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aevesbv.sharepoint.com/teams/BUNoordNIC/Gedeelde documenten/General/0. PROJECTEN/GGD IJsselland/EA - Digitaal kinddossier/04 Beschrijvend document/Nw versie nav NvI nr1/"/>
    </mc:Choice>
  </mc:AlternateContent>
  <xr:revisionPtr revIDLastSave="10" documentId="8_{2FD66CCC-8F69-444A-A0ED-ECC7CC550E57}" xr6:coauthVersionLast="47" xr6:coauthVersionMax="47" xr10:uidLastSave="{7AE15C1A-DD35-4F59-8A76-C4F1DEA9811A}"/>
  <bookViews>
    <workbookView xWindow="-108" yWindow="-108" windowWidth="23256" windowHeight="12576" xr2:uid="{9D364005-0CA9-431F-93E4-E2ED9058685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2" i="1" l="1"/>
  <c r="G15" i="1"/>
  <c r="H15" i="1" s="1"/>
  <c r="H27" i="1"/>
  <c r="H21" i="1"/>
  <c r="H20" i="1"/>
  <c r="H17" i="1"/>
  <c r="H16" i="1"/>
  <c r="H18" i="1" l="1"/>
  <c r="H30" i="1" s="1"/>
</calcChain>
</file>

<file path=xl/sharedStrings.xml><?xml version="1.0" encoding="utf-8"?>
<sst xmlns="http://schemas.openxmlformats.org/spreadsheetml/2006/main" count="46" uniqueCount="43">
  <si>
    <t xml:space="preserve">Uitgangspunten berekening prijs: </t>
  </si>
  <si>
    <t>5 jaar - 60 maanden</t>
  </si>
  <si>
    <t>Waarvan implementatie (maximaal)</t>
  </si>
  <si>
    <t>9 maanden</t>
  </si>
  <si>
    <t>Waarvan applicatie live</t>
  </si>
  <si>
    <t>51 maanden</t>
  </si>
  <si>
    <t xml:space="preserve">Verwacht aantal ontwikkeluren/maatwerk per jaar (betreft een indicatie) </t>
  </si>
  <si>
    <t>300 uur</t>
  </si>
  <si>
    <r>
      <t xml:space="preserve">Jaarlijkse kosten t.b.v. SaaS applicatie
</t>
    </r>
    <r>
      <rPr>
        <i/>
        <sz val="11"/>
        <color theme="0"/>
        <rFont val="Aptos Narrow"/>
        <family val="2"/>
        <scheme val="minor"/>
      </rPr>
      <t xml:space="preserve">Instructie: U dient bij het opgeven van de licentiekosten een keuze te maken: u kiest voor het berekenen van licentiekosten op basis van "1. Per users" of op basis van "2. Per dossiers". Het is niet toegestaan om voor beide een prijs in rekening te brengen. </t>
    </r>
  </si>
  <si>
    <t>Onderdeel</t>
  </si>
  <si>
    <t>Type</t>
  </si>
  <si>
    <t>Omschrijving</t>
  </si>
  <si>
    <t>Aantal</t>
  </si>
  <si>
    <t>Prijs per maand per stuk</t>
  </si>
  <si>
    <t>Prijs per jaar per stuk</t>
  </si>
  <si>
    <t>Totaal per jaar</t>
  </si>
  <si>
    <t>1. Per User</t>
  </si>
  <si>
    <t>Named Users</t>
  </si>
  <si>
    <t>2. Per dossier</t>
  </si>
  <si>
    <t>Actieve dossiers</t>
  </si>
  <si>
    <t>Gearchiveerde dossiers</t>
  </si>
  <si>
    <t>Fictief aantal uren</t>
  </si>
  <si>
    <t>Prijs per uur</t>
  </si>
  <si>
    <t xml:space="preserve">Ontwikkeluren/maatwerk </t>
  </si>
  <si>
    <t>Eenmalige kosten t.b.v. implementatie</t>
  </si>
  <si>
    <t xml:space="preserve">Kosten t.b.v. implementatie DD JGZ - conform programma van eisen, inschrijving en implementatieplan </t>
  </si>
  <si>
    <t>Weging van het implementatieplan in beoordeling van de prijs</t>
  </si>
  <si>
    <t>Totale inschrijfprijs t.b.v. de beoordeling (excl. BTW)</t>
  </si>
  <si>
    <t>Inschrijver</t>
  </si>
  <si>
    <t>Naam</t>
  </si>
  <si>
    <t>Functie</t>
  </si>
  <si>
    <t>Onderneming</t>
  </si>
  <si>
    <t>Handtekening</t>
  </si>
  <si>
    <t>Plaats en datum</t>
  </si>
  <si>
    <t>Totale jaarlijkse licentiekosten</t>
  </si>
  <si>
    <t>Looptijd initiële overeenkomst</t>
  </si>
  <si>
    <r>
      <rPr>
        <b/>
        <sz val="16"/>
        <color theme="0"/>
        <rFont val="Aptos Narrow"/>
        <family val="2"/>
        <scheme val="minor"/>
      </rPr>
      <t xml:space="preserve">Bijlage 3 - Prijzenblad 
</t>
    </r>
    <r>
      <rPr>
        <sz val="11"/>
        <color theme="0"/>
        <rFont val="Aptos Narrow"/>
        <family val="2"/>
        <scheme val="minor"/>
      </rPr>
      <t>Europese aanbesteding DD JGZ ten behoeve van GGD IJsselland 
004899/LvdL</t>
    </r>
  </si>
  <si>
    <r>
      <rPr>
        <sz val="11"/>
        <rFont val="Aptos Narrow"/>
        <family val="2"/>
        <scheme val="minor"/>
      </rPr>
      <t xml:space="preserve">Totale jaarlijkse kosten - </t>
    </r>
    <r>
      <rPr>
        <b/>
        <sz val="12"/>
        <rFont val="Aptos Narrow"/>
        <family val="2"/>
        <scheme val="minor"/>
      </rPr>
      <t xml:space="preserve">Let op! Het maximumtarief hiervan is vastgesteld op € 460.000,-. </t>
    </r>
  </si>
  <si>
    <t>Ontwikkeluren/maatwerk</t>
  </si>
  <si>
    <t>Eerste 0 tot 250 uur - per jaar</t>
  </si>
  <si>
    <t>Uren boven 250 uur - per jaar</t>
  </si>
  <si>
    <t xml:space="preserve">Invulinstructie: 
- U vult in de groen gearceerde velden uw prijs/ tarief in. Het blad rekent vanzelf de totalen uit. 
- Het totaal zoals berekend in cel "Totale inschrijfprijs t.b.v. beoordeling" wordt gebruikt bij het bepalen van uw punten. 
- Inschrijver dient het Prijzenblad volledig in te vullen, rechtsgeldig te ondertekenen en toe te voegen aan zijn inschrijving.
Voor de jaarlijkste kosten is een maximum totaalprijs van € 460.000,- excl. BTW per jaar vastgesteld. Inschrijvingen waarvan het jaartarief dit maximum overschrijden, worden ter zijde gelegd. 
U dient bij het opgeven van de licentiekosten een keuze te maken: 
- U kiest voor het berekenen van licentiekosten op basis van "per user" of op basis van "per dossier". 
- Het is niet toegestaan om voor beide een prijs in rekening te brengen. 
</t>
  </si>
  <si>
    <t>Licentiekosten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</si>
</sst>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4" x14ac:knownFonts="1">
    <font>
      <sz val="11"/>
      <color theme="1"/>
      <name val="Aptos Narrow"/>
      <family val="2"/>
      <scheme val="minor"/>
    </font>
    <font>
      <sz val="11"/>
      <color theme="1"/>
      <name val="Aptos Narrow"/>
      <family val="2"/>
      <scheme val="minor"/>
    </font>
    <font>
      <b/>
      <sz val="11"/>
      <color theme="0"/>
      <name val="Aptos Narrow"/>
      <family val="2"/>
      <scheme val="minor"/>
    </font>
    <font>
      <sz val="11"/>
      <color theme="0"/>
      <name val="Aptos Narrow"/>
      <family val="2"/>
      <scheme val="minor"/>
    </font>
    <font>
      <b/>
      <sz val="16"/>
      <color theme="0"/>
      <name val="Aptos Narrow"/>
      <family val="2"/>
      <scheme val="minor"/>
    </font>
    <font>
      <b/>
      <sz val="14"/>
      <color theme="0"/>
      <name val="Aptos Narrow"/>
      <family val="2"/>
      <scheme val="minor"/>
    </font>
    <font>
      <i/>
      <sz val="11"/>
      <color theme="0"/>
      <name val="Aptos Narrow"/>
      <family val="2"/>
      <scheme val="minor"/>
    </font>
    <font>
      <sz val="11"/>
      <name val="Aptos Narrow"/>
      <family val="2"/>
      <scheme val="minor"/>
    </font>
    <font>
      <b/>
      <sz val="12"/>
      <color theme="1"/>
      <name val="Aptos Narrow"/>
      <family val="2"/>
      <scheme val="minor"/>
    </font>
    <font>
      <sz val="12"/>
      <color theme="1"/>
      <name val="Aptos Narrow"/>
      <family val="2"/>
      <scheme val="minor"/>
    </font>
    <font>
      <b/>
      <u/>
      <sz val="11"/>
      <color theme="0"/>
      <name val="Aptos Narrow"/>
      <family val="2"/>
      <scheme val="minor"/>
    </font>
    <font>
      <b/>
      <sz val="11"/>
      <name val="Aptos Narrow"/>
      <family val="2"/>
      <scheme val="minor"/>
    </font>
    <font>
      <sz val="11"/>
      <color rgb="FFFF0000"/>
      <name val="Aptos Narrow"/>
      <family val="2"/>
      <scheme val="minor"/>
    </font>
    <font>
      <b/>
      <sz val="12"/>
      <name val="Aptos Narrow"/>
      <family val="2"/>
      <scheme val="minor"/>
    </font>
  </fonts>
  <fills count="7">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rgb="FF92D050"/>
        <bgColor indexed="64"/>
      </patternFill>
    </fill>
    <fill>
      <patternFill patternType="solid">
        <fgColor theme="0" tint="-0.14999847407452621"/>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right/>
      <top/>
      <bottom style="thin">
        <color theme="0" tint="-0.499984740745262"/>
      </bottom>
      <diagonal/>
    </border>
    <border>
      <left/>
      <right style="thin">
        <color indexed="64"/>
      </right>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style="thin">
        <color indexed="64"/>
      </left>
      <right style="thin">
        <color indexed="64"/>
      </right>
      <top style="thin">
        <color theme="0" tint="-0.499984740745262"/>
      </top>
      <bottom style="thin">
        <color indexed="64"/>
      </bottom>
      <diagonal/>
    </border>
  </borders>
  <cellStyleXfs count="2">
    <xf numFmtId="0" fontId="0" fillId="0" borderId="0"/>
    <xf numFmtId="44" fontId="1" fillId="0" borderId="0" applyFont="0" applyFill="0" applyBorder="0" applyAlignment="0" applyProtection="0"/>
  </cellStyleXfs>
  <cellXfs count="86">
    <xf numFmtId="0" fontId="0" fillId="0" borderId="0" xfId="0"/>
    <xf numFmtId="0" fontId="0" fillId="2" borderId="0" xfId="0" applyFill="1"/>
    <xf numFmtId="0" fontId="3" fillId="3" borderId="0" xfId="0" applyFont="1" applyFill="1" applyAlignment="1">
      <alignment horizontal="center" vertical="top" wrapText="1"/>
    </xf>
    <xf numFmtId="0" fontId="0" fillId="2" borderId="0" xfId="0" applyFill="1" applyAlignment="1">
      <alignment horizontal="left" vertical="top" wrapText="1"/>
    </xf>
    <xf numFmtId="0" fontId="0" fillId="2" borderId="0" xfId="0" applyFill="1" applyAlignment="1">
      <alignment horizontal="justify" vertical="top" wrapText="1"/>
    </xf>
    <xf numFmtId="0" fontId="0" fillId="4" borderId="1" xfId="0" applyFill="1" applyBorder="1" applyAlignment="1">
      <alignment horizontal="left" vertical="top" wrapText="1"/>
    </xf>
    <xf numFmtId="0" fontId="0" fillId="4" borderId="4" xfId="0" applyFill="1" applyBorder="1" applyAlignment="1">
      <alignment horizontal="left" vertical="top" wrapText="1"/>
    </xf>
    <xf numFmtId="0" fontId="0" fillId="4" borderId="0" xfId="0" applyFill="1" applyAlignment="1">
      <alignment horizontal="justify" vertical="top" wrapText="1"/>
    </xf>
    <xf numFmtId="0" fontId="0" fillId="4" borderId="5" xfId="0" applyFill="1" applyBorder="1" applyAlignment="1">
      <alignment vertical="top" wrapText="1"/>
    </xf>
    <xf numFmtId="0" fontId="0" fillId="4" borderId="6" xfId="0" applyFill="1" applyBorder="1" applyAlignment="1">
      <alignment horizontal="left" vertical="top" wrapText="1"/>
    </xf>
    <xf numFmtId="0" fontId="0" fillId="4" borderId="7" xfId="0" applyFill="1" applyBorder="1" applyAlignment="1">
      <alignment horizontal="justify" vertical="top" wrapText="1"/>
    </xf>
    <xf numFmtId="0" fontId="0" fillId="4" borderId="8" xfId="0" applyFill="1" applyBorder="1" applyAlignment="1">
      <alignment vertical="top" wrapText="1"/>
    </xf>
    <xf numFmtId="44" fontId="0" fillId="2" borderId="13" xfId="1" applyFont="1" applyFill="1" applyBorder="1" applyAlignment="1" applyProtection="1">
      <alignment horizontal="center"/>
    </xf>
    <xf numFmtId="0" fontId="9" fillId="2" borderId="19" xfId="0" applyFont="1" applyFill="1" applyBorder="1"/>
    <xf numFmtId="0" fontId="9" fillId="2" borderId="22" xfId="0" applyFont="1" applyFill="1" applyBorder="1"/>
    <xf numFmtId="0" fontId="8" fillId="2" borderId="0" xfId="0" applyFont="1" applyFill="1" applyAlignment="1">
      <alignment wrapText="1"/>
    </xf>
    <xf numFmtId="0" fontId="9" fillId="2" borderId="0" xfId="0" applyFont="1" applyFill="1"/>
    <xf numFmtId="44" fontId="8" fillId="2" borderId="0" xfId="0" applyNumberFormat="1" applyFont="1" applyFill="1"/>
    <xf numFmtId="0" fontId="12" fillId="2" borderId="0" xfId="0" applyFont="1" applyFill="1"/>
    <xf numFmtId="0" fontId="0" fillId="2" borderId="9" xfId="0" applyFill="1" applyBorder="1" applyAlignment="1">
      <alignment horizontal="left" vertical="center"/>
    </xf>
    <xf numFmtId="0" fontId="7" fillId="0" borderId="9" xfId="0" applyFont="1" applyBorder="1" applyAlignment="1">
      <alignment vertical="center"/>
    </xf>
    <xf numFmtId="0" fontId="0" fillId="2" borderId="9" xfId="0" applyFill="1" applyBorder="1" applyAlignment="1">
      <alignment vertical="center"/>
    </xf>
    <xf numFmtId="0" fontId="0" fillId="2" borderId="0" xfId="0" applyFill="1" applyAlignment="1">
      <alignment vertical="center"/>
    </xf>
    <xf numFmtId="44" fontId="0" fillId="2" borderId="21" xfId="1" applyFont="1" applyFill="1" applyBorder="1" applyAlignment="1" applyProtection="1">
      <alignment horizontal="center" vertical="center"/>
    </xf>
    <xf numFmtId="0" fontId="0" fillId="0" borderId="0" xfId="0" applyAlignment="1">
      <alignment vertical="center"/>
    </xf>
    <xf numFmtId="0" fontId="8" fillId="2" borderId="18" xfId="0" applyFont="1" applyFill="1" applyBorder="1" applyAlignment="1">
      <alignment vertical="center"/>
    </xf>
    <xf numFmtId="0" fontId="7" fillId="0" borderId="9" xfId="0" applyFont="1" applyBorder="1" applyAlignment="1">
      <alignment horizontal="center" vertical="center"/>
    </xf>
    <xf numFmtId="44" fontId="7" fillId="5" borderId="9" xfId="1" applyFont="1" applyFill="1" applyBorder="1" applyAlignment="1" applyProtection="1">
      <alignment horizontal="center" vertical="center"/>
      <protection locked="0"/>
    </xf>
    <xf numFmtId="44" fontId="7" fillId="0" borderId="9" xfId="1" applyFont="1" applyFill="1" applyBorder="1" applyAlignment="1" applyProtection="1">
      <alignment horizontal="center" vertical="center"/>
      <protection locked="0"/>
    </xf>
    <xf numFmtId="44" fontId="0" fillId="2" borderId="9" xfId="1" applyFont="1" applyFill="1" applyBorder="1" applyAlignment="1" applyProtection="1">
      <alignment horizontal="center" vertical="center"/>
    </xf>
    <xf numFmtId="44" fontId="7" fillId="6" borderId="9" xfId="1" applyFont="1" applyFill="1" applyBorder="1" applyAlignment="1" applyProtection="1">
      <alignment horizontal="center" vertical="center"/>
      <protection locked="0"/>
    </xf>
    <xf numFmtId="44" fontId="0" fillId="2" borderId="10" xfId="1" applyFont="1" applyFill="1" applyBorder="1" applyAlignment="1" applyProtection="1">
      <alignment horizontal="center" vertical="center"/>
    </xf>
    <xf numFmtId="0" fontId="2" fillId="3" borderId="9" xfId="0" applyFont="1" applyFill="1" applyBorder="1" applyAlignment="1">
      <alignment vertical="center" wrapText="1"/>
    </xf>
    <xf numFmtId="0" fontId="2" fillId="3" borderId="9" xfId="0" applyFont="1" applyFill="1" applyBorder="1" applyAlignment="1">
      <alignment vertical="center"/>
    </xf>
    <xf numFmtId="0" fontId="2" fillId="3" borderId="9" xfId="0" applyFont="1" applyFill="1" applyBorder="1" applyAlignment="1">
      <alignment horizontal="center" vertical="center"/>
    </xf>
    <xf numFmtId="44" fontId="0" fillId="2" borderId="9" xfId="0" applyNumberFormat="1" applyFill="1" applyBorder="1" applyAlignment="1">
      <alignment vertical="center"/>
    </xf>
    <xf numFmtId="0" fontId="0" fillId="2" borderId="10" xfId="0" applyFill="1" applyBorder="1" applyAlignment="1">
      <alignment horizontal="left" vertical="center"/>
    </xf>
    <xf numFmtId="44" fontId="7" fillId="5" borderId="10" xfId="1" applyFont="1" applyFill="1" applyBorder="1" applyAlignment="1" applyProtection="1">
      <alignment horizontal="center" vertical="center"/>
      <protection locked="0"/>
    </xf>
    <xf numFmtId="44" fontId="2" fillId="3" borderId="9" xfId="1" applyFont="1" applyFill="1" applyBorder="1" applyAlignment="1" applyProtection="1">
      <alignment horizontal="center" vertical="center"/>
    </xf>
    <xf numFmtId="44" fontId="2" fillId="3" borderId="15" xfId="1" applyFont="1" applyFill="1" applyBorder="1" applyAlignment="1" applyProtection="1">
      <alignment horizontal="center" vertical="center"/>
    </xf>
    <xf numFmtId="44" fontId="8" fillId="2" borderId="13" xfId="1" applyFont="1" applyFill="1" applyBorder="1" applyAlignment="1" applyProtection="1">
      <alignment horizontal="center" vertical="center"/>
    </xf>
    <xf numFmtId="0" fontId="11" fillId="6" borderId="29" xfId="0" applyFont="1" applyFill="1" applyBorder="1" applyAlignment="1">
      <alignment horizontal="left"/>
    </xf>
    <xf numFmtId="0" fontId="11" fillId="6" borderId="30" xfId="0" applyFont="1" applyFill="1" applyBorder="1" applyAlignment="1">
      <alignment horizontal="left"/>
    </xf>
    <xf numFmtId="0" fontId="11" fillId="6" borderId="31" xfId="0" applyFont="1" applyFill="1" applyBorder="1" applyAlignment="1">
      <alignment horizontal="left"/>
    </xf>
    <xf numFmtId="0" fontId="0" fillId="2" borderId="11" xfId="0" applyFill="1" applyBorder="1" applyAlignment="1">
      <alignment horizontal="left" vertical="center"/>
    </xf>
    <xf numFmtId="0" fontId="0" fillId="2" borderId="12" xfId="0" applyFill="1" applyBorder="1" applyAlignment="1">
      <alignment horizontal="left" vertical="center"/>
    </xf>
    <xf numFmtId="0" fontId="3" fillId="3" borderId="0" xfId="0" applyFont="1" applyFill="1" applyAlignment="1">
      <alignment horizontal="center" vertical="center" wrapText="1"/>
    </xf>
    <xf numFmtId="0" fontId="3" fillId="3" borderId="0" xfId="0" applyFont="1" applyFill="1" applyAlignment="1">
      <alignment horizontal="left" vertical="top" wrapText="1"/>
    </xf>
    <xf numFmtId="0" fontId="0" fillId="2" borderId="0" xfId="0" applyFill="1" applyAlignment="1">
      <alignment horizontal="justify" vertical="top" wrapText="1"/>
    </xf>
    <xf numFmtId="0" fontId="0" fillId="2" borderId="0" xfId="0" applyFill="1"/>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0" fillId="4" borderId="0" xfId="0" applyFill="1" applyAlignment="1">
      <alignment horizontal="left" vertical="top" wrapText="1"/>
    </xf>
    <xf numFmtId="0" fontId="0" fillId="4" borderId="7" xfId="0" applyFill="1" applyBorder="1" applyAlignment="1">
      <alignment horizontal="left" vertical="top" wrapText="1"/>
    </xf>
    <xf numFmtId="0" fontId="5" fillId="3" borderId="9" xfId="0" applyFont="1" applyFill="1" applyBorder="1" applyAlignment="1">
      <alignment horizontal="center" wrapText="1"/>
    </xf>
    <xf numFmtId="0" fontId="0" fillId="2" borderId="9" xfId="0" applyFill="1" applyBorder="1" applyAlignment="1">
      <alignment horizontal="left" vertical="center" wrapText="1"/>
    </xf>
    <xf numFmtId="0" fontId="0" fillId="2" borderId="9" xfId="0" applyFill="1" applyBorder="1" applyAlignment="1">
      <alignment horizontal="left" vertical="center"/>
    </xf>
    <xf numFmtId="0" fontId="7" fillId="0" borderId="9" xfId="0" applyFont="1" applyBorder="1" applyAlignment="1">
      <alignment horizontal="left" vertical="center"/>
    </xf>
    <xf numFmtId="0" fontId="0" fillId="5" borderId="27" xfId="0" applyFill="1" applyBorder="1" applyProtection="1">
      <protection locked="0"/>
    </xf>
    <xf numFmtId="0" fontId="0" fillId="5" borderId="28" xfId="0" applyFill="1" applyBorder="1" applyProtection="1">
      <protection locked="0"/>
    </xf>
    <xf numFmtId="0" fontId="2" fillId="3" borderId="9" xfId="0" applyFont="1" applyFill="1" applyBorder="1" applyAlignment="1">
      <alignment horizontal="left" vertical="center"/>
    </xf>
    <xf numFmtId="0" fontId="2" fillId="3" borderId="11" xfId="0" applyFont="1" applyFill="1" applyBorder="1" applyAlignment="1">
      <alignment horizontal="center" vertical="center"/>
    </xf>
    <xf numFmtId="0" fontId="2" fillId="3" borderId="14" xfId="0" applyFont="1" applyFill="1" applyBorder="1" applyAlignment="1">
      <alignment horizontal="center" vertical="center"/>
    </xf>
    <xf numFmtId="0" fontId="7" fillId="0" borderId="11" xfId="0" applyFont="1" applyBorder="1" applyAlignment="1">
      <alignment horizontal="center" vertical="center"/>
    </xf>
    <xf numFmtId="0" fontId="7" fillId="0" borderId="14" xfId="0" applyFont="1" applyBorder="1" applyAlignment="1">
      <alignment horizontal="center"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2" borderId="18" xfId="0" applyFont="1" applyFill="1" applyBorder="1" applyAlignment="1">
      <alignment horizontal="left" vertical="center"/>
    </xf>
    <xf numFmtId="0" fontId="0" fillId="2" borderId="19" xfId="0" applyFill="1" applyBorder="1" applyAlignment="1">
      <alignment horizontal="left" vertical="center"/>
    </xf>
    <xf numFmtId="0" fontId="0" fillId="2" borderId="20" xfId="0" applyFill="1" applyBorder="1" applyAlignment="1">
      <alignment horizontal="left" vertical="center"/>
    </xf>
    <xf numFmtId="0" fontId="5" fillId="3" borderId="11" xfId="0" applyFont="1" applyFill="1" applyBorder="1" applyAlignment="1">
      <alignment horizontal="center" wrapText="1"/>
    </xf>
    <xf numFmtId="0" fontId="5" fillId="3" borderId="12" xfId="0" applyFont="1" applyFill="1" applyBorder="1" applyAlignment="1">
      <alignment horizontal="center" wrapText="1"/>
    </xf>
    <xf numFmtId="0" fontId="0" fillId="2" borderId="14" xfId="0" applyFill="1" applyBorder="1" applyAlignment="1">
      <alignment horizontal="left" vertical="center"/>
    </xf>
    <xf numFmtId="9" fontId="0" fillId="2" borderId="9" xfId="0" applyNumberFormat="1" applyFill="1" applyBorder="1" applyAlignment="1">
      <alignment horizontal="right" vertical="center"/>
    </xf>
    <xf numFmtId="0" fontId="10" fillId="3" borderId="11" xfId="0" applyFont="1" applyFill="1" applyBorder="1" applyAlignment="1">
      <alignment horizontal="center"/>
    </xf>
    <xf numFmtId="0" fontId="10" fillId="3" borderId="12" xfId="0" applyFont="1" applyFill="1" applyBorder="1" applyAlignment="1">
      <alignment horizontal="center"/>
    </xf>
    <xf numFmtId="0" fontId="10" fillId="3" borderId="14" xfId="0" applyFont="1" applyFill="1" applyBorder="1" applyAlignment="1">
      <alignment horizontal="center"/>
    </xf>
    <xf numFmtId="0" fontId="0" fillId="5" borderId="23" xfId="0" applyFill="1" applyBorder="1" applyProtection="1">
      <protection locked="0"/>
    </xf>
    <xf numFmtId="0" fontId="0" fillId="5" borderId="24" xfId="0" applyFill="1" applyBorder="1" applyProtection="1">
      <protection locked="0"/>
    </xf>
    <xf numFmtId="0" fontId="11" fillId="6" borderId="30" xfId="0" applyFont="1" applyFill="1" applyBorder="1" applyAlignment="1">
      <alignment horizontal="left" vertical="top"/>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0" fillId="5" borderId="25" xfId="0" applyFill="1" applyBorder="1" applyProtection="1">
      <protection locked="0"/>
    </xf>
    <xf numFmtId="0" fontId="0" fillId="5" borderId="26" xfId="0" applyFill="1" applyBorder="1" applyProtection="1">
      <protection locked="0"/>
    </xf>
  </cellXfs>
  <cellStyles count="2">
    <cellStyle name="Standaard" xfId="0" builtinId="0"/>
    <cellStyle name="Valuta" xfId="1" builtinId="4"/>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5</xdr:row>
      <xdr:rowOff>0</xdr:rowOff>
    </xdr:from>
    <xdr:to>
      <xdr:col>9</xdr:col>
      <xdr:colOff>304800</xdr:colOff>
      <xdr:row>5</xdr:row>
      <xdr:rowOff>1283970</xdr:rowOff>
    </xdr:to>
    <xdr:sp macro="" textlink="">
      <xdr:nvSpPr>
        <xdr:cNvPr id="2" name="AutoShape 3" descr="logo GGD IJsselland">
          <a:extLst>
            <a:ext uri="{FF2B5EF4-FFF2-40B4-BE49-F238E27FC236}">
              <a16:creationId xmlns:a16="http://schemas.microsoft.com/office/drawing/2014/main" id="{8AE50445-CDBF-4A2B-BA9F-732C3D917B92}"/>
            </a:ext>
          </a:extLst>
        </xdr:cNvPr>
        <xdr:cNvSpPr>
          <a:spLocks noChangeAspect="1" noChangeArrowheads="1"/>
        </xdr:cNvSpPr>
      </xdr:nvSpPr>
      <xdr:spPr bwMode="auto">
        <a:xfrm>
          <a:off x="15154275"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81140-CE35-4440-B269-1C7A6B0DE2F5}">
  <dimension ref="A1:M44"/>
  <sheetViews>
    <sheetView tabSelected="1" topLeftCell="A6" zoomScaleNormal="100" workbookViewId="0">
      <selection activeCell="B15" sqref="B15:B17"/>
    </sheetView>
  </sheetViews>
  <sheetFormatPr defaultColWidth="9.109375" defaultRowHeight="14.4" x14ac:dyDescent="0.3"/>
  <cols>
    <col min="2" max="2" width="54.5546875" customWidth="1"/>
    <col min="3" max="3" width="19.109375" customWidth="1"/>
    <col min="4" max="4" width="26.6640625" customWidth="1"/>
    <col min="5" max="5" width="12.44140625" customWidth="1"/>
    <col min="6" max="6" width="23" customWidth="1"/>
    <col min="7" max="7" width="25.88671875" bestFit="1" customWidth="1"/>
    <col min="8" max="8" width="30.5546875" customWidth="1"/>
  </cols>
  <sheetData>
    <row r="1" spans="1:13" x14ac:dyDescent="0.3">
      <c r="A1" s="1"/>
      <c r="B1" s="1"/>
      <c r="C1" s="1"/>
      <c r="D1" s="1"/>
      <c r="E1" s="1"/>
      <c r="F1" s="1"/>
      <c r="G1" s="1"/>
      <c r="H1" s="1"/>
      <c r="I1" s="1"/>
      <c r="J1" s="1"/>
      <c r="K1" s="1"/>
    </row>
    <row r="2" spans="1:13" ht="15" customHeight="1" x14ac:dyDescent="0.3">
      <c r="A2" s="1"/>
      <c r="B2" s="46" t="s">
        <v>36</v>
      </c>
      <c r="C2" s="46"/>
      <c r="D2" s="46"/>
      <c r="E2" s="46"/>
      <c r="F2" s="46"/>
      <c r="G2" s="46"/>
      <c r="H2" s="46"/>
      <c r="I2" s="1"/>
      <c r="J2" s="1"/>
      <c r="K2" s="1"/>
      <c r="L2" s="1"/>
    </row>
    <row r="3" spans="1:13" ht="28.95" customHeight="1" x14ac:dyDescent="0.3">
      <c r="A3" s="1"/>
      <c r="B3" s="46"/>
      <c r="C3" s="46"/>
      <c r="D3" s="46"/>
      <c r="E3" s="46"/>
      <c r="F3" s="46"/>
      <c r="G3" s="46"/>
      <c r="H3" s="46"/>
      <c r="I3" s="1"/>
      <c r="J3" s="1"/>
      <c r="K3" s="1"/>
      <c r="L3" s="1"/>
    </row>
    <row r="4" spans="1:13" x14ac:dyDescent="0.3">
      <c r="A4" s="1"/>
      <c r="B4" s="46"/>
      <c r="C4" s="46"/>
      <c r="D4" s="46"/>
      <c r="E4" s="46"/>
      <c r="F4" s="46"/>
      <c r="G4" s="46"/>
      <c r="H4" s="46"/>
      <c r="I4" s="1"/>
      <c r="J4" s="1"/>
      <c r="K4" s="1"/>
      <c r="L4" s="1"/>
    </row>
    <row r="5" spans="1:13" ht="1.2" customHeight="1" x14ac:dyDescent="0.3">
      <c r="A5" s="1"/>
      <c r="B5" s="2"/>
      <c r="C5" s="2"/>
      <c r="D5" s="2"/>
      <c r="E5" s="2"/>
      <c r="F5" s="2"/>
      <c r="G5" s="2"/>
      <c r="H5" s="2"/>
      <c r="I5" s="1"/>
      <c r="J5" s="1"/>
      <c r="K5" s="1"/>
      <c r="L5" s="1"/>
    </row>
    <row r="6" spans="1:13" ht="161.25" customHeight="1" x14ac:dyDescent="0.3">
      <c r="A6" s="1"/>
      <c r="B6" s="47" t="s">
        <v>41</v>
      </c>
      <c r="C6" s="47"/>
      <c r="D6" s="47"/>
      <c r="E6" s="47"/>
      <c r="F6" s="47"/>
      <c r="G6" s="47"/>
      <c r="H6" s="47"/>
      <c r="I6" s="1"/>
      <c r="K6" s="1"/>
      <c r="L6" s="1"/>
    </row>
    <row r="7" spans="1:13" ht="15" thickBot="1" x14ac:dyDescent="0.35">
      <c r="A7" s="1"/>
      <c r="B7" s="3"/>
      <c r="C7" s="48"/>
      <c r="D7" s="48"/>
      <c r="E7" s="48"/>
      <c r="F7" s="48"/>
      <c r="G7" s="48"/>
      <c r="H7" s="49"/>
      <c r="I7" s="1"/>
      <c r="J7" s="1"/>
      <c r="K7" s="1"/>
      <c r="L7" s="1"/>
      <c r="M7" s="1"/>
    </row>
    <row r="8" spans="1:13" x14ac:dyDescent="0.3">
      <c r="A8" s="1"/>
      <c r="B8" s="5" t="s">
        <v>0</v>
      </c>
      <c r="C8" s="50" t="s">
        <v>35</v>
      </c>
      <c r="D8" s="50"/>
      <c r="E8" s="50" t="s">
        <v>1</v>
      </c>
      <c r="F8" s="51"/>
      <c r="G8" s="4"/>
      <c r="H8" s="1"/>
      <c r="I8" s="1"/>
      <c r="J8" s="1"/>
      <c r="K8" s="1"/>
      <c r="L8" s="1"/>
      <c r="M8" s="1"/>
    </row>
    <row r="9" spans="1:13" x14ac:dyDescent="0.3">
      <c r="A9" s="1"/>
      <c r="B9" s="6"/>
      <c r="C9" s="52" t="s">
        <v>2</v>
      </c>
      <c r="D9" s="52"/>
      <c r="E9" s="7" t="s">
        <v>3</v>
      </c>
      <c r="F9" s="8"/>
      <c r="G9" s="4"/>
      <c r="H9" s="1"/>
      <c r="I9" s="1"/>
      <c r="J9" s="1"/>
      <c r="K9" s="1"/>
      <c r="L9" s="1"/>
      <c r="M9" s="1"/>
    </row>
    <row r="10" spans="1:13" x14ac:dyDescent="0.3">
      <c r="A10" s="1"/>
      <c r="B10" s="6"/>
      <c r="C10" s="52" t="s">
        <v>4</v>
      </c>
      <c r="D10" s="52"/>
      <c r="E10" s="7" t="s">
        <v>5</v>
      </c>
      <c r="F10" s="8"/>
      <c r="G10" s="4"/>
      <c r="H10" s="1"/>
      <c r="I10" s="1"/>
      <c r="J10" s="1"/>
      <c r="K10" s="1"/>
      <c r="L10" s="1"/>
      <c r="M10" s="1"/>
    </row>
    <row r="11" spans="1:13" ht="15" thickBot="1" x14ac:dyDescent="0.35">
      <c r="A11" s="1"/>
      <c r="B11" s="9"/>
      <c r="C11" s="53" t="s">
        <v>6</v>
      </c>
      <c r="D11" s="53"/>
      <c r="E11" s="10" t="s">
        <v>7</v>
      </c>
      <c r="F11" s="11"/>
      <c r="G11" s="4"/>
      <c r="H11" s="1"/>
      <c r="I11" s="1"/>
      <c r="J11" s="1"/>
      <c r="K11" s="1"/>
      <c r="L11" s="1"/>
      <c r="M11" s="1"/>
    </row>
    <row r="12" spans="1:13" x14ac:dyDescent="0.3">
      <c r="A12" s="1"/>
      <c r="B12" s="3"/>
      <c r="C12" s="4"/>
      <c r="D12" s="4"/>
      <c r="E12" s="4"/>
      <c r="F12" s="4"/>
      <c r="G12" s="4"/>
      <c r="H12" s="1"/>
      <c r="I12" s="1"/>
      <c r="J12" s="1"/>
      <c r="K12" s="1"/>
      <c r="L12" s="1"/>
      <c r="M12" s="1"/>
    </row>
    <row r="13" spans="1:13" ht="18" x14ac:dyDescent="0.35">
      <c r="A13" s="1"/>
      <c r="B13" s="54" t="s">
        <v>8</v>
      </c>
      <c r="C13" s="54"/>
      <c r="D13" s="54"/>
      <c r="E13" s="54"/>
      <c r="F13" s="54"/>
      <c r="G13" s="54"/>
      <c r="H13" s="54"/>
      <c r="I13" s="1"/>
      <c r="J13" s="1"/>
      <c r="K13" s="1"/>
      <c r="L13" s="1"/>
      <c r="M13" s="1"/>
    </row>
    <row r="14" spans="1:13" s="24" customFormat="1" ht="18.600000000000001" customHeight="1" x14ac:dyDescent="0.3">
      <c r="A14" s="22"/>
      <c r="B14" s="32" t="s">
        <v>9</v>
      </c>
      <c r="C14" s="33" t="s">
        <v>10</v>
      </c>
      <c r="D14" s="33" t="s">
        <v>11</v>
      </c>
      <c r="E14" s="34" t="s">
        <v>12</v>
      </c>
      <c r="F14" s="34" t="s">
        <v>13</v>
      </c>
      <c r="G14" s="34" t="s">
        <v>14</v>
      </c>
      <c r="H14" s="38" t="s">
        <v>15</v>
      </c>
      <c r="I14" s="22"/>
      <c r="J14" s="22"/>
      <c r="K14" s="22"/>
      <c r="L14" s="22"/>
      <c r="M14" s="22"/>
    </row>
    <row r="15" spans="1:13" ht="25.2" customHeight="1" x14ac:dyDescent="0.3">
      <c r="A15" s="1"/>
      <c r="B15" s="55" t="s">
        <v>42</v>
      </c>
      <c r="C15" s="20" t="s">
        <v>16</v>
      </c>
      <c r="D15" s="20" t="s">
        <v>17</v>
      </c>
      <c r="E15" s="26">
        <v>280</v>
      </c>
      <c r="F15" s="27">
        <v>0</v>
      </c>
      <c r="G15" s="28">
        <f>F15*12</f>
        <v>0</v>
      </c>
      <c r="H15" s="29">
        <f>G15*E15</f>
        <v>0</v>
      </c>
      <c r="I15" s="1"/>
      <c r="J15" s="1"/>
      <c r="K15" s="1"/>
      <c r="L15" s="1"/>
      <c r="M15" s="1"/>
    </row>
    <row r="16" spans="1:13" ht="25.2" customHeight="1" x14ac:dyDescent="0.3">
      <c r="A16" s="1"/>
      <c r="B16" s="56"/>
      <c r="C16" s="57" t="s">
        <v>18</v>
      </c>
      <c r="D16" s="20" t="s">
        <v>19</v>
      </c>
      <c r="E16" s="26">
        <v>125000</v>
      </c>
      <c r="F16" s="30"/>
      <c r="G16" s="27">
        <v>0</v>
      </c>
      <c r="H16" s="29">
        <f>G16*E16</f>
        <v>0</v>
      </c>
      <c r="I16" s="1"/>
      <c r="J16" s="1"/>
      <c r="K16" s="1"/>
      <c r="L16" s="1"/>
      <c r="M16" s="1"/>
    </row>
    <row r="17" spans="1:13" ht="25.2" customHeight="1" thickBot="1" x14ac:dyDescent="0.35">
      <c r="A17" s="1"/>
      <c r="B17" s="56"/>
      <c r="C17" s="57"/>
      <c r="D17" s="20" t="s">
        <v>20</v>
      </c>
      <c r="E17" s="26">
        <v>19000</v>
      </c>
      <c r="F17" s="30"/>
      <c r="G17" s="27">
        <v>0</v>
      </c>
      <c r="H17" s="31">
        <f>G17*E17</f>
        <v>0</v>
      </c>
      <c r="I17" s="18"/>
      <c r="J17" s="1"/>
      <c r="K17" s="1"/>
      <c r="L17" s="1"/>
      <c r="M17" s="1"/>
    </row>
    <row r="18" spans="1:13" ht="15" thickBot="1" x14ac:dyDescent="0.35">
      <c r="A18" s="1"/>
      <c r="B18" s="44" t="s">
        <v>34</v>
      </c>
      <c r="C18" s="45"/>
      <c r="D18" s="45"/>
      <c r="E18" s="45"/>
      <c r="F18" s="45"/>
      <c r="G18" s="45"/>
      <c r="H18" s="12">
        <f>SUM(H15:H17)</f>
        <v>0</v>
      </c>
      <c r="I18" s="1"/>
      <c r="J18" s="1"/>
      <c r="K18" s="1"/>
      <c r="L18" s="1"/>
      <c r="M18" s="1"/>
    </row>
    <row r="19" spans="1:13" s="24" customFormat="1" ht="18.600000000000001" customHeight="1" x14ac:dyDescent="0.3">
      <c r="A19" s="22"/>
      <c r="B19" s="32" t="s">
        <v>9</v>
      </c>
      <c r="C19" s="60" t="s">
        <v>10</v>
      </c>
      <c r="D19" s="60"/>
      <c r="E19" s="61" t="s">
        <v>21</v>
      </c>
      <c r="F19" s="62"/>
      <c r="G19" s="34" t="s">
        <v>22</v>
      </c>
      <c r="H19" s="39" t="s">
        <v>15</v>
      </c>
      <c r="I19" s="22"/>
      <c r="J19" s="22"/>
      <c r="K19" s="22"/>
      <c r="L19" s="22"/>
      <c r="M19" s="22"/>
    </row>
    <row r="20" spans="1:13" s="24" customFormat="1" ht="23.4" customHeight="1" x14ac:dyDescent="0.3">
      <c r="A20" s="22"/>
      <c r="B20" s="19" t="s">
        <v>38</v>
      </c>
      <c r="C20" s="57" t="s">
        <v>39</v>
      </c>
      <c r="D20" s="57"/>
      <c r="E20" s="63">
        <v>250</v>
      </c>
      <c r="F20" s="64"/>
      <c r="G20" s="27">
        <v>0</v>
      </c>
      <c r="H20" s="29">
        <f>E20*G20</f>
        <v>0</v>
      </c>
      <c r="I20" s="22"/>
      <c r="J20" s="22"/>
      <c r="K20" s="22"/>
      <c r="L20" s="22"/>
      <c r="M20" s="22"/>
    </row>
    <row r="21" spans="1:13" s="24" customFormat="1" ht="23.4" customHeight="1" thickBot="1" x14ac:dyDescent="0.35">
      <c r="A21" s="22"/>
      <c r="B21" s="36" t="s">
        <v>23</v>
      </c>
      <c r="C21" s="65" t="s">
        <v>40</v>
      </c>
      <c r="D21" s="66"/>
      <c r="E21" s="67">
        <v>50</v>
      </c>
      <c r="F21" s="68"/>
      <c r="G21" s="37">
        <v>0</v>
      </c>
      <c r="H21" s="31">
        <f>E21*G21</f>
        <v>0</v>
      </c>
      <c r="I21" s="22"/>
      <c r="J21" s="22"/>
      <c r="K21" s="22"/>
      <c r="L21" s="22"/>
      <c r="M21" s="22"/>
    </row>
    <row r="22" spans="1:13" s="24" customFormat="1" ht="23.4" customHeight="1" thickBot="1" x14ac:dyDescent="0.35">
      <c r="A22" s="22"/>
      <c r="B22" s="69" t="s">
        <v>37</v>
      </c>
      <c r="C22" s="70"/>
      <c r="D22" s="70"/>
      <c r="E22" s="70"/>
      <c r="F22" s="70"/>
      <c r="G22" s="71"/>
      <c r="H22" s="23">
        <f>H18+H20+H21</f>
        <v>0</v>
      </c>
      <c r="I22" s="22"/>
      <c r="J22" s="22"/>
      <c r="K22" s="22"/>
      <c r="L22" s="22"/>
      <c r="M22" s="22"/>
    </row>
    <row r="23" spans="1:13" x14ac:dyDescent="0.3">
      <c r="A23" s="1"/>
      <c r="B23" s="1"/>
      <c r="C23" s="1"/>
      <c r="D23" s="1"/>
      <c r="E23" s="1"/>
      <c r="F23" s="1"/>
      <c r="G23" s="1"/>
      <c r="H23" s="1"/>
      <c r="I23" s="1"/>
      <c r="J23" s="1"/>
      <c r="K23" s="1"/>
      <c r="L23" s="1"/>
      <c r="M23" s="1"/>
    </row>
    <row r="24" spans="1:13" ht="18" x14ac:dyDescent="0.35">
      <c r="A24" s="1"/>
      <c r="B24" s="72" t="s">
        <v>24</v>
      </c>
      <c r="C24" s="73"/>
      <c r="D24" s="73"/>
      <c r="E24" s="73"/>
      <c r="F24" s="73"/>
      <c r="G24" s="73"/>
      <c r="H24" s="73"/>
      <c r="I24" s="1"/>
      <c r="J24" s="1"/>
      <c r="K24" s="1"/>
      <c r="L24" s="1"/>
      <c r="M24" s="1"/>
    </row>
    <row r="25" spans="1:13" s="24" customFormat="1" ht="20.399999999999999" customHeight="1" x14ac:dyDescent="0.3">
      <c r="A25" s="22"/>
      <c r="B25" s="44" t="s">
        <v>25</v>
      </c>
      <c r="C25" s="45"/>
      <c r="D25" s="45"/>
      <c r="E25" s="45"/>
      <c r="F25" s="45"/>
      <c r="G25" s="74"/>
      <c r="H25" s="27"/>
      <c r="I25" s="22"/>
      <c r="J25" s="22"/>
      <c r="K25" s="22"/>
      <c r="L25" s="22"/>
      <c r="M25" s="22"/>
    </row>
    <row r="26" spans="1:13" s="24" customFormat="1" x14ac:dyDescent="0.3">
      <c r="A26" s="22"/>
      <c r="B26" s="22"/>
      <c r="C26" s="22"/>
      <c r="D26" s="22"/>
      <c r="E26" s="22"/>
      <c r="F26" s="22"/>
      <c r="G26" s="22"/>
      <c r="H26" s="22"/>
      <c r="I26" s="22"/>
      <c r="J26" s="22"/>
      <c r="K26" s="22"/>
      <c r="L26" s="22"/>
      <c r="M26" s="22"/>
    </row>
    <row r="27" spans="1:13" s="24" customFormat="1" ht="23.4" customHeight="1" x14ac:dyDescent="0.3">
      <c r="A27" s="22"/>
      <c r="B27" s="21" t="s">
        <v>26</v>
      </c>
      <c r="C27" s="75">
        <v>0.5</v>
      </c>
      <c r="D27" s="75"/>
      <c r="E27" s="75"/>
      <c r="F27" s="75"/>
      <c r="G27" s="75"/>
      <c r="H27" s="35">
        <f>H25*C27</f>
        <v>0</v>
      </c>
      <c r="I27" s="22"/>
      <c r="J27" s="22"/>
      <c r="K27" s="22"/>
      <c r="L27" s="22"/>
      <c r="M27" s="22"/>
    </row>
    <row r="28" spans="1:13" x14ac:dyDescent="0.3">
      <c r="A28" s="1"/>
      <c r="B28" s="1"/>
      <c r="C28" s="1"/>
      <c r="D28" s="1"/>
      <c r="E28" s="1"/>
      <c r="F28" s="1"/>
      <c r="G28" s="1"/>
      <c r="H28" s="1"/>
      <c r="I28" s="1"/>
      <c r="J28" s="1"/>
      <c r="K28" s="1"/>
      <c r="L28" s="1"/>
      <c r="M28" s="1"/>
    </row>
    <row r="29" spans="1:13" ht="15" thickBot="1" x14ac:dyDescent="0.35">
      <c r="A29" s="1"/>
      <c r="B29" s="1"/>
      <c r="C29" s="1"/>
      <c r="D29" s="1"/>
      <c r="E29" s="1"/>
      <c r="F29" s="1"/>
      <c r="G29" s="1"/>
      <c r="H29" s="1"/>
      <c r="I29" s="1"/>
      <c r="J29" s="1"/>
      <c r="K29" s="1"/>
      <c r="L29" s="1"/>
      <c r="M29" s="1"/>
    </row>
    <row r="30" spans="1:13" ht="21.6" customHeight="1" thickBot="1" x14ac:dyDescent="0.35">
      <c r="A30" s="1"/>
      <c r="B30" s="25" t="s">
        <v>27</v>
      </c>
      <c r="C30" s="13"/>
      <c r="D30" s="13"/>
      <c r="E30" s="13"/>
      <c r="F30" s="13"/>
      <c r="G30" s="14"/>
      <c r="H30" s="40">
        <f>(H22/12*51)+H27</f>
        <v>0</v>
      </c>
      <c r="I30" s="1"/>
      <c r="J30" s="1"/>
      <c r="K30" s="1"/>
      <c r="L30" s="1"/>
      <c r="M30" s="1"/>
    </row>
    <row r="31" spans="1:13" ht="15.6" x14ac:dyDescent="0.3">
      <c r="A31" s="1"/>
      <c r="B31" s="15"/>
      <c r="C31" s="16"/>
      <c r="D31" s="16"/>
      <c r="E31" s="16"/>
      <c r="F31" s="16"/>
      <c r="G31" s="16"/>
      <c r="H31" s="17"/>
      <c r="I31" s="1"/>
      <c r="J31" s="1"/>
      <c r="K31" s="1"/>
      <c r="L31" s="1"/>
      <c r="M31" s="1"/>
    </row>
    <row r="32" spans="1:13" ht="15.6" x14ac:dyDescent="0.3">
      <c r="A32" s="1"/>
      <c r="B32" s="15"/>
      <c r="C32" s="16"/>
      <c r="D32" s="16"/>
      <c r="E32" s="16"/>
      <c r="F32" s="15"/>
      <c r="G32" s="15"/>
      <c r="H32" s="15"/>
      <c r="I32" s="15"/>
      <c r="J32" s="15"/>
      <c r="K32" s="15"/>
      <c r="L32" s="15"/>
      <c r="M32" s="15"/>
    </row>
    <row r="33" spans="1:13" ht="15.6" x14ac:dyDescent="0.3">
      <c r="A33" s="1"/>
      <c r="B33" s="15"/>
      <c r="C33" s="16"/>
      <c r="D33" s="16"/>
      <c r="E33" s="16"/>
      <c r="F33" s="15"/>
      <c r="G33" s="15"/>
      <c r="H33" s="15"/>
      <c r="I33" s="15"/>
      <c r="J33" s="15"/>
      <c r="K33" s="15"/>
      <c r="L33" s="15"/>
      <c r="M33" s="15"/>
    </row>
    <row r="34" spans="1:13" ht="15.6" x14ac:dyDescent="0.3">
      <c r="A34" s="15"/>
      <c r="B34" s="76" t="s">
        <v>28</v>
      </c>
      <c r="C34" s="77"/>
      <c r="D34" s="77"/>
      <c r="E34" s="78"/>
      <c r="F34" s="15"/>
      <c r="G34" s="15"/>
      <c r="H34" s="15"/>
      <c r="I34" s="15"/>
      <c r="J34" s="15"/>
      <c r="K34" s="15"/>
      <c r="L34" s="15"/>
      <c r="M34" s="15"/>
    </row>
    <row r="35" spans="1:13" ht="15.6" x14ac:dyDescent="0.3">
      <c r="A35" s="15"/>
      <c r="B35" s="41" t="s">
        <v>29</v>
      </c>
      <c r="C35" s="58"/>
      <c r="D35" s="58"/>
      <c r="E35" s="59"/>
      <c r="F35" s="15"/>
      <c r="G35" s="15"/>
      <c r="H35" s="15"/>
      <c r="I35" s="15"/>
      <c r="J35" s="15"/>
      <c r="K35" s="15"/>
      <c r="L35" s="15"/>
      <c r="M35" s="15"/>
    </row>
    <row r="36" spans="1:13" ht="15.6" x14ac:dyDescent="0.3">
      <c r="A36" s="15"/>
      <c r="B36" s="42" t="s">
        <v>30</v>
      </c>
      <c r="C36" s="79"/>
      <c r="D36" s="79"/>
      <c r="E36" s="80"/>
      <c r="F36" s="15"/>
      <c r="G36" s="15"/>
      <c r="H36" s="15"/>
      <c r="I36" s="15"/>
      <c r="J36" s="15"/>
      <c r="K36" s="15"/>
      <c r="L36" s="15"/>
      <c r="M36" s="15"/>
    </row>
    <row r="37" spans="1:13" ht="15.6" x14ac:dyDescent="0.3">
      <c r="A37" s="15"/>
      <c r="B37" s="42" t="s">
        <v>31</v>
      </c>
      <c r="C37" s="79"/>
      <c r="D37" s="79"/>
      <c r="E37" s="80"/>
      <c r="F37" s="15"/>
      <c r="G37" s="15"/>
      <c r="H37" s="15"/>
      <c r="I37" s="15"/>
      <c r="J37" s="15"/>
      <c r="K37" s="15"/>
      <c r="L37" s="15"/>
      <c r="M37" s="15"/>
    </row>
    <row r="38" spans="1:13" ht="15.6" x14ac:dyDescent="0.3">
      <c r="A38" s="15"/>
      <c r="B38" s="81" t="s">
        <v>32</v>
      </c>
      <c r="C38" s="82"/>
      <c r="D38" s="82"/>
      <c r="E38" s="83"/>
      <c r="F38" s="15"/>
      <c r="G38" s="15"/>
      <c r="H38" s="15"/>
      <c r="I38" s="15"/>
      <c r="J38" s="15"/>
      <c r="K38" s="15"/>
      <c r="L38" s="15"/>
      <c r="M38" s="15"/>
    </row>
    <row r="39" spans="1:13" ht="15.6" x14ac:dyDescent="0.3">
      <c r="A39" s="15"/>
      <c r="B39" s="81"/>
      <c r="C39" s="82"/>
      <c r="D39" s="82"/>
      <c r="E39" s="83"/>
      <c r="F39" s="15"/>
      <c r="G39" s="15"/>
      <c r="H39" s="15"/>
      <c r="I39" s="15"/>
      <c r="J39" s="15"/>
      <c r="K39" s="15"/>
      <c r="L39" s="15"/>
      <c r="M39" s="15"/>
    </row>
    <row r="40" spans="1:13" ht="15.6" x14ac:dyDescent="0.3">
      <c r="A40" s="15"/>
      <c r="B40" s="81"/>
      <c r="C40" s="82"/>
      <c r="D40" s="82"/>
      <c r="E40" s="83"/>
      <c r="F40" s="15"/>
      <c r="G40" s="15"/>
      <c r="H40" s="15"/>
      <c r="I40" s="15"/>
      <c r="J40" s="15"/>
      <c r="K40" s="15"/>
      <c r="L40" s="15"/>
      <c r="M40" s="15"/>
    </row>
    <row r="41" spans="1:13" ht="15.6" x14ac:dyDescent="0.3">
      <c r="A41" s="15"/>
      <c r="B41" s="43" t="s">
        <v>33</v>
      </c>
      <c r="C41" s="84"/>
      <c r="D41" s="84"/>
      <c r="E41" s="85"/>
      <c r="F41" s="15"/>
      <c r="G41" s="15"/>
      <c r="H41" s="15"/>
      <c r="I41" s="15"/>
      <c r="J41" s="15"/>
      <c r="K41" s="15"/>
      <c r="L41" s="15"/>
      <c r="M41" s="15"/>
    </row>
    <row r="42" spans="1:13" ht="15.6" x14ac:dyDescent="0.3">
      <c r="A42" s="15"/>
      <c r="B42" s="15"/>
      <c r="C42" s="15"/>
      <c r="D42" s="15"/>
      <c r="E42" s="15"/>
      <c r="F42" s="15"/>
      <c r="G42" s="15"/>
      <c r="H42" s="15"/>
      <c r="I42" s="15"/>
      <c r="J42" s="15"/>
      <c r="K42" s="15"/>
      <c r="L42" s="15"/>
      <c r="M42" s="15"/>
    </row>
    <row r="43" spans="1:13" ht="15.6" x14ac:dyDescent="0.3">
      <c r="A43" s="15"/>
      <c r="B43" s="15"/>
      <c r="C43" s="15"/>
      <c r="D43" s="15"/>
      <c r="E43" s="15"/>
      <c r="F43" s="15"/>
      <c r="G43" s="15"/>
      <c r="H43" s="15"/>
      <c r="I43" s="15"/>
      <c r="J43" s="15"/>
      <c r="K43" s="15"/>
      <c r="L43" s="15"/>
      <c r="M43" s="15"/>
    </row>
    <row r="44" spans="1:13" ht="15.6" x14ac:dyDescent="0.3">
      <c r="A44" s="15"/>
      <c r="B44" s="15"/>
      <c r="C44" s="15"/>
      <c r="D44" s="15"/>
      <c r="E44" s="15"/>
      <c r="F44" s="15"/>
      <c r="G44" s="15"/>
      <c r="H44" s="15"/>
      <c r="I44" s="15"/>
      <c r="J44" s="15"/>
      <c r="K44" s="15"/>
      <c r="L44" s="15"/>
      <c r="M44" s="15"/>
    </row>
  </sheetData>
  <sheetProtection algorithmName="SHA-512" hashValue="UdM8zBwPr9cIUK7xDyNYJAtkudjBSVDGXWnafuRU458YA9kh3DMgs0L80ShTlOR6tEaumWznrdprVs+QGVk/yg==" saltValue="jMxKPtoxFAUToZUM+d7dLQ==" spinCount="100000" sheet="1" objects="1" scenarios="1"/>
  <mergeCells count="29">
    <mergeCell ref="C36:E36"/>
    <mergeCell ref="C37:E37"/>
    <mergeCell ref="B38:B40"/>
    <mergeCell ref="C38:E40"/>
    <mergeCell ref="C41:E41"/>
    <mergeCell ref="C35:E35"/>
    <mergeCell ref="C19:D19"/>
    <mergeCell ref="E19:F19"/>
    <mergeCell ref="C20:D20"/>
    <mergeCell ref="E20:F20"/>
    <mergeCell ref="C21:D21"/>
    <mergeCell ref="E21:F21"/>
    <mergeCell ref="B22:G22"/>
    <mergeCell ref="B24:H24"/>
    <mergeCell ref="B25:G25"/>
    <mergeCell ref="C27:G27"/>
    <mergeCell ref="B34:E34"/>
    <mergeCell ref="B18:G18"/>
    <mergeCell ref="B2:H4"/>
    <mergeCell ref="B6:H6"/>
    <mergeCell ref="C7:H7"/>
    <mergeCell ref="C8:D8"/>
    <mergeCell ref="E8:F8"/>
    <mergeCell ref="C9:D9"/>
    <mergeCell ref="C10:D10"/>
    <mergeCell ref="C11:D11"/>
    <mergeCell ref="B13:H13"/>
    <mergeCell ref="B15:B17"/>
    <mergeCell ref="C16:C17"/>
  </mergeCells>
  <conditionalFormatting sqref="H22">
    <cfRule type="cellIs" dxfId="0" priority="1" operator="greaterThan">
      <formula>460000</formula>
    </cfRule>
  </conditionalFormatting>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5" ma:contentTypeDescription="Een nieuw document maken." ma:contentTypeScope="" ma:versionID="63cf1f74a8cc13cdce9bbb040967063a">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c42fe82b038c767e0181000fdfdb332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E3B356-36D0-470C-82E3-781E09B29EBB}">
  <ds:schemaRefs>
    <ds:schemaRef ds:uri="http://schemas.microsoft.com/office/2006/metadata/properties"/>
    <ds:schemaRef ds:uri="http://purl.org/dc/elements/1.1/"/>
    <ds:schemaRef ds:uri="df334da4-c630-45b1-95f0-858e998e8867"/>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118699ed-b0bb-4314-a950-7636bf7a902d"/>
    <ds:schemaRef ds:uri="http://www.w3.org/XML/1998/namespace"/>
    <ds:schemaRef ds:uri="http://purl.org/dc/dcmitype/"/>
  </ds:schemaRefs>
</ds:datastoreItem>
</file>

<file path=customXml/itemProps2.xml><?xml version="1.0" encoding="utf-8"?>
<ds:datastoreItem xmlns:ds="http://schemas.openxmlformats.org/officeDocument/2006/customXml" ds:itemID="{8FBF8449-AC13-4C19-AB37-6B27F45ED2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C957BC2-2567-4A94-BC7D-C03EF7FD105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Lotte van der Linde</dc:creator>
  <cp:lastModifiedBy>Nienke Roorda</cp:lastModifiedBy>
  <dcterms:created xsi:type="dcterms:W3CDTF">2024-05-30T14:48:20Z</dcterms:created>
  <dcterms:modified xsi:type="dcterms:W3CDTF">2024-09-24T17:16:57Z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