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yuverta.sharepoint.com/sites/BVInkoopContractmanagementEAAfvalverwerking/Gedeelde documenten/General/04. Nota van Inlichtingen/Nota van Inlichtingen 3/"/>
    </mc:Choice>
  </mc:AlternateContent>
  <xr:revisionPtr revIDLastSave="0" documentId="8_{61B0F9CF-B7C9-463C-BD36-33B1735ECCAC}" xr6:coauthVersionLast="47" xr6:coauthVersionMax="47" xr10:uidLastSave="{00000000-0000-0000-0000-000000000000}"/>
  <workbookProtection workbookAlgorithmName="SHA-512" workbookHashValue="u28/0WyIRoGuQHaplmM3T4R849vSrPEXikqAcvD5me8N9S2dJ2Rq05U/GkOws82LHjW6v0ACKtGvBINa3n8b1w==" workbookSaltValue="mOMpD40KpzALCKk2hVhs5w==" workbookSpinCount="100000" lockStructure="1"/>
  <bookViews>
    <workbookView xWindow="-110" yWindow="-110" windowWidth="19420" windowHeight="10300" tabRatio="843" xr2:uid="{D544258C-9A42-4FD6-9207-C5FF9BACE1FD}"/>
  </bookViews>
  <sheets>
    <sheet name="Totaalblad" sheetId="1" r:id="rId1"/>
    <sheet name="Structureel" sheetId="2" r:id="rId2"/>
    <sheet name="Regiewerk_incidentieel" sheetId="12" r:id="rId3"/>
    <sheet name="Gevaarlijk afval" sheetId="11" r:id="rId4"/>
    <sheet name="oud_Inzamelmiddelen" sheetId="6" state="hidden" r:id="rId5"/>
    <sheet name="Advies en Consult." sheetId="8" state="hidden" r:id="rId6"/>
    <sheet name="Inzamelmiddelen" sheetId="13" r:id="rId7"/>
    <sheet name="Uurtarief aanvull projecturen" sheetId="14" r:id="rId8"/>
  </sheets>
  <definedNames>
    <definedName name="_xlnm.Print_Area" localSheetId="6">Inzamelmiddelen!$A$2:$E$63</definedName>
    <definedName name="_xlnm.Print_Area" localSheetId="4">oud_Inzamelmiddelen!$A$2:$E$63</definedName>
    <definedName name="_xlnm.Print_Area" localSheetId="0">Totaalblad!$A$1:$J$38</definedName>
    <definedName name="_xlnm.Print_Area" localSheetId="7">'Uurtarief aanvull projecturen'!$A$1:$L$25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2" l="1"/>
  <c r="E45" i="11"/>
  <c r="E44" i="11"/>
  <c r="E40" i="11"/>
  <c r="B10" i="1"/>
  <c r="H7" i="14"/>
  <c r="H4" i="14"/>
  <c r="H10" i="14" s="1"/>
  <c r="E21" i="13"/>
  <c r="B18" i="2"/>
  <c r="F24" i="11" l="1"/>
  <c r="F32" i="11"/>
  <c r="F40" i="11"/>
  <c r="F44" i="11"/>
  <c r="F45" i="11"/>
  <c r="F52" i="11"/>
  <c r="E11" i="12"/>
  <c r="F11" i="12" s="1"/>
  <c r="E12" i="12"/>
  <c r="F12" i="12" s="1"/>
  <c r="B24" i="12"/>
  <c r="E58" i="13"/>
  <c r="E56" i="13"/>
  <c r="E55" i="13"/>
  <c r="E54" i="13"/>
  <c r="E53" i="13"/>
  <c r="E52" i="13"/>
  <c r="E51" i="13"/>
  <c r="E50" i="13"/>
  <c r="E49" i="13"/>
  <c r="E48" i="13"/>
  <c r="E47" i="13"/>
  <c r="E46" i="13"/>
  <c r="E45" i="13"/>
  <c r="E44" i="13"/>
  <c r="E43" i="13"/>
  <c r="E42" i="13"/>
  <c r="E41" i="13"/>
  <c r="E40" i="13"/>
  <c r="E60" i="13" s="1"/>
  <c r="E39" i="13"/>
  <c r="E35" i="13"/>
  <c r="E34" i="13"/>
  <c r="E33" i="13"/>
  <c r="E32" i="13"/>
  <c r="E31" i="13"/>
  <c r="E30" i="13"/>
  <c r="E29" i="13"/>
  <c r="E28" i="13"/>
  <c r="E27" i="13"/>
  <c r="E26" i="13"/>
  <c r="E25" i="13"/>
  <c r="E24" i="13"/>
  <c r="E23" i="13"/>
  <c r="E22" i="13"/>
  <c r="E20" i="13"/>
  <c r="E19" i="13"/>
  <c r="E18" i="13"/>
  <c r="E17" i="13"/>
  <c r="E16" i="13"/>
  <c r="E15" i="13"/>
  <c r="E14" i="13"/>
  <c r="E13" i="13"/>
  <c r="E12" i="13"/>
  <c r="E11" i="13"/>
  <c r="E10" i="13"/>
  <c r="E9" i="13"/>
  <c r="E22" i="12"/>
  <c r="F22" i="12" s="1"/>
  <c r="E21" i="12"/>
  <c r="F21" i="12" s="1"/>
  <c r="E20" i="12"/>
  <c r="F20" i="12" s="1"/>
  <c r="E19" i="12"/>
  <c r="F19" i="12" s="1"/>
  <c r="E18" i="12"/>
  <c r="F18" i="12" s="1"/>
  <c r="E17" i="12"/>
  <c r="F17" i="12" s="1"/>
  <c r="E16" i="12"/>
  <c r="F16" i="12" s="1"/>
  <c r="E15" i="12"/>
  <c r="F15" i="12" s="1"/>
  <c r="E14" i="12"/>
  <c r="F14" i="12" s="1"/>
  <c r="E13" i="12"/>
  <c r="F13" i="12" s="1"/>
  <c r="E10" i="12"/>
  <c r="F10" i="12" s="1"/>
  <c r="E9" i="12"/>
  <c r="F9" i="12" s="1"/>
  <c r="B53" i="11"/>
  <c r="E52" i="11"/>
  <c r="E51" i="11"/>
  <c r="F51" i="11" s="1"/>
  <c r="E50" i="11"/>
  <c r="F50" i="11" s="1"/>
  <c r="E49" i="11"/>
  <c r="F49" i="11" s="1"/>
  <c r="E48" i="11"/>
  <c r="F48" i="11" s="1"/>
  <c r="E47" i="11"/>
  <c r="F47" i="11" s="1"/>
  <c r="E46" i="11"/>
  <c r="F46" i="11" s="1"/>
  <c r="E43" i="11"/>
  <c r="F43" i="11" s="1"/>
  <c r="E42" i="11"/>
  <c r="F42" i="11" s="1"/>
  <c r="E41" i="11"/>
  <c r="F41" i="11" s="1"/>
  <c r="E39" i="11"/>
  <c r="F39" i="11" s="1"/>
  <c r="E38" i="11"/>
  <c r="F38" i="11" s="1"/>
  <c r="E37" i="11"/>
  <c r="F37" i="11" s="1"/>
  <c r="E36" i="11"/>
  <c r="F36" i="11" s="1"/>
  <c r="E35" i="11"/>
  <c r="F35" i="11" s="1"/>
  <c r="E34" i="11"/>
  <c r="F34" i="11" s="1"/>
  <c r="E33" i="11"/>
  <c r="F33" i="11" s="1"/>
  <c r="E32" i="11"/>
  <c r="E31" i="11"/>
  <c r="F31" i="11" s="1"/>
  <c r="E30" i="11"/>
  <c r="F30" i="11" s="1"/>
  <c r="E29" i="11"/>
  <c r="F29" i="11" s="1"/>
  <c r="E28" i="11"/>
  <c r="F28" i="11" s="1"/>
  <c r="E27" i="11"/>
  <c r="F27" i="11" s="1"/>
  <c r="E26" i="11"/>
  <c r="F26" i="11" s="1"/>
  <c r="E25" i="11"/>
  <c r="F25" i="11" s="1"/>
  <c r="E24" i="11"/>
  <c r="E23" i="11"/>
  <c r="F23" i="11" s="1"/>
  <c r="E22" i="11"/>
  <c r="F22" i="11" s="1"/>
  <c r="E21" i="11"/>
  <c r="F21" i="11" s="1"/>
  <c r="E20" i="11"/>
  <c r="F20" i="11" s="1"/>
  <c r="E19" i="11"/>
  <c r="F19" i="11" s="1"/>
  <c r="E18" i="11"/>
  <c r="F18" i="11" s="1"/>
  <c r="E17" i="11"/>
  <c r="F17" i="11" s="1"/>
  <c r="E16" i="11"/>
  <c r="F16" i="11" s="1"/>
  <c r="E15" i="11"/>
  <c r="F15" i="11" s="1"/>
  <c r="E14" i="11"/>
  <c r="F14" i="11" s="1"/>
  <c r="E13" i="11"/>
  <c r="F13" i="11" s="1"/>
  <c r="E12" i="11"/>
  <c r="F12" i="11" s="1"/>
  <c r="E11" i="11"/>
  <c r="F11" i="11" s="1"/>
  <c r="E10" i="11"/>
  <c r="F10" i="11" s="1"/>
  <c r="E9" i="11"/>
  <c r="F9" i="11" s="1"/>
  <c r="E21" i="6"/>
  <c r="E22" i="6"/>
  <c r="E51" i="6"/>
  <c r="E43" i="6"/>
  <c r="E44" i="6"/>
  <c r="E45" i="6"/>
  <c r="E14" i="2"/>
  <c r="F14" i="2" s="1"/>
  <c r="E15" i="2"/>
  <c r="F15" i="2"/>
  <c r="E16" i="2"/>
  <c r="F16" i="2" s="1"/>
  <c r="E17" i="2"/>
  <c r="F17" i="2" s="1"/>
  <c r="B13" i="8"/>
  <c r="E9" i="6"/>
  <c r="E10" i="6"/>
  <c r="E11" i="6"/>
  <c r="E12" i="6"/>
  <c r="E13" i="6"/>
  <c r="E14" i="6"/>
  <c r="E15" i="6"/>
  <c r="E16" i="6"/>
  <c r="E17" i="6"/>
  <c r="E18" i="6"/>
  <c r="E19" i="6"/>
  <c r="E20" i="6"/>
  <c r="E23" i="6"/>
  <c r="E24" i="6"/>
  <c r="E25" i="6"/>
  <c r="E26" i="6"/>
  <c r="E27" i="6"/>
  <c r="E28" i="6"/>
  <c r="E29" i="6"/>
  <c r="E30" i="6"/>
  <c r="E31" i="6"/>
  <c r="E32" i="6"/>
  <c r="E33" i="6"/>
  <c r="E34" i="6"/>
  <c r="E57" i="6"/>
  <c r="E58" i="6"/>
  <c r="E52" i="6"/>
  <c r="E53" i="6"/>
  <c r="E54" i="6"/>
  <c r="E55" i="6"/>
  <c r="E56" i="6"/>
  <c r="E46" i="6"/>
  <c r="E48" i="6"/>
  <c r="E47" i="6"/>
  <c r="E49" i="6"/>
  <c r="E41" i="6"/>
  <c r="E42" i="6"/>
  <c r="E39" i="6"/>
  <c r="E50" i="6"/>
  <c r="E40" i="6"/>
  <c r="E60" i="6"/>
  <c r="E10" i="2"/>
  <c r="F10" i="2" s="1"/>
  <c r="E11" i="2"/>
  <c r="F11" i="2" s="1"/>
  <c r="E12" i="2"/>
  <c r="F12" i="2" s="1"/>
  <c r="E13" i="2"/>
  <c r="F13" i="2" s="1"/>
  <c r="E9" i="2"/>
  <c r="F9" i="2" s="1"/>
  <c r="E53" i="11" l="1"/>
  <c r="B8" i="1" s="1"/>
  <c r="B6" i="1"/>
  <c r="E24" i="12"/>
  <c r="B7" i="1" s="1"/>
  <c r="E36" i="13"/>
  <c r="E62" i="13"/>
  <c r="B9" i="1" s="1"/>
  <c r="E36" i="6"/>
  <c r="E62" i="6" s="1"/>
  <c r="B1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tc={E03C6F17-734C-441A-9DEA-C97BE0663607}</author>
    <author>tc={68D81D93-4F9B-40B4-B6C4-E7BF8BC37F7E}</author>
    <author>tc={573F1469-D651-4041-8335-B040ACF89940}</author>
  </authors>
  <commentList>
    <comment ref="A8" authorId="0" shapeId="0" xr:uid="{E03C6F17-734C-441A-9DEA-C97BE0663607}">
      <text>
        <t>[Opmerkingenthread]
U kunt deze opmerkingenthread lezen in uw versie van Excel. Eventuele wijzigingen aan de thread gaan echter verloren als het bestand wordt geopend in een nieuwere versie van Excel. Meer informatie: https://go.microsoft.com/fwlink/?linkid=870924
Opmerking:
    @werkgroep Zijn alle deze maten nodig?</t>
      </text>
    </comment>
    <comment ref="C8" authorId="1" shapeId="0" xr:uid="{68D81D93-4F9B-40B4-B6C4-E7BF8BC37F7E}">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Afhankelijk van looptijd overeenkomst. @Jenny Jongejan - Stam even goed bekijken dit… </t>
      </text>
    </comment>
    <comment ref="F8" authorId="2" shapeId="0" xr:uid="{573F1469-D651-4041-8335-B040ACF89940}">
      <text>
        <t>[Opmerkingenthread]
U kunt deze opmerkingenthread lezen in uw versie van Excel. Eventuele wijzigingen aan de thread gaan echter verloren als het bestand wordt geopend in een nieuwere versie van Excel. Meer informatie: https://go.microsoft.com/fwlink/?linkid=870924
Opmerking:
    @Jenny Jongejan - Stam  dit zijn de opmerkingen van TU-E. Voor ons alleen het gele van toepassing?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tc={30508189-28A2-4638-9A34-2DA404E3E0DF}</author>
    <author>tc={CC79E6CF-8A75-4614-90E3-9A573CCB137E}</author>
  </authors>
  <commentList>
    <comment ref="A2" authorId="0" shapeId="0" xr:uid="{30508189-28A2-4638-9A34-2DA404E3E0DF}">
      <text>
        <t>[Opmerkingenthread]
U kunt deze opmerkingenthread lezen in uw versie van Excel. Eventuele wijzigingen aan de thread gaan echter verloren als het bestand wordt geopend in een nieuwere versie van Excel. Meer informatie: https://go.microsoft.com/fwlink/?linkid=870924
Opmerking:
    @Jenny Jongejan - Stam ik heb deze 2 groene tabbladen een keer gemaakt voor een HR aanbesteding. Ik kan deze dus omkatten. Denk je dat dit bruikbaar is?
Beantwoorden:
    @Jenny Jongejan - Stam we gaan kauwen...</t>
      </text>
    </comment>
    <comment ref="A10" authorId="1" shapeId="0" xr:uid="{CC79E6CF-8A75-4614-90E3-9A573CCB137E}">
      <text>
        <t>[Opmerkingenthread]
U kunt deze opmerkingenthread lezen in uw versie van Excel. Eventuele wijzigingen aan de thread gaan echter verloren als het bestand wordt geopend in een nieuwere versie van Excel. Meer informatie: https://go.microsoft.com/fwlink/?linkid=870924
Opmerking:
    Met marloes sparren</t>
      </text>
    </comment>
  </commentList>
</comments>
</file>

<file path=xl/sharedStrings.xml><?xml version="1.0" encoding="utf-8"?>
<sst xmlns="http://schemas.openxmlformats.org/spreadsheetml/2006/main" count="429" uniqueCount="210">
  <si>
    <t>Ondertekening</t>
  </si>
  <si>
    <t>Naam</t>
  </si>
  <si>
    <t>Datum en plaats</t>
  </si>
  <si>
    <t>Functie</t>
  </si>
  <si>
    <t>Onderneming en adres</t>
  </si>
  <si>
    <t>Handtekening</t>
  </si>
  <si>
    <t>Oranje velden in te vullen door de inschrijver</t>
  </si>
  <si>
    <t>prijzen exclusief btw</t>
  </si>
  <si>
    <t>Afvalstroom</t>
  </si>
  <si>
    <t>Hoeveelheid in kg</t>
  </si>
  <si>
    <t>Inzamelkosten per kg</t>
  </si>
  <si>
    <t>Verwerkingskosten / opbrengsten per kg</t>
  </si>
  <si>
    <t>Totaal</t>
  </si>
  <si>
    <t>Prijs per kilo</t>
  </si>
  <si>
    <t>ODP</t>
  </si>
  <si>
    <t>PD</t>
  </si>
  <si>
    <t>Restafval</t>
  </si>
  <si>
    <t>SWILL</t>
  </si>
  <si>
    <t>Bouw &amp; Sloop</t>
  </si>
  <si>
    <t>GFT</t>
  </si>
  <si>
    <t>Puin</t>
  </si>
  <si>
    <t>Vertrouwelijk papier</t>
  </si>
  <si>
    <t>prijzen exclusief inzamelmiddelen</t>
  </si>
  <si>
    <t>Inzamelkosten</t>
  </si>
  <si>
    <t>Verwerkingskosten / opbrengsten</t>
  </si>
  <si>
    <t>B-Hout</t>
  </si>
  <si>
    <t>Bouw en sloopafval</t>
  </si>
  <si>
    <t>Banden/rubber</t>
  </si>
  <si>
    <t>Elektronisch afval</t>
  </si>
  <si>
    <t>Glas</t>
  </si>
  <si>
    <t>(Grof) Bedrijfsafval</t>
  </si>
  <si>
    <t xml:space="preserve">Papier/karton </t>
  </si>
  <si>
    <t>Schoon puin</t>
  </si>
  <si>
    <t xml:space="preserve">Schroot </t>
  </si>
  <si>
    <t xml:space="preserve">Vertrouwelijk papier </t>
  </si>
  <si>
    <t>Oranje: in te vullen door Inschrijver</t>
  </si>
  <si>
    <t>Prijzen exclusief btw</t>
  </si>
  <si>
    <t>Afgewerkte (motor)olie</t>
  </si>
  <si>
    <t>Batterijen</t>
  </si>
  <si>
    <t>Bijtende basische anorganische vloeistoffen</t>
  </si>
  <si>
    <t>Bijtende basische organische vaste stoffen</t>
  </si>
  <si>
    <t>Bijtende basische organische vloeistoffen</t>
  </si>
  <si>
    <t>Bijtende vaste stoffen, giftig</t>
  </si>
  <si>
    <t>Bijtende vloeistof, oxiderend</t>
  </si>
  <si>
    <t>Bijtende vloeistoffen, brandbaar</t>
  </si>
  <si>
    <t>Bijtende vloeistoffen, giftig</t>
  </si>
  <si>
    <t>Bijtende zure anorganische vaste stoffen</t>
  </si>
  <si>
    <t>Bijtende zure anorganische vloeistoffen</t>
  </si>
  <si>
    <t>Bijtende zure organische vaste stoffen</t>
  </si>
  <si>
    <t>Bijtende zure organische vloeistoffen</t>
  </si>
  <si>
    <t>Bitumen en teer</t>
  </si>
  <si>
    <t>Boor- en snij olie emulsie</t>
  </si>
  <si>
    <t>Brandbare anorganische vaste stoffen</t>
  </si>
  <si>
    <t>Brandbare halogeenarme oplosmiddelen</t>
  </si>
  <si>
    <t>Brandbare organische vaste stof, giftig</t>
  </si>
  <si>
    <t>Brandbare organische vaste stoffen</t>
  </si>
  <si>
    <t>Brandbare vloeistof, giftig, bijtend, vlampunt &lt;23 graden</t>
  </si>
  <si>
    <t>Brandbare vloeistoffen</t>
  </si>
  <si>
    <t>Cementachtigen</t>
  </si>
  <si>
    <t>Elektronisch schroot</t>
  </si>
  <si>
    <t>Kapot glaswerk met chemicalien vervuild</t>
  </si>
  <si>
    <t>Koelvloeistof (schoon)</t>
  </si>
  <si>
    <t>Koolstofafval/tonerpoeder</t>
  </si>
  <si>
    <t>Kwikthermometers (kapot e.d.)</t>
  </si>
  <si>
    <t>Laboratorium chemicalien cat. VI</t>
  </si>
  <si>
    <t>Laboratoriumafval, gemend KCA</t>
  </si>
  <si>
    <t>Lijmen, harsen en kitten (in kleinverpakking)</t>
  </si>
  <si>
    <t>Lithiumhoudende batterijen/accu's</t>
  </si>
  <si>
    <t>Loodaccu's</t>
  </si>
  <si>
    <t>Oliehoudende afvalstoffen (vast)</t>
  </si>
  <si>
    <t>Organisch afval - ADR vrij</t>
  </si>
  <si>
    <t>Organische zuren</t>
  </si>
  <si>
    <t>Polyethyleen glycol</t>
  </si>
  <si>
    <t>Specifiek ziekenhuis afval</t>
  </si>
  <si>
    <t>Spuitbussen</t>
  </si>
  <si>
    <t>SZA opgemengd met dierlijke bijproducten</t>
  </si>
  <si>
    <t>Verfrestanten (in blikken/emmers)</t>
  </si>
  <si>
    <t>Verontreinigd emballage van oplosmiddelen</t>
  </si>
  <si>
    <t>Verpakte afvalstoffen (zwavel)</t>
  </si>
  <si>
    <t>Prijs per rit</t>
  </si>
  <si>
    <t xml:space="preserve">Inschrijfbiljet huur en koop inzamelmiddelen / emballage </t>
  </si>
  <si>
    <t>Prijzen inclusief bezorging en retourname, exclusief inzameling en verwerking</t>
  </si>
  <si>
    <t>Type container huur</t>
  </si>
  <si>
    <t>UN-keurmerk</t>
  </si>
  <si>
    <t>Fictieve hoeveelheid in maanden</t>
  </si>
  <si>
    <t>All-in huurprijs per stuk per maand</t>
  </si>
  <si>
    <t>Opmerking</t>
  </si>
  <si>
    <t>Accubak 400 liter</t>
  </si>
  <si>
    <t>Ja</t>
  </si>
  <si>
    <t>Accubak 600 liter</t>
  </si>
  <si>
    <t>Afzetcontainer 2 m3</t>
  </si>
  <si>
    <t>nvt</t>
  </si>
  <si>
    <t>Afzetcontainer 3 m3</t>
  </si>
  <si>
    <t>Afzetcontainer 6 m3</t>
  </si>
  <si>
    <t>Afzetcontainer 9 m3</t>
  </si>
  <si>
    <t>Afzetcontainer 10 m3</t>
  </si>
  <si>
    <t>Afzetcontainer 20 m3</t>
  </si>
  <si>
    <t>Afzetcontainer 30 m3</t>
  </si>
  <si>
    <t>Afzetcontainer 40 m3</t>
  </si>
  <si>
    <t>Perscontainer 20 m3 (t.b.v evenementen)</t>
  </si>
  <si>
    <t>t.b.v. evenementen</t>
  </si>
  <si>
    <t>Perscontainer 20m3 t.b.v. route</t>
  </si>
  <si>
    <t>Portaalcontainer 6 m3</t>
  </si>
  <si>
    <t>Portaalcontainer 9 m3</t>
  </si>
  <si>
    <t>Magazijncontainer 20-40m3</t>
  </si>
  <si>
    <t>Vertrouwelijk papier container - 240 liter</t>
  </si>
  <si>
    <t>Beter bekend als "Destra"</t>
  </si>
  <si>
    <t>Vertrouwelijk papier container - 500 liter</t>
  </si>
  <si>
    <t>IBC UN gekeurd cat III</t>
  </si>
  <si>
    <t>Rolcontainer 120 liter</t>
  </si>
  <si>
    <t>Reserve SWILL containers</t>
  </si>
  <si>
    <t>Rolcontainer 240 liter</t>
  </si>
  <si>
    <t>in verschillende kleurstellingen afhankelijk van afvalstroom</t>
  </si>
  <si>
    <t>Rolcontainer 770 liter</t>
  </si>
  <si>
    <t>Rolcontainer 1100 liter</t>
  </si>
  <si>
    <t>Rolcontainer 2500 liter</t>
  </si>
  <si>
    <t>Rolcontainer 5000 liter</t>
  </si>
  <si>
    <t>Vat (frituurvet) 150 liter</t>
  </si>
  <si>
    <t>Verdichter 1100 liter</t>
  </si>
  <si>
    <t>TOTAAL container huur</t>
  </si>
  <si>
    <t>Type container koop emballage</t>
  </si>
  <si>
    <t>Fictieve hoeveelheid</t>
  </si>
  <si>
    <t>Koopprijs per stuk</t>
  </si>
  <si>
    <t>Kunststof jerrycan 5 ltr. UN gekeurd</t>
  </si>
  <si>
    <t>Kunststof jerrycan 10 ltr. UN gekeurd</t>
  </si>
  <si>
    <t>Kunststof jerrycan 25 ltr. UN gekeurd</t>
  </si>
  <si>
    <t>WIVA vat (kunststof deksel SZA) - 30 L</t>
  </si>
  <si>
    <t>WIVA vat (kunststof deksel SZA) - 60 L</t>
  </si>
  <si>
    <t>Naaldencontainer - 3L</t>
  </si>
  <si>
    <t>Naaldencontainer - 6L</t>
  </si>
  <si>
    <t>Staal bondelvat - Nieuw - 200 L</t>
  </si>
  <si>
    <t>Ja, X- verpakking</t>
  </si>
  <si>
    <t>Ja, Y- verpakking</t>
  </si>
  <si>
    <t>Staal bondelvat - Nieuw - 60 L</t>
  </si>
  <si>
    <t>Kunststof klemdekselvat - Nieuw - 210 L</t>
  </si>
  <si>
    <t>Ja, X-verpakking</t>
  </si>
  <si>
    <t>Kunststof klemdekselvat - Nieuw - 60 L</t>
  </si>
  <si>
    <t>Ja, Y-verpakking</t>
  </si>
  <si>
    <t>Deksel accubak - 400/600 L variant</t>
  </si>
  <si>
    <t>Doos tbv spuitbussen - 105 liter</t>
  </si>
  <si>
    <t>Big bag - 1000 L</t>
  </si>
  <si>
    <t>Milieubox - 60 L</t>
  </si>
  <si>
    <t>Binnendoos milieubox - 60 L</t>
  </si>
  <si>
    <t>TOTAAL container koop</t>
  </si>
  <si>
    <t>TOTAAL fictieve huur, koop en statiegeld containers</t>
  </si>
  <si>
    <t>Inschrijving pakketprijzen</t>
  </si>
  <si>
    <t>Prijs</t>
  </si>
  <si>
    <t xml:space="preserve">Weging </t>
  </si>
  <si>
    <t>Pakket A, voor ontwikkelingen van kleinschalige duurzaamheids initiatieven</t>
  </si>
  <si>
    <t>60 punten</t>
  </si>
  <si>
    <t>Pakket A: inclusief voorbereiding en fysieke begeleiding en uitrol van initiatief.  Inclusief fysieke bijeenkomsten op locatie en 1 dagdeel nazorg; max. 40 uur per traject.</t>
  </si>
  <si>
    <t>Pakket B, voor duurzaamheidsinitiatieven die meer dan 1 locatie betreffen of zich richten op een complete afvalstroom</t>
  </si>
  <si>
    <t>100 punten</t>
  </si>
  <si>
    <r>
      <t xml:space="preserve">Pakket B: inclusief voorbereiding en 0-meting en minimaal </t>
    </r>
    <r>
      <rPr>
        <i/>
        <sz val="10"/>
        <color rgb="FFFF0000"/>
        <rFont val="Arial"/>
        <family val="2"/>
      </rPr>
      <t>X</t>
    </r>
    <r>
      <rPr>
        <i/>
        <sz val="10"/>
        <color theme="1"/>
        <rFont val="Arial"/>
        <family val="2"/>
      </rPr>
      <t xml:space="preserve"> fysieke trainingsbijeenkomsten van 1 dag, 2 dagdelen een aanvulling op de training om het leerrendement te vergroten zoals vermeld in PvE, 2 dagdelen nazorg zoals vermeld in PvE,  </t>
    </r>
  </si>
  <si>
    <t>Pakket C, voor bijdrage aan organisatiebrede beleidsontwikkeling;</t>
  </si>
  <si>
    <t xml:space="preserve">40 punten </t>
  </si>
  <si>
    <r>
      <t xml:space="preserve">Pakket C: dagdeel per week gedurende een periode van 6 maanden </t>
    </r>
    <r>
      <rPr>
        <i/>
        <sz val="10"/>
        <color rgb="FFFF0000"/>
        <rFont val="Arial"/>
        <family val="2"/>
      </rPr>
      <t xml:space="preserve">inclusief voorbereiding en 0-meting en minimaal 7 fysieke trainingsbijeenkomsten van 1 dag, 3 dagdelen een aanvulling op de training om het leerrendement te vergroten zoals vermeld in PvE, 2 dagdelen nazorg zoals vermeld in PvE, </t>
    </r>
  </si>
  <si>
    <t>totaal aantal te behalen punten</t>
  </si>
  <si>
    <t>200 punten</t>
  </si>
  <si>
    <t>Functie/ Rol</t>
  </si>
  <si>
    <t>Omschrijving werkzaamheden</t>
  </si>
  <si>
    <t>Uurtarief</t>
  </si>
  <si>
    <t>Centrale adviseur</t>
  </si>
  <si>
    <t>Uurtarief aanvullende projecturen</t>
  </si>
  <si>
    <t>Laboratoriumchemicalien cat I</t>
  </si>
  <si>
    <t>Rolcontainer 204 liter</t>
  </si>
  <si>
    <t>Rolcontainer 660 liter</t>
  </si>
  <si>
    <t>Rolcontainer 1600 liter</t>
  </si>
  <si>
    <t>Mini-pers 3 m3</t>
  </si>
  <si>
    <t xml:space="preserve">De centrale adviseur ondersteunt op strategisch niveau op het gebied van afvalbeleid en verwerkt de opgedane ervaringen op de locatie in een bijdrage aan centraal duurzaam afvalbeleid. De werkzaamheden van de centrale adviseur zijn hoofdzakelijk gericht op collectieve processen. </t>
  </si>
  <si>
    <t>Bijlage 3 Prijzenblad EA Afvalinzameling en verwerking - Stichting Yuverta</t>
  </si>
  <si>
    <t>Ondergetekende verklaart zich door ondertekening van dit prijzenblad bereid tot het leveren van de gevraagde producten en diensten voor de onderstaande bedragen:</t>
  </si>
  <si>
    <t>TOTAAL fictieveinschrijfprijs Structureel</t>
  </si>
  <si>
    <t>TOTAAL fictieve inschrijfprijs Regiewerk_Incidenteel</t>
  </si>
  <si>
    <t>TOTAAL fictieve inschrijfprijs Gevaarlijk afval</t>
  </si>
  <si>
    <t>TOTAAL  fictieve inschrijfprijs Inzamelmiddelen</t>
  </si>
  <si>
    <t>PRODUCT/DIENST</t>
  </si>
  <si>
    <t xml:space="preserve">De bedragen gelden in euro’s en zijn exclusief btw. 
In de bedragen dienen alle kosten van Inschrijver voor uitvoering van de Opdracht zoals beschreven in de Inschrijvingsleidraad en Bijlagen te zijn inbegrepen. </t>
  </si>
  <si>
    <t xml:space="preserve">De Inschrijver verklaart dat:
Deze aanbieding wordt gedaan overeenkomstig de bepalingen van de aanbestedingsleidraad “Afvalinzameling en verwerking” en 
met inachtneming van de bepalingen en gegevens zoals deze zijn omschreven in genoemde Aanbestedingsdocumenten. </t>
  </si>
  <si>
    <t>Inschrijver gaat onvoorwaardelijk akkoord met en voldoet aan alle eisen als gesteld in de Aanbestedingsleidraad en Bijlagen, 
inclusief de Conceptovereenkomst, zoals deze gelden na de laatst verstrekte Nota van Inlichtingen.</t>
  </si>
  <si>
    <t>Prijzenblad bedrijfsafval</t>
  </si>
  <si>
    <t>Prijzenblad bedrijfsafval en overig</t>
  </si>
  <si>
    <t>Prijzenblad gevaarlijk afval</t>
  </si>
  <si>
    <t xml:space="preserve">Prijzenblad huur en koop inzamelmiddelen / emballage </t>
  </si>
  <si>
    <t>Prijzen exclusief huur inzamelmiddelen/emballage, tenzij aangegeven</t>
  </si>
  <si>
    <r>
      <t xml:space="preserve">prijzen </t>
    </r>
    <r>
      <rPr>
        <b/>
        <sz val="11"/>
        <color theme="1"/>
        <rFont val="Calibri"/>
        <family val="2"/>
        <scheme val="minor"/>
      </rPr>
      <t>inclusief</t>
    </r>
    <r>
      <rPr>
        <sz val="11"/>
        <color theme="1"/>
        <rFont val="Calibri"/>
        <family val="2"/>
        <scheme val="minor"/>
      </rPr>
      <t xml:space="preserve"> huur inzamelmiddelen</t>
    </r>
  </si>
  <si>
    <t>TOTAAL fictieve prijs bedrijfsafval 
BBC en overig</t>
  </si>
  <si>
    <t>inschrijfprijs</t>
  </si>
  <si>
    <t>Portaalcontainer 3 m3</t>
  </si>
  <si>
    <t>Operationele procesbegeleider op locatie/ Implementatiebegeleider</t>
  </si>
  <si>
    <t>Hoeveelheid in kg/liter/stuks</t>
  </si>
  <si>
    <t>Minimaal uurprijs</t>
  </si>
  <si>
    <t>Maximaal uurprijs</t>
  </si>
  <si>
    <t>Degene die op locatie campagnes organiseert in samenwerking met de aanvrager van een traject, zet vraagarticulatie om naar advies m.b.t. plan van aanpak en adviseert over uitvoering en mogelijke uitkomsten. De procesbegeleider op locatie is degene die (samen met de teamleider AFO en de concierge) de inhoudelijk campagne voor zijn rekening neemt. Hij ondersteunt een team in het ontwikkelproces door het team bewust te maken van collectieve (ineffectieve) patronen in gedrag, denken of systeem. Heeft een hoofdzakelijke inhoudelijke en procesmatige inbreng. De implementatieleider is maximaal 7 weken maximaal 4 uur per week per locatie</t>
  </si>
  <si>
    <t>fictieve uren</t>
  </si>
  <si>
    <t>Vetten (liters)</t>
  </si>
  <si>
    <t>Ledigen vetputten (stuks)</t>
  </si>
  <si>
    <t xml:space="preserve">TOTAAL fictieve prijs bedrijfsafval </t>
  </si>
  <si>
    <t>TOTAAL fictieve prijs gevaarlijk afval</t>
  </si>
  <si>
    <t>Totaal fictieve prijs advies uren</t>
  </si>
  <si>
    <t>Totale aanneemsom</t>
  </si>
  <si>
    <t>totaal</t>
  </si>
  <si>
    <t xml:space="preserve">Hoeveelheid </t>
  </si>
  <si>
    <t>liter</t>
  </si>
  <si>
    <t>kilo</t>
  </si>
  <si>
    <t>stuks</t>
  </si>
  <si>
    <r>
      <t xml:space="preserve">Prijzen inclusief bezorging, </t>
    </r>
    <r>
      <rPr>
        <sz val="11"/>
        <color rgb="FFFF0000"/>
        <rFont val="Calibri"/>
        <family val="2"/>
        <scheme val="minor"/>
      </rPr>
      <t>reiniging</t>
    </r>
    <r>
      <rPr>
        <sz val="11"/>
        <color theme="1"/>
        <rFont val="Calibri"/>
        <family val="2"/>
        <scheme val="minor"/>
      </rPr>
      <t xml:space="preserve"> en retourname, exclusief inzameling en verwerking</t>
    </r>
  </si>
  <si>
    <t>kilo/stuks/liters/ritten</t>
  </si>
  <si>
    <t>ritten</t>
  </si>
  <si>
    <t>IBC UN gekeurd cat III 640 liter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</si>
</sst>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4" formatCode="_ &quot;€&quot;\ * #,##0.00_ ;_ &quot;€&quot;\ * \-#,##0.00_ ;_ &quot;€&quot;\ * &quot;-&quot;??_ ;_ @_ "/>
    <numFmt numFmtId="164" formatCode="&quot;€&quot;\ #,##0.00"/>
  </numFmts>
  <fonts count="27"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color theme="1"/>
      <name val="Calibri"/>
      <family val="2"/>
      <scheme val="minor"/>
    </font>
    <font>
      <b/>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b/>
      <sz val="10"/>
      <color theme="1"/>
      <name val="Arial"/>
      <family val="2"/>
    </font>
    <font>
      <sz val="11"/>
      <color theme="1"/>
      <name val="Arial"/>
      <family val="2"/>
    </font>
    <font>
      <i/>
      <sz val="10"/>
      <color theme="1"/>
      <name val="Arial"/>
      <family val="2"/>
    </font>
    <font>
      <b/>
      <sz val="10"/>
      <color theme="1"/>
      <name val="Calibri"/>
      <family val="2"/>
      <scheme val="minor"/>
    </font>
    <font>
      <b/>
      <sz val="10"/>
      <color rgb="FF000000"/>
      <name val="Calibri"/>
      <family val="2"/>
    </font>
    <font>
      <b/>
      <sz val="11"/>
      <color rgb="FF000000"/>
      <name val="Calibri"/>
      <family val="2"/>
    </font>
    <font>
      <sz val="9"/>
      <color theme="1"/>
      <name val="Verdana"/>
      <family val="2"/>
    </font>
    <font>
      <i/>
      <sz val="10"/>
      <color rgb="FFFF0000"/>
      <name val="Arial"/>
      <family val="2"/>
    </font>
    <font>
      <sz val="11"/>
      <color rgb="FF000000"/>
      <name val="Calibri"/>
      <family val="2"/>
      <scheme val="minor"/>
    </font>
    <font>
      <sz val="11"/>
      <color rgb="FF006100"/>
      <name val="Calibri"/>
      <family val="2"/>
      <scheme val="minor"/>
    </font>
    <font>
      <sz val="11"/>
      <color theme="9" tint="-0.499984740745262"/>
      <name val="Calibri"/>
      <family val="2"/>
      <scheme val="minor"/>
    </font>
    <font>
      <sz val="11"/>
      <color theme="1"/>
      <name val="Calibri"/>
      <family val="2"/>
      <scheme val="minor"/>
    </font>
    <font>
      <sz val="11"/>
      <name val="Calibri"/>
      <family val="2"/>
    </font>
    <font>
      <b/>
      <sz val="12"/>
      <color theme="1"/>
      <name val="Calibri"/>
      <family val="2"/>
      <scheme val="minor"/>
    </font>
    <font>
      <sz val="11"/>
      <name val="Arial"/>
      <family val="2"/>
    </font>
    <font>
      <b/>
      <sz val="11"/>
      <name val="Calibri"/>
      <family val="2"/>
    </font>
    <font>
      <sz val="11"/>
      <color rgb="FFFF0000"/>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B0AFED"/>
        <bgColor indexed="64"/>
      </patternFill>
    </fill>
    <fill>
      <patternFill patternType="solid">
        <fgColor theme="3" tint="0.79998168889431442"/>
        <bgColor indexed="64"/>
      </patternFill>
    </fill>
    <fill>
      <patternFill patternType="solid">
        <fgColor rgb="FFE8E9F4"/>
        <bgColor indexed="64"/>
      </patternFill>
    </fill>
  </fills>
  <borders count="5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6">
    <xf numFmtId="0" fontId="0" fillId="0" borderId="0"/>
    <xf numFmtId="44" fontId="7" fillId="0" borderId="0" applyFont="0" applyFill="0" applyBorder="0" applyAlignment="0" applyProtection="0"/>
    <xf numFmtId="0" fontId="8" fillId="5" borderId="0" applyNumberFormat="0" applyBorder="0" applyAlignment="0" applyProtection="0"/>
    <xf numFmtId="0" fontId="9" fillId="6" borderId="0" applyNumberFormat="0" applyBorder="0" applyAlignment="0" applyProtection="0"/>
    <xf numFmtId="0" fontId="4" fillId="0" borderId="0"/>
    <xf numFmtId="0" fontId="3" fillId="0" borderId="0"/>
  </cellStyleXfs>
  <cellXfs count="310">
    <xf numFmtId="0" fontId="0" fillId="0" borderId="0" xfId="0"/>
    <xf numFmtId="0" fontId="5"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top" wrapText="1"/>
    </xf>
    <xf numFmtId="0" fontId="0" fillId="3" borderId="0" xfId="0" applyFill="1" applyAlignment="1">
      <alignment horizontal="left" vertical="top"/>
    </xf>
    <xf numFmtId="0" fontId="0" fillId="0" borderId="0" xfId="0" applyAlignment="1">
      <alignment horizontal="left" vertical="top"/>
    </xf>
    <xf numFmtId="0" fontId="0" fillId="3" borderId="0" xfId="0" applyFill="1" applyAlignment="1">
      <alignment horizontal="left" vertical="top" wrapText="1"/>
    </xf>
    <xf numFmtId="0" fontId="0" fillId="0" borderId="0" xfId="0" applyAlignment="1">
      <alignment horizontal="left" vertical="top" wrapText="1"/>
    </xf>
    <xf numFmtId="0" fontId="6" fillId="4" borderId="1"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10" xfId="0" applyFont="1" applyFill="1" applyBorder="1" applyAlignment="1">
      <alignment horizontal="left" vertical="top" wrapText="1"/>
    </xf>
    <xf numFmtId="0" fontId="6" fillId="4" borderId="5" xfId="0" applyFont="1" applyFill="1" applyBorder="1" applyAlignment="1">
      <alignment horizontal="center" vertical="top" wrapText="1"/>
    </xf>
    <xf numFmtId="0" fontId="6" fillId="4" borderId="13"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9" xfId="0" applyFont="1" applyFill="1" applyBorder="1" applyAlignment="1">
      <alignment horizontal="center" vertical="top" wrapText="1"/>
    </xf>
    <xf numFmtId="0" fontId="6" fillId="4" borderId="11" xfId="0" applyFont="1" applyFill="1" applyBorder="1" applyAlignment="1">
      <alignment horizontal="center" vertical="top" wrapText="1"/>
    </xf>
    <xf numFmtId="0" fontId="6" fillId="4" borderId="14" xfId="0" applyFont="1" applyFill="1" applyBorder="1" applyAlignment="1">
      <alignment horizontal="center" vertical="top" wrapText="1"/>
    </xf>
    <xf numFmtId="0" fontId="6" fillId="4" borderId="12" xfId="0" applyFont="1" applyFill="1" applyBorder="1" applyAlignment="1">
      <alignment horizontal="center" vertical="top" wrapText="1"/>
    </xf>
    <xf numFmtId="0" fontId="6" fillId="0" borderId="15" xfId="0" applyFont="1" applyBorder="1" applyAlignment="1">
      <alignment vertical="top" wrapText="1"/>
    </xf>
    <xf numFmtId="0" fontId="6" fillId="0" borderId="24" xfId="0" applyFont="1" applyBorder="1" applyAlignment="1">
      <alignment vertical="top" wrapText="1"/>
    </xf>
    <xf numFmtId="0" fontId="6" fillId="0" borderId="25" xfId="0" applyFont="1" applyBorder="1" applyAlignment="1">
      <alignment vertical="top" wrapText="1"/>
    </xf>
    <xf numFmtId="0" fontId="4" fillId="0" borderId="0" xfId="4"/>
    <xf numFmtId="0" fontId="4" fillId="0" borderId="19" xfId="4" applyBorder="1"/>
    <xf numFmtId="0" fontId="4" fillId="0" borderId="20" xfId="4" applyBorder="1"/>
    <xf numFmtId="0" fontId="6" fillId="0" borderId="15" xfId="4" applyFont="1" applyBorder="1" applyAlignment="1">
      <alignment vertical="top" wrapText="1"/>
    </xf>
    <xf numFmtId="0" fontId="6" fillId="0" borderId="0" xfId="4" applyFont="1" applyAlignment="1">
      <alignment wrapText="1"/>
    </xf>
    <xf numFmtId="0" fontId="4" fillId="0" borderId="15" xfId="4" applyBorder="1" applyAlignment="1">
      <alignment horizontal="left"/>
    </xf>
    <xf numFmtId="0" fontId="8" fillId="5" borderId="15" xfId="2" applyBorder="1"/>
    <xf numFmtId="164" fontId="4" fillId="0" borderId="15" xfId="4" applyNumberFormat="1" applyBorder="1"/>
    <xf numFmtId="0" fontId="4" fillId="0" borderId="21" xfId="4" applyBorder="1"/>
    <xf numFmtId="164" fontId="4" fillId="7" borderId="15" xfId="4" applyNumberFormat="1" applyFill="1" applyBorder="1"/>
    <xf numFmtId="164" fontId="6" fillId="0" borderId="20" xfId="4" applyNumberFormat="1" applyFont="1" applyBorder="1" applyAlignment="1">
      <alignment vertical="top" wrapText="1"/>
    </xf>
    <xf numFmtId="0" fontId="4" fillId="0" borderId="0" xfId="4" applyAlignment="1">
      <alignment horizontal="left"/>
    </xf>
    <xf numFmtId="0" fontId="6" fillId="0" borderId="20" xfId="4" applyFont="1" applyBorder="1" applyAlignment="1">
      <alignment vertical="top" wrapText="1"/>
    </xf>
    <xf numFmtId="0" fontId="6" fillId="0" borderId="0" xfId="4" applyFont="1" applyAlignment="1">
      <alignment vertical="top" wrapText="1"/>
    </xf>
    <xf numFmtId="0" fontId="6" fillId="0" borderId="19" xfId="4" applyFont="1" applyBorder="1" applyAlignment="1">
      <alignment vertical="top" wrapText="1"/>
    </xf>
    <xf numFmtId="0" fontId="4" fillId="0" borderId="19" xfId="4" applyBorder="1" applyAlignment="1">
      <alignment horizontal="left"/>
    </xf>
    <xf numFmtId="0" fontId="4" fillId="8" borderId="0" xfId="4" applyFill="1"/>
    <xf numFmtId="0" fontId="4" fillId="8" borderId="0" xfId="4" applyFill="1" applyAlignment="1">
      <alignment wrapText="1"/>
    </xf>
    <xf numFmtId="0" fontId="0" fillId="9" borderId="0" xfId="0" applyFill="1" applyAlignment="1">
      <alignment horizontal="left" vertical="top"/>
    </xf>
    <xf numFmtId="0" fontId="11" fillId="10" borderId="16" xfId="0" applyFont="1" applyFill="1" applyBorder="1" applyAlignment="1">
      <alignment vertical="top" wrapText="1"/>
    </xf>
    <xf numFmtId="0" fontId="0" fillId="11" borderId="29" xfId="0" applyFill="1" applyBorder="1"/>
    <xf numFmtId="0" fontId="0" fillId="0" borderId="19" xfId="0" applyBorder="1" applyAlignment="1">
      <alignment vertical="top" wrapText="1"/>
    </xf>
    <xf numFmtId="0" fontId="0" fillId="0" borderId="28" xfId="0" applyBorder="1"/>
    <xf numFmtId="0" fontId="0" fillId="10" borderId="16" xfId="0" applyFill="1" applyBorder="1" applyAlignment="1">
      <alignment vertical="top" wrapText="1"/>
    </xf>
    <xf numFmtId="44" fontId="11" fillId="12" borderId="12" xfId="1" applyFont="1" applyFill="1" applyBorder="1" applyAlignment="1">
      <alignment horizontal="center"/>
    </xf>
    <xf numFmtId="44" fontId="7" fillId="12" borderId="12" xfId="1" applyFont="1" applyFill="1" applyBorder="1" applyAlignment="1">
      <alignment horizontal="center" vertical="center"/>
    </xf>
    <xf numFmtId="0" fontId="12" fillId="0" borderId="21" xfId="0" applyFont="1" applyBorder="1" applyAlignment="1">
      <alignment vertical="top" wrapText="1"/>
    </xf>
    <xf numFmtId="0" fontId="0" fillId="0" borderId="30" xfId="0" applyBorder="1"/>
    <xf numFmtId="0" fontId="7" fillId="0" borderId="30" xfId="0" applyFont="1" applyBorder="1" applyAlignment="1">
      <alignment vertical="center"/>
    </xf>
    <xf numFmtId="0" fontId="7" fillId="0" borderId="28" xfId="0" applyFont="1" applyBorder="1" applyAlignment="1">
      <alignment vertical="center"/>
    </xf>
    <xf numFmtId="0" fontId="12" fillId="0" borderId="0" xfId="0" applyFont="1" applyAlignment="1">
      <alignment vertical="top" wrapText="1"/>
    </xf>
    <xf numFmtId="0" fontId="7" fillId="0" borderId="30" xfId="0" applyFont="1" applyBorder="1" applyAlignment="1">
      <alignment horizontal="center" vertical="center"/>
    </xf>
    <xf numFmtId="0" fontId="13" fillId="2" borderId="0" xfId="0" applyFont="1" applyFill="1" applyAlignment="1">
      <alignment horizontal="left" vertical="top"/>
    </xf>
    <xf numFmtId="0" fontId="14" fillId="10" borderId="3" xfId="0" applyFont="1" applyFill="1" applyBorder="1" applyAlignment="1">
      <alignment vertical="center" wrapText="1"/>
    </xf>
    <xf numFmtId="0" fontId="13" fillId="4" borderId="1" xfId="0" applyFont="1" applyFill="1" applyBorder="1" applyAlignment="1">
      <alignment horizontal="left" vertical="top" wrapText="1"/>
    </xf>
    <xf numFmtId="0" fontId="13" fillId="4" borderId="5" xfId="0" applyFont="1" applyFill="1" applyBorder="1" applyAlignment="1">
      <alignment horizontal="left" vertical="top" wrapText="1"/>
    </xf>
    <xf numFmtId="0" fontId="13" fillId="4" borderId="6" xfId="0" applyFont="1" applyFill="1" applyBorder="1" applyAlignment="1">
      <alignment horizontal="left" vertical="top" wrapText="1"/>
    </xf>
    <xf numFmtId="0" fontId="13" fillId="4" borderId="7" xfId="0" applyFont="1" applyFill="1" applyBorder="1" applyAlignment="1">
      <alignment horizontal="left" vertical="top" wrapText="1"/>
    </xf>
    <xf numFmtId="0" fontId="13" fillId="4" borderId="8" xfId="0" applyFont="1" applyFill="1" applyBorder="1" applyAlignment="1">
      <alignment horizontal="left" vertical="top" wrapText="1"/>
    </xf>
    <xf numFmtId="0" fontId="13" fillId="4" borderId="9" xfId="0" applyFont="1" applyFill="1" applyBorder="1" applyAlignment="1">
      <alignment horizontal="left" vertical="top" wrapText="1"/>
    </xf>
    <xf numFmtId="0" fontId="13" fillId="4" borderId="10" xfId="0" applyFont="1" applyFill="1" applyBorder="1" applyAlignment="1">
      <alignment horizontal="left" vertical="top" wrapText="1"/>
    </xf>
    <xf numFmtId="0" fontId="13" fillId="4" borderId="11" xfId="0" applyFont="1" applyFill="1" applyBorder="1" applyAlignment="1">
      <alignment horizontal="left" vertical="top" wrapText="1"/>
    </xf>
    <xf numFmtId="0" fontId="13" fillId="4" borderId="12" xfId="0" applyFont="1" applyFill="1" applyBorder="1" applyAlignment="1">
      <alignment horizontal="left" vertical="top" wrapText="1"/>
    </xf>
    <xf numFmtId="0" fontId="13" fillId="4" borderId="5" xfId="0" applyFont="1" applyFill="1" applyBorder="1" applyAlignment="1">
      <alignment horizontal="center" vertical="top" wrapText="1"/>
    </xf>
    <xf numFmtId="0" fontId="13" fillId="4" borderId="13" xfId="0" applyFont="1" applyFill="1" applyBorder="1" applyAlignment="1">
      <alignment horizontal="center" vertical="top" wrapText="1"/>
    </xf>
    <xf numFmtId="0" fontId="13" fillId="4" borderId="6" xfId="0" applyFont="1" applyFill="1" applyBorder="1" applyAlignment="1">
      <alignment horizontal="center" vertical="top" wrapText="1"/>
    </xf>
    <xf numFmtId="0" fontId="13" fillId="4" borderId="8" xfId="0" applyFont="1" applyFill="1" applyBorder="1" applyAlignment="1">
      <alignment horizontal="center" vertical="top" wrapText="1"/>
    </xf>
    <xf numFmtId="0" fontId="13" fillId="4" borderId="0" xfId="0" applyFont="1" applyFill="1" applyAlignment="1">
      <alignment horizontal="center" vertical="top" wrapText="1"/>
    </xf>
    <xf numFmtId="0" fontId="13" fillId="4" borderId="9"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4" xfId="0" applyFont="1" applyFill="1" applyBorder="1" applyAlignment="1">
      <alignment horizontal="center" vertical="top" wrapText="1"/>
    </xf>
    <xf numFmtId="0" fontId="13" fillId="4" borderId="12" xfId="0" applyFont="1" applyFill="1" applyBorder="1" applyAlignment="1">
      <alignment horizontal="center" vertical="top" wrapText="1"/>
    </xf>
    <xf numFmtId="0" fontId="0" fillId="9" borderId="0" xfId="0" applyFill="1" applyAlignment="1">
      <alignment horizontal="center" vertical="top"/>
    </xf>
    <xf numFmtId="0" fontId="0" fillId="9"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center" vertical="top"/>
    </xf>
    <xf numFmtId="0" fontId="0" fillId="2" borderId="0" xfId="0" applyFill="1" applyAlignment="1">
      <alignment horizontal="center" vertical="center"/>
    </xf>
    <xf numFmtId="0" fontId="15" fillId="10" borderId="2" xfId="0" applyFont="1" applyFill="1" applyBorder="1" applyAlignment="1">
      <alignment vertical="center" wrapText="1"/>
    </xf>
    <xf numFmtId="0" fontId="15" fillId="10" borderId="3" xfId="0" applyFont="1" applyFill="1" applyBorder="1" applyAlignment="1">
      <alignment vertical="center" wrapText="1"/>
    </xf>
    <xf numFmtId="6" fontId="16" fillId="2" borderId="0" xfId="0" applyNumberFormat="1" applyFont="1" applyFill="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center" wrapText="1"/>
    </xf>
    <xf numFmtId="0" fontId="15" fillId="10" borderId="3"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0" fillId="2" borderId="0" xfId="0" applyFill="1" applyAlignment="1">
      <alignment horizontal="center" vertical="top" wrapText="1"/>
    </xf>
    <xf numFmtId="0" fontId="0" fillId="0" borderId="0" xfId="0" applyAlignment="1">
      <alignment horizontal="center" vertical="top" wrapText="1"/>
    </xf>
    <xf numFmtId="0" fontId="18" fillId="0" borderId="15" xfId="4" applyFont="1" applyBorder="1" applyAlignment="1">
      <alignment vertical="top" wrapText="1"/>
    </xf>
    <xf numFmtId="0" fontId="4" fillId="0" borderId="15" xfId="4" applyBorder="1" applyAlignment="1">
      <alignment vertical="top" wrapText="1"/>
    </xf>
    <xf numFmtId="0" fontId="8" fillId="4" borderId="15" xfId="2" applyFill="1" applyBorder="1"/>
    <xf numFmtId="0" fontId="19" fillId="4" borderId="15" xfId="2" applyFont="1" applyFill="1" applyBorder="1"/>
    <xf numFmtId="0" fontId="20" fillId="4" borderId="15" xfId="3" applyFont="1" applyFill="1" applyBorder="1"/>
    <xf numFmtId="0" fontId="3" fillId="0" borderId="0" xfId="5"/>
    <xf numFmtId="0" fontId="3" fillId="0" borderId="19" xfId="5" applyBorder="1"/>
    <xf numFmtId="0" fontId="3" fillId="0" borderId="20" xfId="5" applyBorder="1"/>
    <xf numFmtId="0" fontId="6" fillId="0" borderId="15" xfId="5" applyFont="1" applyBorder="1" applyAlignment="1">
      <alignment vertical="top" wrapText="1"/>
    </xf>
    <xf numFmtId="0" fontId="6" fillId="0" borderId="0" xfId="5" applyFont="1" applyAlignment="1">
      <alignment wrapText="1"/>
    </xf>
    <xf numFmtId="0" fontId="3" fillId="4" borderId="15" xfId="5" applyFill="1" applyBorder="1" applyAlignment="1">
      <alignment horizontal="left"/>
    </xf>
    <xf numFmtId="164" fontId="3" fillId="7" borderId="15" xfId="5" applyNumberFormat="1" applyFill="1" applyBorder="1"/>
    <xf numFmtId="164" fontId="3" fillId="0" borderId="15" xfId="5" applyNumberFormat="1" applyBorder="1"/>
    <xf numFmtId="0" fontId="3" fillId="0" borderId="15" xfId="5" applyBorder="1"/>
    <xf numFmtId="0" fontId="21" fillId="4" borderId="15" xfId="5" applyFont="1" applyFill="1" applyBorder="1" applyAlignment="1">
      <alignment horizontal="left"/>
    </xf>
    <xf numFmtId="164" fontId="21" fillId="7" borderId="15" xfId="5" applyNumberFormat="1" applyFont="1" applyFill="1" applyBorder="1"/>
    <xf numFmtId="0" fontId="21" fillId="0" borderId="0" xfId="5" applyFont="1"/>
    <xf numFmtId="0" fontId="3" fillId="0" borderId="21" xfId="5" applyBorder="1"/>
    <xf numFmtId="0" fontId="3" fillId="0" borderId="23" xfId="5" applyBorder="1"/>
    <xf numFmtId="0" fontId="6" fillId="0" borderId="0" xfId="5" applyFont="1" applyAlignment="1">
      <alignment vertical="top" wrapText="1"/>
    </xf>
    <xf numFmtId="0" fontId="3" fillId="0" borderId="15" xfId="5" applyBorder="1" applyAlignment="1">
      <alignment horizontal="left"/>
    </xf>
    <xf numFmtId="0" fontId="3" fillId="8" borderId="0" xfId="5" applyFill="1"/>
    <xf numFmtId="0" fontId="3" fillId="0" borderId="29" xfId="5" applyBorder="1" applyAlignment="1">
      <alignment horizontal="left"/>
    </xf>
    <xf numFmtId="0" fontId="8" fillId="5" borderId="29" xfId="2" applyBorder="1"/>
    <xf numFmtId="164" fontId="3" fillId="7" borderId="29" xfId="5" applyNumberFormat="1" applyFill="1" applyBorder="1"/>
    <xf numFmtId="164" fontId="3" fillId="0" borderId="29" xfId="5" applyNumberFormat="1" applyBorder="1"/>
    <xf numFmtId="0" fontId="3" fillId="0" borderId="37" xfId="5" applyBorder="1" applyAlignment="1">
      <alignment horizontal="left"/>
    </xf>
    <xf numFmtId="0" fontId="3" fillId="0" borderId="38" xfId="5" applyBorder="1" applyAlignment="1">
      <alignment horizontal="left"/>
    </xf>
    <xf numFmtId="0" fontId="8" fillId="5" borderId="38" xfId="2" applyBorder="1"/>
    <xf numFmtId="164" fontId="3" fillId="7" borderId="38" xfId="5" applyNumberFormat="1" applyFill="1" applyBorder="1"/>
    <xf numFmtId="164" fontId="3" fillId="0" borderId="39" xfId="5" applyNumberFormat="1" applyBorder="1"/>
    <xf numFmtId="0" fontId="3" fillId="0" borderId="40" xfId="5" applyBorder="1" applyAlignment="1">
      <alignment horizontal="left"/>
    </xf>
    <xf numFmtId="164" fontId="3" fillId="0" borderId="41" xfId="5" applyNumberFormat="1" applyBorder="1"/>
    <xf numFmtId="0" fontId="3" fillId="0" borderId="42" xfId="5" applyBorder="1" applyAlignment="1">
      <alignment horizontal="left"/>
    </xf>
    <xf numFmtId="0" fontId="8" fillId="5" borderId="44" xfId="2" applyBorder="1"/>
    <xf numFmtId="0" fontId="6" fillId="0" borderId="19" xfId="5" applyFont="1" applyBorder="1" applyAlignment="1">
      <alignment vertical="top" wrapText="1"/>
    </xf>
    <xf numFmtId="164" fontId="6" fillId="0" borderId="20" xfId="5" applyNumberFormat="1" applyFont="1" applyBorder="1" applyAlignment="1">
      <alignment vertical="top" wrapText="1"/>
    </xf>
    <xf numFmtId="0" fontId="6" fillId="0" borderId="20" xfId="5" applyFont="1" applyBorder="1" applyAlignment="1">
      <alignment vertical="top" wrapText="1"/>
    </xf>
    <xf numFmtId="0" fontId="18" fillId="0" borderId="15" xfId="5" applyFont="1" applyBorder="1" applyAlignment="1">
      <alignment vertical="top" wrapText="1"/>
    </xf>
    <xf numFmtId="0" fontId="3" fillId="0" borderId="15" xfId="5" applyBorder="1" applyAlignment="1">
      <alignment vertical="top" wrapText="1"/>
    </xf>
    <xf numFmtId="0" fontId="3" fillId="0" borderId="0" xfId="5" applyAlignment="1">
      <alignment horizontal="left"/>
    </xf>
    <xf numFmtId="0" fontId="6" fillId="4" borderId="45" xfId="0" applyFont="1" applyFill="1" applyBorder="1" applyAlignment="1">
      <alignment horizontal="left" vertical="top" wrapText="1"/>
    </xf>
    <xf numFmtId="0" fontId="3" fillId="0" borderId="22" xfId="5" applyBorder="1"/>
    <xf numFmtId="0" fontId="3" fillId="0" borderId="0" xfId="0" applyFont="1"/>
    <xf numFmtId="0" fontId="6" fillId="0" borderId="5" xfId="0" applyFont="1" applyBorder="1"/>
    <xf numFmtId="0" fontId="3" fillId="0" borderId="13" xfId="0" applyFont="1" applyBorder="1"/>
    <xf numFmtId="0" fontId="3" fillId="0" borderId="6" xfId="0" applyFont="1" applyBorder="1"/>
    <xf numFmtId="0" fontId="3" fillId="7" borderId="8" xfId="0" applyFont="1" applyFill="1" applyBorder="1"/>
    <xf numFmtId="0" fontId="3" fillId="7" borderId="0" xfId="0" applyFont="1" applyFill="1"/>
    <xf numFmtId="0" fontId="3" fillId="7" borderId="9" xfId="0" applyFont="1" applyFill="1" applyBorder="1"/>
    <xf numFmtId="0" fontId="3" fillId="0" borderId="8" xfId="0" applyFont="1" applyBorder="1"/>
    <xf numFmtId="0" fontId="3" fillId="0" borderId="9" xfId="0" applyFont="1" applyBorder="1"/>
    <xf numFmtId="0" fontId="3" fillId="8" borderId="8" xfId="0" applyFont="1" applyFill="1" applyBorder="1"/>
    <xf numFmtId="0" fontId="3" fillId="8" borderId="0" xfId="0" applyFont="1" applyFill="1"/>
    <xf numFmtId="0" fontId="3" fillId="8" borderId="9" xfId="0" applyFont="1" applyFill="1" applyBorder="1"/>
    <xf numFmtId="0" fontId="3" fillId="0" borderId="24" xfId="0" applyFont="1" applyBorder="1"/>
    <xf numFmtId="44" fontId="3" fillId="7" borderId="15" xfId="1" applyFont="1" applyFill="1" applyBorder="1"/>
    <xf numFmtId="44" fontId="3" fillId="0" borderId="15" xfId="1" applyFont="1" applyBorder="1"/>
    <xf numFmtId="44" fontId="3" fillId="0" borderId="25" xfId="1" applyFont="1" applyBorder="1"/>
    <xf numFmtId="44" fontId="3" fillId="7" borderId="29" xfId="1" applyFont="1" applyFill="1" applyBorder="1"/>
    <xf numFmtId="0" fontId="3" fillId="0" borderId="22" xfId="0" applyFont="1" applyBorder="1"/>
    <xf numFmtId="3" fontId="3" fillId="0" borderId="15" xfId="0" applyNumberFormat="1" applyFont="1" applyBorder="1"/>
    <xf numFmtId="3" fontId="3" fillId="0" borderId="29" xfId="0" applyNumberFormat="1" applyFont="1" applyBorder="1"/>
    <xf numFmtId="0" fontId="15" fillId="8" borderId="2" xfId="0" applyFont="1" applyFill="1" applyBorder="1" applyAlignment="1">
      <alignment vertical="center" wrapText="1"/>
    </xf>
    <xf numFmtId="0" fontId="15" fillId="8" borderId="13" xfId="0" applyFont="1" applyFill="1" applyBorder="1" applyAlignment="1">
      <alignment horizontal="center" vertical="center" wrapText="1"/>
    </xf>
    <xf numFmtId="0" fontId="15" fillId="8" borderId="13" xfId="0" applyFont="1" applyFill="1" applyBorder="1" applyAlignment="1">
      <alignment vertical="center" wrapText="1"/>
    </xf>
    <xf numFmtId="0" fontId="15" fillId="8" borderId="4" xfId="0" applyFont="1" applyFill="1" applyBorder="1" applyAlignment="1">
      <alignment horizontal="center" vertical="center"/>
    </xf>
    <xf numFmtId="3" fontId="3" fillId="0" borderId="0" xfId="0" applyNumberFormat="1" applyFont="1"/>
    <xf numFmtId="44" fontId="0" fillId="2" borderId="15" xfId="1" applyFont="1" applyFill="1" applyBorder="1" applyAlignment="1">
      <alignment horizontal="center" vertical="center"/>
    </xf>
    <xf numFmtId="0" fontId="10" fillId="2" borderId="49" xfId="0" applyFont="1" applyFill="1" applyBorder="1" applyAlignment="1">
      <alignment horizontal="left" vertical="top"/>
    </xf>
    <xf numFmtId="44" fontId="0" fillId="2" borderId="50" xfId="1" applyFont="1" applyFill="1" applyBorder="1" applyAlignment="1">
      <alignment horizontal="center" vertical="center"/>
    </xf>
    <xf numFmtId="0" fontId="0" fillId="2" borderId="24" xfId="0" applyFill="1" applyBorder="1" applyAlignment="1">
      <alignment horizontal="left" vertical="top"/>
    </xf>
    <xf numFmtId="0" fontId="23" fillId="2" borderId="24" xfId="0" applyFont="1" applyFill="1" applyBorder="1" applyAlignment="1">
      <alignment horizontal="left" vertical="top"/>
    </xf>
    <xf numFmtId="0" fontId="0" fillId="2" borderId="26" xfId="0" applyFill="1" applyBorder="1" applyAlignment="1">
      <alignment horizontal="left" vertical="top"/>
    </xf>
    <xf numFmtId="44" fontId="0" fillId="2" borderId="27" xfId="1" applyFont="1" applyFill="1" applyBorder="1" applyAlignment="1">
      <alignment horizontal="center" vertical="center"/>
    </xf>
    <xf numFmtId="44" fontId="0" fillId="2" borderId="0" xfId="1" applyFont="1" applyFill="1" applyBorder="1" applyAlignment="1">
      <alignment horizontal="center" vertical="center"/>
    </xf>
    <xf numFmtId="44" fontId="24" fillId="7" borderId="48" xfId="1" applyFont="1" applyFill="1" applyBorder="1" applyAlignment="1">
      <alignment horizontal="center" vertical="center"/>
    </xf>
    <xf numFmtId="0" fontId="15" fillId="2" borderId="0" xfId="0" applyFont="1" applyFill="1" applyAlignment="1">
      <alignment vertical="center" wrapText="1"/>
    </xf>
    <xf numFmtId="0" fontId="22" fillId="2" borderId="0" xfId="0" applyFont="1" applyFill="1" applyAlignment="1">
      <alignment vertical="center" wrapText="1"/>
    </xf>
    <xf numFmtId="164" fontId="24" fillId="2" borderId="0" xfId="1" applyNumberFormat="1" applyFont="1" applyFill="1" applyBorder="1" applyAlignment="1">
      <alignment horizontal="center" vertical="center"/>
    </xf>
    <xf numFmtId="0" fontId="15" fillId="2" borderId="2" xfId="0" applyFont="1" applyFill="1" applyBorder="1" applyAlignment="1">
      <alignment vertical="center" wrapText="1"/>
    </xf>
    <xf numFmtId="0" fontId="22" fillId="2" borderId="3" xfId="0" applyFont="1" applyFill="1" applyBorder="1" applyAlignment="1">
      <alignment vertical="center" wrapText="1"/>
    </xf>
    <xf numFmtId="6" fontId="16" fillId="2" borderId="4" xfId="0" applyNumberFormat="1" applyFont="1" applyFill="1" applyBorder="1" applyAlignment="1">
      <alignment horizontal="center" vertical="center" wrapText="1"/>
    </xf>
    <xf numFmtId="0" fontId="5" fillId="8" borderId="0" xfId="0" applyFont="1" applyFill="1" applyAlignment="1">
      <alignment horizontal="left" vertical="top"/>
    </xf>
    <xf numFmtId="0" fontId="0" fillId="8" borderId="0" xfId="0" applyFill="1" applyAlignment="1">
      <alignment horizontal="left" vertical="top"/>
    </xf>
    <xf numFmtId="0" fontId="19" fillId="5" borderId="15" xfId="2" applyFont="1" applyBorder="1"/>
    <xf numFmtId="0" fontId="3" fillId="4" borderId="43" xfId="5" applyFill="1" applyBorder="1" applyAlignment="1">
      <alignment horizontal="left"/>
    </xf>
    <xf numFmtId="0" fontId="21" fillId="0" borderId="15" xfId="5" applyFont="1" applyBorder="1" applyAlignment="1">
      <alignment horizontal="left"/>
    </xf>
    <xf numFmtId="0" fontId="25" fillId="2" borderId="3" xfId="0" applyFont="1" applyFill="1" applyBorder="1" applyAlignment="1">
      <alignment vertical="center" wrapText="1"/>
    </xf>
    <xf numFmtId="3" fontId="3" fillId="4" borderId="15" xfId="0" applyNumberFormat="1" applyFont="1" applyFill="1" applyBorder="1"/>
    <xf numFmtId="0" fontId="3" fillId="0" borderId="15" xfId="0" applyFont="1" applyBorder="1"/>
    <xf numFmtId="44" fontId="3" fillId="0" borderId="15" xfId="1" applyFont="1" applyFill="1" applyBorder="1"/>
    <xf numFmtId="44" fontId="21" fillId="0" borderId="15" xfId="1" applyFont="1" applyBorder="1"/>
    <xf numFmtId="0" fontId="3" fillId="0" borderId="17" xfId="0" applyFont="1" applyBorder="1"/>
    <xf numFmtId="0" fontId="3" fillId="0" borderId="18" xfId="0" applyFont="1" applyBorder="1"/>
    <xf numFmtId="0" fontId="3" fillId="0" borderId="21" xfId="0" applyFont="1" applyBorder="1"/>
    <xf numFmtId="0" fontId="3" fillId="0" borderId="23" xfId="0" applyFont="1" applyBorder="1"/>
    <xf numFmtId="0" fontId="3" fillId="0" borderId="29" xfId="0" applyFont="1" applyBorder="1"/>
    <xf numFmtId="0" fontId="6" fillId="0" borderId="0" xfId="0" applyFont="1" applyAlignment="1">
      <alignment wrapText="1"/>
    </xf>
    <xf numFmtId="0" fontId="3" fillId="0" borderId="20" xfId="0" applyFont="1" applyBorder="1"/>
    <xf numFmtId="0" fontId="23" fillId="2" borderId="0" xfId="0" applyFont="1" applyFill="1" applyAlignment="1">
      <alignment horizontal="left" vertical="top"/>
    </xf>
    <xf numFmtId="0" fontId="6" fillId="0" borderId="16" xfId="0" applyFont="1" applyBorder="1"/>
    <xf numFmtId="0" fontId="3" fillId="7" borderId="19" xfId="0" applyFont="1" applyFill="1" applyBorder="1"/>
    <xf numFmtId="0" fontId="3" fillId="7" borderId="20" xfId="0" applyFont="1" applyFill="1" applyBorder="1"/>
    <xf numFmtId="0" fontId="3" fillId="0" borderId="19" xfId="0" applyFont="1" applyBorder="1"/>
    <xf numFmtId="0" fontId="3" fillId="8" borderId="19" xfId="0" applyFont="1" applyFill="1" applyBorder="1"/>
    <xf numFmtId="0" fontId="3" fillId="8" borderId="20" xfId="0" applyFont="1" applyFill="1" applyBorder="1"/>
    <xf numFmtId="0" fontId="6" fillId="0" borderId="0" xfId="5" applyFont="1" applyAlignment="1">
      <alignment horizontal="center" vertical="center"/>
    </xf>
    <xf numFmtId="0" fontId="6" fillId="0" borderId="22" xfId="5" applyFont="1" applyBorder="1" applyAlignment="1">
      <alignment horizontal="center" vertical="center"/>
    </xf>
    <xf numFmtId="0" fontId="2" fillId="0" borderId="15" xfId="5" applyFont="1" applyBorder="1" applyAlignment="1">
      <alignment horizontal="left"/>
    </xf>
    <xf numFmtId="0" fontId="6" fillId="4" borderId="46" xfId="0" applyFont="1" applyFill="1" applyBorder="1" applyAlignment="1">
      <alignment horizontal="center" vertical="top" wrapText="1"/>
    </xf>
    <xf numFmtId="0" fontId="6" fillId="4" borderId="47" xfId="0" applyFont="1" applyFill="1" applyBorder="1" applyAlignment="1">
      <alignment horizontal="center" vertical="top" wrapText="1"/>
    </xf>
    <xf numFmtId="0" fontId="6" fillId="4" borderId="46" xfId="0" applyFont="1" applyFill="1" applyBorder="1" applyAlignment="1">
      <alignment horizontal="left" vertical="top" wrapText="1"/>
    </xf>
    <xf numFmtId="0" fontId="6" fillId="4" borderId="47" xfId="0" applyFont="1" applyFill="1" applyBorder="1" applyAlignment="1">
      <alignment horizontal="left" vertical="top" wrapText="1"/>
    </xf>
    <xf numFmtId="0" fontId="6" fillId="4" borderId="5"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11" xfId="0" applyFont="1" applyFill="1" applyBorder="1" applyAlignment="1">
      <alignment horizontal="center" vertical="top" wrapText="1"/>
    </xf>
    <xf numFmtId="0" fontId="6" fillId="4" borderId="12" xfId="0" applyFont="1" applyFill="1" applyBorder="1" applyAlignment="1">
      <alignment horizontal="center" vertical="top" wrapText="1"/>
    </xf>
    <xf numFmtId="0" fontId="0" fillId="2" borderId="0" xfId="0" applyFill="1" applyAlignment="1">
      <alignment horizontal="left" vertical="top"/>
    </xf>
    <xf numFmtId="0" fontId="0" fillId="2" borderId="19" xfId="0" applyFill="1" applyBorder="1" applyAlignment="1">
      <alignment horizontal="left" vertical="top" wrapText="1"/>
    </xf>
    <xf numFmtId="0" fontId="0" fillId="2" borderId="0" xfId="0" applyFill="1" applyAlignment="1">
      <alignment horizontal="left" vertical="top" wrapText="1"/>
    </xf>
    <xf numFmtId="0" fontId="0" fillId="2" borderId="20" xfId="0" applyFill="1" applyBorder="1" applyAlignment="1">
      <alignment horizontal="left" vertical="top" wrapText="1"/>
    </xf>
    <xf numFmtId="0" fontId="0" fillId="2" borderId="20" xfId="0" applyFill="1" applyBorder="1" applyAlignment="1">
      <alignment horizontal="left" vertical="top"/>
    </xf>
    <xf numFmtId="0" fontId="0" fillId="2" borderId="19" xfId="0" applyFill="1" applyBorder="1" applyAlignment="1">
      <alignment horizontal="left" vertical="top"/>
    </xf>
    <xf numFmtId="164" fontId="6" fillId="0" borderId="17" xfId="0" applyNumberFormat="1" applyFont="1" applyBorder="1" applyAlignment="1">
      <alignment horizontal="center" vertical="center"/>
    </xf>
    <xf numFmtId="164" fontId="6" fillId="0" borderId="22" xfId="0" applyNumberFormat="1" applyFont="1" applyBorder="1" applyAlignment="1">
      <alignment horizontal="center" vertical="center"/>
    </xf>
    <xf numFmtId="0" fontId="6" fillId="0" borderId="16" xfId="0" applyFont="1" applyBorder="1" applyAlignment="1">
      <alignment horizontal="center" vertical="center"/>
    </xf>
    <xf numFmtId="0" fontId="6" fillId="0" borderId="21" xfId="0" applyFont="1" applyBorder="1" applyAlignment="1">
      <alignment horizontal="center" vertical="center"/>
    </xf>
    <xf numFmtId="3" fontId="3" fillId="0" borderId="17" xfId="0" applyNumberFormat="1" applyFont="1" applyBorder="1" applyAlignment="1">
      <alignment horizontal="center" vertical="center"/>
    </xf>
    <xf numFmtId="3" fontId="3" fillId="0" borderId="22" xfId="0" applyNumberFormat="1" applyFont="1" applyBorder="1" applyAlignment="1">
      <alignment horizontal="center" vertical="center"/>
    </xf>
    <xf numFmtId="0" fontId="3" fillId="0" borderId="17" xfId="0" applyFont="1" applyBorder="1" applyAlignment="1">
      <alignment horizontal="center"/>
    </xf>
    <xf numFmtId="0" fontId="3" fillId="0" borderId="22" xfId="0" applyFont="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6" fillId="0" borderId="0" xfId="0" applyFont="1" applyAlignment="1">
      <alignment horizontal="center" wrapText="1"/>
    </xf>
    <xf numFmtId="0" fontId="6" fillId="0" borderId="22" xfId="0" applyFont="1" applyBorder="1" applyAlignment="1">
      <alignment horizontal="center" wrapText="1"/>
    </xf>
    <xf numFmtId="44" fontId="3" fillId="0" borderId="0" xfId="0" applyNumberFormat="1" applyFont="1" applyAlignment="1">
      <alignment horizontal="center" vertical="center"/>
    </xf>
    <xf numFmtId="0" fontId="6" fillId="0" borderId="0" xfId="5" applyFont="1" applyAlignment="1">
      <alignment horizontal="center" vertical="center"/>
    </xf>
    <xf numFmtId="0" fontId="6" fillId="0" borderId="22" xfId="5" applyFont="1" applyBorder="1" applyAlignment="1">
      <alignment horizontal="center" vertical="center"/>
    </xf>
    <xf numFmtId="0" fontId="6" fillId="0" borderId="0" xfId="5" applyFont="1" applyAlignment="1">
      <alignment horizontal="center" vertical="center" wrapText="1"/>
    </xf>
    <xf numFmtId="0" fontId="6" fillId="0" borderId="22" xfId="5" applyFont="1" applyBorder="1" applyAlignment="1">
      <alignment horizontal="center" vertical="center" wrapText="1"/>
    </xf>
    <xf numFmtId="44" fontId="6" fillId="0" borderId="0" xfId="1" applyFont="1" applyAlignment="1">
      <alignment horizontal="center" vertical="center"/>
    </xf>
    <xf numFmtId="44" fontId="6" fillId="0" borderId="22" xfId="1" applyFont="1" applyBorder="1" applyAlignment="1">
      <alignment horizontal="center" vertical="center"/>
    </xf>
    <xf numFmtId="164" fontId="3" fillId="0" borderId="29" xfId="5" applyNumberFormat="1" applyBorder="1" applyAlignment="1">
      <alignment horizontal="center"/>
    </xf>
    <xf numFmtId="164" fontId="3" fillId="0" borderId="30" xfId="5" applyNumberFormat="1" applyBorder="1" applyAlignment="1">
      <alignment horizontal="center"/>
    </xf>
    <xf numFmtId="0" fontId="6" fillId="0" borderId="16" xfId="5" applyFont="1" applyBorder="1" applyAlignment="1">
      <alignment horizontal="left" vertical="top"/>
    </xf>
    <xf numFmtId="0" fontId="6" fillId="0" borderId="29" xfId="5" applyFont="1" applyBorder="1" applyAlignment="1">
      <alignment horizontal="left" vertical="top"/>
    </xf>
    <xf numFmtId="0" fontId="3" fillId="7" borderId="16" xfId="5" applyFill="1" applyBorder="1" applyAlignment="1">
      <alignment horizontal="left"/>
    </xf>
    <xf numFmtId="0" fontId="3" fillId="7" borderId="29" xfId="5" applyFill="1" applyBorder="1" applyAlignment="1">
      <alignment horizontal="left"/>
    </xf>
    <xf numFmtId="0" fontId="3" fillId="0" borderId="19" xfId="5" applyBorder="1" applyAlignment="1">
      <alignment horizontal="center"/>
    </xf>
    <xf numFmtId="0" fontId="3" fillId="0" borderId="28" xfId="5" applyBorder="1" applyAlignment="1">
      <alignment horizontal="center"/>
    </xf>
    <xf numFmtId="0" fontId="3" fillId="8" borderId="19" xfId="5" applyFill="1" applyBorder="1" applyAlignment="1">
      <alignment horizontal="left" vertical="top"/>
    </xf>
    <xf numFmtId="0" fontId="3" fillId="8" borderId="28" xfId="5" applyFill="1" applyBorder="1" applyAlignment="1">
      <alignment horizontal="left" vertical="top"/>
    </xf>
    <xf numFmtId="0" fontId="3" fillId="8" borderId="21" xfId="5" applyFill="1" applyBorder="1" applyAlignment="1">
      <alignment horizontal="left" vertical="top"/>
    </xf>
    <xf numFmtId="0" fontId="3" fillId="8" borderId="30" xfId="5" applyFill="1" applyBorder="1" applyAlignment="1">
      <alignment horizontal="left" vertical="top"/>
    </xf>
    <xf numFmtId="164" fontId="6" fillId="0" borderId="20" xfId="4" applyNumberFormat="1" applyFont="1" applyBorder="1" applyAlignment="1">
      <alignment horizontal="center" vertical="center"/>
    </xf>
    <xf numFmtId="164" fontId="6" fillId="0" borderId="23" xfId="4" applyNumberFormat="1" applyFont="1" applyBorder="1" applyAlignment="1">
      <alignment horizontal="center" vertical="center"/>
    </xf>
    <xf numFmtId="0" fontId="6" fillId="0" borderId="0" xfId="4" applyFont="1" applyAlignment="1">
      <alignment horizontal="center" vertical="top" wrapText="1"/>
    </xf>
    <xf numFmtId="0" fontId="6" fillId="0" borderId="0" xfId="4" applyFont="1" applyAlignment="1">
      <alignment horizontal="center" vertical="center"/>
    </xf>
    <xf numFmtId="0" fontId="6" fillId="0" borderId="22" xfId="4" applyFont="1" applyBorder="1" applyAlignment="1">
      <alignment horizontal="center" vertical="center"/>
    </xf>
    <xf numFmtId="0" fontId="6" fillId="0" borderId="16" xfId="4" applyFont="1" applyBorder="1" applyAlignment="1">
      <alignment horizontal="left" vertical="top"/>
    </xf>
    <xf numFmtId="0" fontId="6" fillId="0" borderId="17" xfId="4" applyFont="1" applyBorder="1" applyAlignment="1">
      <alignment horizontal="left" vertical="top"/>
    </xf>
    <xf numFmtId="0" fontId="6" fillId="0" borderId="18" xfId="4" applyFont="1" applyBorder="1" applyAlignment="1">
      <alignment horizontal="left" vertical="top"/>
    </xf>
    <xf numFmtId="0" fontId="4" fillId="7" borderId="16" xfId="4" applyFill="1" applyBorder="1" applyAlignment="1">
      <alignment horizontal="left"/>
    </xf>
    <xf numFmtId="0" fontId="4" fillId="7" borderId="17" xfId="4" applyFill="1" applyBorder="1" applyAlignment="1">
      <alignment horizontal="left"/>
    </xf>
    <xf numFmtId="0" fontId="4" fillId="7" borderId="18" xfId="4" applyFill="1" applyBorder="1" applyAlignment="1">
      <alignment horizontal="left"/>
    </xf>
    <xf numFmtId="0" fontId="4" fillId="0" borderId="19" xfId="4" applyBorder="1" applyAlignment="1">
      <alignment horizontal="center"/>
    </xf>
    <xf numFmtId="0" fontId="4" fillId="0" borderId="0" xfId="4" applyAlignment="1">
      <alignment horizontal="center"/>
    </xf>
    <xf numFmtId="0" fontId="4" fillId="0" borderId="20" xfId="4" applyBorder="1" applyAlignment="1">
      <alignment horizontal="center"/>
    </xf>
    <xf numFmtId="0" fontId="4" fillId="0" borderId="19" xfId="4" applyBorder="1" applyAlignment="1">
      <alignment horizontal="left" vertical="top"/>
    </xf>
    <xf numFmtId="0" fontId="4" fillId="0" borderId="0" xfId="4" applyAlignment="1">
      <alignment horizontal="left" vertical="top"/>
    </xf>
    <xf numFmtId="0" fontId="4" fillId="0" borderId="20" xfId="4" applyBorder="1" applyAlignment="1">
      <alignment horizontal="left" vertical="top"/>
    </xf>
    <xf numFmtId="0" fontId="4" fillId="0" borderId="21" xfId="4" applyBorder="1" applyAlignment="1">
      <alignment horizontal="left" vertical="top"/>
    </xf>
    <xf numFmtId="0" fontId="4" fillId="0" borderId="22" xfId="4" applyBorder="1" applyAlignment="1">
      <alignment horizontal="left" vertical="top"/>
    </xf>
    <xf numFmtId="0" fontId="4" fillId="0" borderId="23" xfId="4" applyBorder="1" applyAlignment="1">
      <alignment horizontal="left" vertical="top"/>
    </xf>
    <xf numFmtId="0" fontId="6" fillId="0" borderId="0" xfId="5" applyFont="1" applyAlignment="1">
      <alignment horizontal="center" vertical="top" wrapText="1"/>
    </xf>
    <xf numFmtId="164" fontId="6" fillId="0" borderId="20" xfId="5" applyNumberFormat="1" applyFont="1" applyBorder="1" applyAlignment="1">
      <alignment horizontal="center" vertical="center"/>
    </xf>
    <xf numFmtId="164" fontId="6" fillId="0" borderId="23" xfId="5" applyNumberFormat="1" applyFont="1" applyBorder="1" applyAlignment="1">
      <alignment horizontal="center" vertical="center"/>
    </xf>
    <xf numFmtId="0" fontId="6" fillId="0" borderId="17" xfId="5" applyFont="1" applyBorder="1" applyAlignment="1">
      <alignment horizontal="left" vertical="top"/>
    </xf>
    <xf numFmtId="0" fontId="6" fillId="0" borderId="18" xfId="5" applyFont="1" applyBorder="1" applyAlignment="1">
      <alignment horizontal="left" vertical="top"/>
    </xf>
    <xf numFmtId="0" fontId="3" fillId="7" borderId="17" xfId="5" applyFill="1" applyBorder="1" applyAlignment="1">
      <alignment horizontal="left"/>
    </xf>
    <xf numFmtId="0" fontId="3" fillId="7" borderId="18" xfId="5" applyFill="1" applyBorder="1" applyAlignment="1">
      <alignment horizontal="left"/>
    </xf>
    <xf numFmtId="0" fontId="3" fillId="0" borderId="0" xfId="5" applyAlignment="1">
      <alignment horizontal="center"/>
    </xf>
    <xf numFmtId="0" fontId="3" fillId="0" borderId="20" xfId="5" applyBorder="1" applyAlignment="1">
      <alignment horizontal="center"/>
    </xf>
    <xf numFmtId="0" fontId="3" fillId="8" borderId="0" xfId="5" applyFill="1" applyAlignment="1">
      <alignment horizontal="left" vertical="top"/>
    </xf>
    <xf numFmtId="0" fontId="3" fillId="8" borderId="20" xfId="5" applyFill="1" applyBorder="1" applyAlignment="1">
      <alignment horizontal="left" vertical="top"/>
    </xf>
    <xf numFmtId="0" fontId="2" fillId="8" borderId="21" xfId="5" applyFont="1" applyFill="1" applyBorder="1" applyAlignment="1">
      <alignment horizontal="left" vertical="top"/>
    </xf>
    <xf numFmtId="0" fontId="3" fillId="8" borderId="22" xfId="5" applyFill="1" applyBorder="1" applyAlignment="1">
      <alignment horizontal="left" vertical="top"/>
    </xf>
    <xf numFmtId="0" fontId="3" fillId="8" borderId="23" xfId="5" applyFill="1" applyBorder="1" applyAlignment="1">
      <alignment horizontal="left" vertical="top"/>
    </xf>
    <xf numFmtId="0" fontId="15" fillId="8" borderId="3" xfId="0" applyFont="1" applyFill="1" applyBorder="1" applyAlignment="1">
      <alignment vertical="center" wrapText="1"/>
    </xf>
    <xf numFmtId="0" fontId="25" fillId="0" borderId="1" xfId="0" applyFont="1" applyBorder="1" applyAlignment="1">
      <alignment vertical="center" wrapText="1"/>
    </xf>
    <xf numFmtId="0" fontId="25" fillId="0" borderId="7" xfId="0" applyFont="1" applyBorder="1" applyAlignment="1">
      <alignment vertical="center" wrapText="1"/>
    </xf>
    <xf numFmtId="0" fontId="25" fillId="0" borderId="10" xfId="0" applyFont="1" applyBorder="1" applyAlignment="1">
      <alignment vertical="center" wrapText="1"/>
    </xf>
    <xf numFmtId="0" fontId="22" fillId="0" borderId="5" xfId="0" applyFont="1" applyBorder="1" applyAlignment="1">
      <alignment vertical="center" wrapText="1"/>
    </xf>
    <xf numFmtId="0" fontId="22" fillId="0" borderId="13" xfId="0" applyFont="1" applyBorder="1" applyAlignment="1">
      <alignment vertical="center" wrapText="1"/>
    </xf>
    <xf numFmtId="0" fontId="22" fillId="0" borderId="8" xfId="0" applyFont="1" applyBorder="1" applyAlignment="1">
      <alignment vertical="center" wrapText="1"/>
    </xf>
    <xf numFmtId="0" fontId="22" fillId="0" borderId="0" xfId="0" applyFont="1" applyAlignment="1">
      <alignment vertical="center" wrapText="1"/>
    </xf>
    <xf numFmtId="0" fontId="22" fillId="0" borderId="11" xfId="0" applyFont="1" applyBorder="1" applyAlignment="1">
      <alignment vertical="center" wrapText="1"/>
    </xf>
    <xf numFmtId="0" fontId="22" fillId="0" borderId="14" xfId="0" applyFont="1" applyBorder="1" applyAlignment="1">
      <alignment vertical="center" wrapText="1"/>
    </xf>
    <xf numFmtId="6" fontId="16" fillId="0" borderId="33" xfId="0" applyNumberFormat="1" applyFont="1" applyBorder="1" applyAlignment="1">
      <alignment horizontal="center" vertical="center" wrapText="1"/>
    </xf>
    <xf numFmtId="6" fontId="16" fillId="0" borderId="35" xfId="0" applyNumberFormat="1" applyFont="1" applyBorder="1" applyAlignment="1">
      <alignment horizontal="center" vertical="center" wrapText="1"/>
    </xf>
    <xf numFmtId="6" fontId="16" fillId="0" borderId="31" xfId="0" applyNumberFormat="1" applyFont="1" applyBorder="1" applyAlignment="1">
      <alignment horizontal="center" vertical="center" wrapText="1"/>
    </xf>
    <xf numFmtId="6" fontId="16" fillId="0" borderId="34" xfId="0" applyNumberFormat="1" applyFont="1" applyBorder="1" applyAlignment="1">
      <alignment horizontal="center" vertical="center" wrapText="1"/>
    </xf>
    <xf numFmtId="6" fontId="16" fillId="0" borderId="36" xfId="0" applyNumberFormat="1" applyFont="1" applyBorder="1" applyAlignment="1">
      <alignment horizontal="center" vertical="center" wrapText="1"/>
    </xf>
    <xf numFmtId="6" fontId="16" fillId="0" borderId="32" xfId="0" applyNumberFormat="1" applyFont="1" applyBorder="1" applyAlignment="1">
      <alignment horizontal="center" vertical="center" wrapText="1"/>
    </xf>
    <xf numFmtId="0" fontId="6" fillId="4" borderId="13"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14" xfId="0" applyFont="1" applyFill="1" applyBorder="1" applyAlignment="1">
      <alignment horizontal="center" vertical="top" wrapText="1"/>
    </xf>
    <xf numFmtId="44" fontId="24" fillId="7" borderId="1" xfId="1" applyFont="1" applyFill="1" applyBorder="1" applyAlignment="1">
      <alignment horizontal="center" vertical="center"/>
    </xf>
    <xf numFmtId="44" fontId="24" fillId="7" borderId="7" xfId="1" applyFont="1" applyFill="1" applyBorder="1" applyAlignment="1">
      <alignment horizontal="center" vertical="center"/>
    </xf>
    <xf numFmtId="44" fontId="24" fillId="7" borderId="10" xfId="1" applyFont="1" applyFill="1" applyBorder="1" applyAlignment="1">
      <alignment horizontal="center" vertical="center"/>
    </xf>
    <xf numFmtId="0" fontId="15" fillId="0" borderId="1" xfId="0" applyFont="1" applyBorder="1" applyAlignment="1">
      <alignment vertical="center" wrapText="1"/>
    </xf>
    <xf numFmtId="0" fontId="15" fillId="0" borderId="7" xfId="0" applyFont="1" applyBorder="1" applyAlignment="1">
      <alignment vertical="center" wrapText="1"/>
    </xf>
    <xf numFmtId="0" fontId="15" fillId="0" borderId="10" xfId="0" applyFont="1" applyBorder="1" applyAlignment="1">
      <alignment vertical="center" wrapText="1"/>
    </xf>
    <xf numFmtId="0" fontId="16" fillId="8" borderId="1"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10" xfId="0" applyFont="1" applyFill="1" applyBorder="1" applyAlignment="1">
      <alignment horizontal="center" vertical="center" wrapText="1"/>
    </xf>
    <xf numFmtId="6" fontId="16" fillId="2" borderId="3" xfId="0" applyNumberFormat="1" applyFont="1" applyFill="1" applyBorder="1" applyAlignment="1">
      <alignment horizontal="center" vertical="center" wrapText="1"/>
    </xf>
    <xf numFmtId="6" fontId="16" fillId="2" borderId="4" xfId="0" applyNumberFormat="1" applyFont="1" applyFill="1" applyBorder="1" applyAlignment="1">
      <alignment horizontal="center" vertical="center" wrapText="1"/>
    </xf>
  </cellXfs>
  <cellStyles count="6">
    <cellStyle name="Goed" xfId="2" builtinId="26"/>
    <cellStyle name="Ongeldig" xfId="3" builtinId="27"/>
    <cellStyle name="Standaard" xfId="0" builtinId="0"/>
    <cellStyle name="Standaard 2" xfId="4" xr:uid="{E1113289-A603-4E2C-9924-B062F08F0464}"/>
    <cellStyle name="Standaard 2 2" xfId="5" xr:uid="{1FF61503-1FCA-4C7E-A89C-1997FD89C210}"/>
    <cellStyle name="Valuta" xfId="1" builtinId="4"/>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619125</xdr:colOff>
      <xdr:row>0</xdr:row>
      <xdr:rowOff>0</xdr:rowOff>
    </xdr:from>
    <xdr:to>
      <xdr:col>9</xdr:col>
      <xdr:colOff>1455631</xdr:colOff>
      <xdr:row>10</xdr:row>
      <xdr:rowOff>145357</xdr:rowOff>
    </xdr:to>
    <xdr:pic>
      <xdr:nvPicPr>
        <xdr:cNvPr id="2" name="Huisstijlvormen">
          <a:extLst>
            <a:ext uri="{FF2B5EF4-FFF2-40B4-BE49-F238E27FC236}">
              <a16:creationId xmlns:a16="http://schemas.microsoft.com/office/drawing/2014/main" id="{610105E9-B5CB-4470-8BF6-32E667E3EE03}"/>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72525" y="0"/>
          <a:ext cx="3577590" cy="28213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25400</xdr:colOff>
      <xdr:row>0</xdr:row>
      <xdr:rowOff>0</xdr:rowOff>
    </xdr:from>
    <xdr:to>
      <xdr:col>6</xdr:col>
      <xdr:colOff>580390</xdr:colOff>
      <xdr:row>10</xdr:row>
      <xdr:rowOff>27305</xdr:rowOff>
    </xdr:to>
    <xdr:pic>
      <xdr:nvPicPr>
        <xdr:cNvPr id="2" name="Huisstijlvormen">
          <a:extLst>
            <a:ext uri="{FF2B5EF4-FFF2-40B4-BE49-F238E27FC236}">
              <a16:creationId xmlns:a16="http://schemas.microsoft.com/office/drawing/2014/main" id="{3165B701-5605-4437-9CF7-4D5DB57E2B29}"/>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845425" y="0"/>
          <a:ext cx="3517265" cy="28340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520700</xdr:colOff>
      <xdr:row>0</xdr:row>
      <xdr:rowOff>0</xdr:rowOff>
    </xdr:from>
    <xdr:to>
      <xdr:col>11</xdr:col>
      <xdr:colOff>1078865</xdr:colOff>
      <xdr:row>7</xdr:row>
      <xdr:rowOff>170180</xdr:rowOff>
    </xdr:to>
    <xdr:pic>
      <xdr:nvPicPr>
        <xdr:cNvPr id="2" name="Huisstijlvormen">
          <a:extLst>
            <a:ext uri="{FF2B5EF4-FFF2-40B4-BE49-F238E27FC236}">
              <a16:creationId xmlns:a16="http://schemas.microsoft.com/office/drawing/2014/main" id="{7DC7BD78-6FB2-4159-A5DC-3E6EE46AD83C}"/>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518900" y="0"/>
          <a:ext cx="3653790" cy="285305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enny Jongejan - Stam" id="{F6E889AE-230E-46F4-BEA4-533B13E4F32A}" userId="j.jongejan@yuverta.nl" providerId="PeoplePicker"/>
  <person displayName="Gadeja Idrissi Chiour" id="{9C85EE02-6856-4DA9-BE05-6849CDE1E407}" userId="S::g.idrissi@yuverta.nl::abc6a24a-eee5-439d-bd5c-a63d11c1f1dd"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4-06-03T13:33:59.56" personId="{9C85EE02-6856-4DA9-BE05-6849CDE1E407}" id="{E03C6F17-734C-441A-9DEA-C97BE0663607}">
    <text>@werkgroep Zijn alle deze maten nodig?</text>
  </threadedComment>
  <threadedComment ref="C8" dT="2024-06-03T13:32:55.33" personId="{9C85EE02-6856-4DA9-BE05-6849CDE1E407}" id="{68D81D93-4F9B-40B4-B6C4-E7BF8BC37F7E}">
    <text xml:space="preserve">Afhankelijk van looptijd overeenkomst. @Jenny Jongejan - Stam even goed bekijken dit… </text>
    <mentions>
      <mention mentionpersonId="{F6E889AE-230E-46F4-BEA4-533B13E4F32A}" mentionId="{6EF6B51F-F55E-4865-9611-2A07B9E5E4E5}" startIndex="39" length="22"/>
    </mentions>
  </threadedComment>
  <threadedComment ref="F8" dT="2024-06-03T13:29:14.52" personId="{9C85EE02-6856-4DA9-BE05-6849CDE1E407}" id="{573F1469-D651-4041-8335-B040ACF89940}">
    <text>@Jenny Jongejan - Stam  dit zijn de opmerkingen van TU-E. Voor ons alleen het gele van toepassing?</text>
    <mentions>
      <mention mentionpersonId="{F6E889AE-230E-46F4-BEA4-533B13E4F32A}" mentionId="{A33537F7-5ACA-4AAA-AEFC-1A7CA2ACF75E}" startIndex="0" length="22"/>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4-06-04T10:39:23.89" personId="{9C85EE02-6856-4DA9-BE05-6849CDE1E407}" id="{30508189-28A2-4638-9A34-2DA404E3E0DF}">
    <text>@Jenny Jongejan - Stam ik heb deze 2 groene tabbladen een keer gemaakt voor een HR aanbesteding. Ik kan deze dus omkatten. Denk je dat dit bruikbaar is?</text>
    <mentions>
      <mention mentionpersonId="{F6E889AE-230E-46F4-BEA4-533B13E4F32A}" mentionId="{7DA20E1C-7FF7-410E-A746-A610EC570EDA}" startIndex="0" length="22"/>
    </mentions>
  </threadedComment>
  <threadedComment ref="A2" dT="2024-06-10T14:38:16.55" personId="{9C85EE02-6856-4DA9-BE05-6849CDE1E407}" id="{068783AF-0566-4216-9337-6F1D7B1F41DB}" parentId="{30508189-28A2-4638-9A34-2DA404E3E0DF}">
    <text>@Jenny Jongejan - Stam we gaan kauwen...</text>
    <mentions>
      <mention mentionpersonId="{F6E889AE-230E-46F4-BEA4-533B13E4F32A}" mentionId="{ED0CD279-8797-4621-B09A-77962A7A72FE}" startIndex="0" length="22"/>
    </mentions>
  </threadedComment>
  <threadedComment ref="A10" dT="2024-06-10T14:53:15.92" personId="{9C85EE02-6856-4DA9-BE05-6849CDE1E407}" id="{CC79E6CF-8A75-4614-90E3-9A573CCB137E}">
    <text>Met marloes sparren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88E8-F9FC-41A8-92BE-D1096D15A185}">
  <sheetPr>
    <tabColor theme="8" tint="0.59999389629810485"/>
  </sheetPr>
  <dimension ref="A1:BK135"/>
  <sheetViews>
    <sheetView tabSelected="1" zoomScale="110" zoomScaleNormal="110" workbookViewId="0">
      <selection activeCell="B6" sqref="B6"/>
    </sheetView>
  </sheetViews>
  <sheetFormatPr defaultColWidth="8.81640625" defaultRowHeight="12.5" x14ac:dyDescent="0.25"/>
  <cols>
    <col min="1" max="1" width="52.453125" style="7" customWidth="1"/>
    <col min="2" max="2" width="29.81640625" style="7" customWidth="1"/>
    <col min="3" max="3" width="16.1796875" style="7" customWidth="1"/>
    <col min="4" max="4" width="17.26953125" style="7" customWidth="1"/>
    <col min="5" max="5" width="18.26953125" style="7" customWidth="1"/>
    <col min="6" max="6" width="17.54296875" style="3" customWidth="1"/>
    <col min="7" max="7" width="22.7265625" style="3" customWidth="1"/>
    <col min="8" max="9" width="8.81640625" style="3"/>
    <col min="10" max="10" width="28" style="3" customWidth="1"/>
    <col min="11" max="11" width="51.81640625" style="3" customWidth="1"/>
    <col min="12" max="39" width="8.81640625" style="3"/>
    <col min="40" max="63" width="8.81640625" style="6"/>
    <col min="64" max="16384" width="8.81640625" style="7"/>
  </cols>
  <sheetData>
    <row r="1" spans="1:63" s="5" customFormat="1" ht="21" x14ac:dyDescent="0.25">
      <c r="A1" s="172" t="s">
        <v>170</v>
      </c>
      <c r="B1" s="173"/>
      <c r="C1" s="173"/>
      <c r="D1" s="2"/>
      <c r="E1" s="2"/>
      <c r="F1" s="2"/>
      <c r="G1" s="2"/>
      <c r="H1" s="2"/>
      <c r="I1" s="2"/>
      <c r="J1" s="2"/>
      <c r="K1" s="2"/>
      <c r="L1" s="2"/>
      <c r="M1" s="2"/>
      <c r="N1" s="2"/>
      <c r="O1" s="2"/>
      <c r="P1" s="2"/>
      <c r="Q1" s="2"/>
      <c r="R1" s="3"/>
      <c r="S1" s="3"/>
      <c r="T1" s="3"/>
      <c r="U1" s="3"/>
      <c r="V1" s="3"/>
      <c r="W1" s="3"/>
      <c r="X1" s="3"/>
      <c r="Y1" s="3"/>
      <c r="Z1" s="3"/>
      <c r="AA1" s="3"/>
      <c r="AB1" s="3"/>
      <c r="AC1" s="3"/>
      <c r="AD1" s="3"/>
      <c r="AE1" s="3"/>
      <c r="AF1" s="3"/>
      <c r="AG1" s="3"/>
      <c r="AH1" s="3"/>
      <c r="AI1" s="3"/>
      <c r="AJ1" s="3"/>
      <c r="AK1" s="3"/>
      <c r="AL1" s="3"/>
      <c r="AM1" s="3"/>
      <c r="AN1" s="4"/>
      <c r="AO1" s="4"/>
      <c r="AP1" s="4"/>
      <c r="AQ1" s="4"/>
      <c r="AR1" s="4"/>
      <c r="AS1" s="4"/>
      <c r="AT1" s="4"/>
      <c r="AU1" s="4"/>
      <c r="AV1" s="4"/>
      <c r="AW1" s="4"/>
      <c r="AX1" s="4"/>
      <c r="AY1" s="4"/>
      <c r="AZ1" s="4"/>
      <c r="BA1" s="4"/>
      <c r="BB1" s="4"/>
      <c r="BC1" s="4"/>
      <c r="BD1" s="4"/>
      <c r="BE1" s="4"/>
      <c r="BF1" s="4"/>
      <c r="BG1" s="4"/>
      <c r="BH1" s="4"/>
      <c r="BI1" s="4"/>
      <c r="BJ1" s="4"/>
      <c r="BK1" s="4"/>
    </row>
    <row r="2" spans="1:63" s="5" customFormat="1" ht="14.5" customHeight="1" x14ac:dyDescent="0.25">
      <c r="A2" s="1"/>
      <c r="B2" s="2"/>
      <c r="C2" s="2"/>
      <c r="D2" s="2"/>
      <c r="E2" s="2"/>
      <c r="F2" s="2"/>
      <c r="G2" s="2"/>
      <c r="H2" s="2"/>
      <c r="I2" s="2"/>
      <c r="J2" s="2"/>
      <c r="K2" s="2"/>
      <c r="L2" s="2"/>
      <c r="M2" s="2"/>
      <c r="N2" s="2"/>
      <c r="O2" s="2"/>
      <c r="P2" s="2"/>
      <c r="Q2" s="2"/>
      <c r="R2" s="3"/>
      <c r="S2" s="3"/>
      <c r="T2" s="3"/>
      <c r="U2" s="3"/>
      <c r="V2" s="3"/>
      <c r="W2" s="3"/>
      <c r="X2" s="3"/>
      <c r="Y2" s="3"/>
      <c r="Z2" s="3"/>
      <c r="AA2" s="3"/>
      <c r="AB2" s="3"/>
      <c r="AC2" s="3"/>
      <c r="AD2" s="3"/>
      <c r="AE2" s="3"/>
      <c r="AF2" s="3"/>
      <c r="AG2" s="3"/>
      <c r="AH2" s="3"/>
      <c r="AI2" s="3"/>
      <c r="AJ2" s="3"/>
      <c r="AK2" s="3"/>
      <c r="AL2" s="3"/>
      <c r="AM2" s="3"/>
      <c r="AN2" s="4"/>
      <c r="AO2" s="4"/>
      <c r="AP2" s="4"/>
      <c r="AQ2" s="4"/>
      <c r="AR2" s="4"/>
      <c r="AS2" s="4"/>
      <c r="AT2" s="4"/>
      <c r="AU2" s="4"/>
      <c r="AV2" s="4"/>
      <c r="AW2" s="4"/>
      <c r="AX2" s="4"/>
      <c r="AY2" s="4"/>
      <c r="AZ2" s="4"/>
      <c r="BA2" s="4"/>
      <c r="BB2" s="4"/>
      <c r="BC2" s="4"/>
      <c r="BD2" s="4"/>
      <c r="BE2" s="4"/>
      <c r="BF2" s="4"/>
      <c r="BG2" s="4"/>
      <c r="BH2" s="4"/>
      <c r="BI2" s="4"/>
      <c r="BJ2" s="4"/>
      <c r="BK2" s="4"/>
    </row>
    <row r="3" spans="1:63" s="5" customFormat="1" ht="14.5" customHeight="1" x14ac:dyDescent="0.25">
      <c r="A3" s="209" t="s">
        <v>171</v>
      </c>
      <c r="B3" s="209"/>
      <c r="C3" s="209"/>
      <c r="D3" s="209"/>
      <c r="E3" s="209"/>
      <c r="F3" s="209"/>
      <c r="G3" s="209"/>
      <c r="H3" s="209"/>
      <c r="I3" s="209"/>
      <c r="J3" s="209"/>
      <c r="K3" s="2"/>
      <c r="L3" s="3"/>
      <c r="M3" s="3"/>
      <c r="N3" s="3"/>
      <c r="O3" s="3"/>
      <c r="P3" s="3"/>
      <c r="Q3" s="3"/>
      <c r="R3" s="3"/>
      <c r="S3" s="3"/>
      <c r="T3" s="3"/>
      <c r="U3" s="3"/>
      <c r="V3" s="3"/>
      <c r="W3" s="3"/>
      <c r="X3" s="3"/>
      <c r="Y3" s="3"/>
      <c r="Z3" s="3"/>
      <c r="AA3" s="3"/>
      <c r="AB3" s="3"/>
      <c r="AC3" s="3"/>
      <c r="AD3" s="3"/>
      <c r="AE3" s="3"/>
      <c r="AF3" s="3"/>
      <c r="AG3" s="3"/>
      <c r="AH3" s="4"/>
      <c r="AI3" s="4"/>
      <c r="AJ3" s="4"/>
      <c r="AK3" s="4"/>
      <c r="AL3" s="4"/>
      <c r="AM3" s="4"/>
      <c r="AN3" s="4"/>
      <c r="AO3" s="4"/>
      <c r="AP3" s="4"/>
      <c r="AQ3" s="4"/>
      <c r="AR3" s="4"/>
      <c r="AS3" s="4"/>
      <c r="AT3" s="4"/>
      <c r="AU3" s="4"/>
      <c r="AV3" s="4"/>
      <c r="AW3" s="4"/>
      <c r="AX3" s="4"/>
      <c r="AY3" s="4"/>
      <c r="AZ3" s="4"/>
      <c r="BA3" s="4"/>
      <c r="BB3" s="4"/>
      <c r="BC3" s="4"/>
      <c r="BD3" s="4"/>
      <c r="BE3" s="4"/>
    </row>
    <row r="4" spans="1:63" s="5" customFormat="1" ht="14.5" customHeight="1" thickBot="1" x14ac:dyDescent="0.3">
      <c r="A4" s="2"/>
      <c r="B4" s="2"/>
      <c r="C4" s="2"/>
      <c r="D4" s="2"/>
      <c r="E4" s="2"/>
      <c r="F4" s="2"/>
      <c r="G4" s="2"/>
      <c r="H4" s="2"/>
      <c r="I4" s="2"/>
      <c r="J4" s="2"/>
      <c r="K4" s="2"/>
      <c r="L4" s="3"/>
      <c r="M4" s="3"/>
      <c r="N4" s="3"/>
      <c r="O4" s="3"/>
      <c r="P4" s="3"/>
      <c r="Q4" s="3"/>
      <c r="R4" s="3"/>
      <c r="S4" s="3"/>
      <c r="T4" s="3"/>
      <c r="U4" s="3"/>
      <c r="V4" s="3"/>
      <c r="W4" s="3"/>
      <c r="X4" s="3"/>
      <c r="Y4" s="3"/>
      <c r="Z4" s="3"/>
      <c r="AA4" s="3"/>
      <c r="AB4" s="3"/>
      <c r="AC4" s="3"/>
      <c r="AD4" s="3"/>
      <c r="AE4" s="3"/>
      <c r="AF4" s="3"/>
      <c r="AG4" s="3"/>
      <c r="AH4" s="4"/>
      <c r="AI4" s="4"/>
      <c r="AJ4" s="4"/>
      <c r="AK4" s="4"/>
      <c r="AL4" s="4"/>
      <c r="AM4" s="4"/>
      <c r="AN4" s="4"/>
      <c r="AO4" s="4"/>
      <c r="AP4" s="4"/>
      <c r="AQ4" s="4"/>
      <c r="AR4" s="4"/>
      <c r="AS4" s="4"/>
      <c r="AT4" s="4"/>
      <c r="AU4" s="4"/>
      <c r="AV4" s="4"/>
      <c r="AW4" s="4"/>
      <c r="AX4" s="4"/>
      <c r="AY4" s="4"/>
      <c r="AZ4" s="4"/>
      <c r="BA4" s="4"/>
      <c r="BB4" s="4"/>
      <c r="BC4" s="4"/>
      <c r="BD4" s="4"/>
      <c r="BE4" s="4"/>
    </row>
    <row r="5" spans="1:63" s="5" customFormat="1" ht="18" customHeight="1" x14ac:dyDescent="0.25">
      <c r="A5" s="158" t="s">
        <v>176</v>
      </c>
      <c r="B5" s="159" t="s">
        <v>187</v>
      </c>
      <c r="C5" s="2"/>
      <c r="D5" s="2"/>
      <c r="E5" s="2"/>
      <c r="F5" s="2"/>
      <c r="G5" s="2"/>
      <c r="H5" s="2"/>
      <c r="I5" s="2"/>
      <c r="J5" s="2"/>
      <c r="K5" s="3"/>
      <c r="L5" s="3"/>
      <c r="M5" s="3"/>
      <c r="N5" s="3"/>
      <c r="O5" s="3"/>
      <c r="P5" s="3"/>
      <c r="Q5" s="3"/>
      <c r="R5" s="3"/>
      <c r="S5" s="3"/>
      <c r="T5" s="3"/>
      <c r="U5" s="3"/>
      <c r="V5" s="3"/>
      <c r="W5" s="3"/>
      <c r="X5" s="3"/>
      <c r="Y5" s="3"/>
      <c r="Z5" s="3"/>
      <c r="AA5" s="3"/>
      <c r="AB5" s="3"/>
      <c r="AC5" s="3"/>
      <c r="AD5" s="3"/>
      <c r="AE5" s="3"/>
      <c r="AF5" s="3"/>
      <c r="AG5" s="4"/>
      <c r="AH5" s="4"/>
      <c r="AI5" s="4"/>
      <c r="AJ5" s="4"/>
      <c r="AK5" s="4"/>
      <c r="AL5" s="4"/>
      <c r="AM5" s="4"/>
      <c r="AN5" s="4"/>
      <c r="AO5" s="4"/>
      <c r="AP5" s="4"/>
      <c r="AQ5" s="4"/>
      <c r="AR5" s="4"/>
      <c r="AS5" s="4"/>
      <c r="AT5" s="4"/>
      <c r="AU5" s="4"/>
      <c r="AV5" s="4"/>
      <c r="AW5" s="4"/>
      <c r="AX5" s="4"/>
      <c r="AY5" s="4"/>
      <c r="AZ5" s="4"/>
      <c r="BA5" s="4"/>
      <c r="BB5" s="4"/>
      <c r="BC5" s="4"/>
      <c r="BD5" s="4"/>
    </row>
    <row r="6" spans="1:63" s="5" customFormat="1" ht="26.15" customHeight="1" x14ac:dyDescent="0.25">
      <c r="A6" s="160" t="s">
        <v>172</v>
      </c>
      <c r="B6" s="157">
        <f>Structureel!E18</f>
        <v>0</v>
      </c>
      <c r="C6" s="2"/>
      <c r="D6" s="2"/>
      <c r="E6" s="2"/>
      <c r="F6" s="2"/>
      <c r="G6" s="2"/>
      <c r="H6" s="2"/>
      <c r="I6" s="2"/>
      <c r="J6" s="2"/>
      <c r="K6" s="3"/>
      <c r="L6" s="3"/>
      <c r="M6" s="3"/>
      <c r="N6" s="3"/>
      <c r="O6" s="3"/>
      <c r="P6" s="3"/>
      <c r="Q6" s="3"/>
      <c r="R6" s="3"/>
      <c r="S6" s="3"/>
      <c r="T6" s="3"/>
      <c r="U6" s="3"/>
      <c r="V6" s="3"/>
      <c r="W6" s="3"/>
      <c r="X6" s="3"/>
      <c r="Y6" s="3"/>
      <c r="Z6" s="3"/>
      <c r="AA6" s="3"/>
      <c r="AB6" s="3"/>
      <c r="AC6" s="3"/>
      <c r="AD6" s="3"/>
      <c r="AE6" s="3"/>
      <c r="AF6" s="3"/>
      <c r="AG6" s="4"/>
      <c r="AH6" s="4"/>
      <c r="AI6" s="4"/>
      <c r="AJ6" s="4"/>
      <c r="AK6" s="4"/>
      <c r="AL6" s="4"/>
      <c r="AM6" s="4"/>
      <c r="AN6" s="4"/>
      <c r="AO6" s="4"/>
      <c r="AP6" s="4"/>
      <c r="AQ6" s="4"/>
      <c r="AR6" s="4"/>
      <c r="AS6" s="4"/>
      <c r="AT6" s="4"/>
      <c r="AU6" s="4"/>
      <c r="AV6" s="4"/>
      <c r="AW6" s="4"/>
      <c r="AX6" s="4"/>
      <c r="AY6" s="4"/>
      <c r="AZ6" s="4"/>
      <c r="BA6" s="4"/>
      <c r="BB6" s="4"/>
      <c r="BC6" s="4"/>
      <c r="BD6" s="4"/>
    </row>
    <row r="7" spans="1:63" s="5" customFormat="1" ht="26.15" customHeight="1" x14ac:dyDescent="0.25">
      <c r="A7" s="160" t="s">
        <v>173</v>
      </c>
      <c r="B7" s="157">
        <f>Regiewerk_incidentieel!E24</f>
        <v>0</v>
      </c>
      <c r="C7" s="2"/>
      <c r="D7" s="2"/>
      <c r="E7" s="2"/>
      <c r="F7" s="2"/>
      <c r="G7" s="2"/>
      <c r="H7" s="2"/>
      <c r="I7" s="2"/>
      <c r="J7" s="2"/>
      <c r="K7" s="3"/>
      <c r="L7" s="3"/>
      <c r="M7" s="3"/>
      <c r="N7" s="3"/>
      <c r="O7" s="3"/>
      <c r="P7" s="3"/>
      <c r="Q7" s="3"/>
      <c r="R7" s="3"/>
      <c r="S7" s="3"/>
      <c r="T7" s="3"/>
      <c r="U7" s="3"/>
      <c r="V7" s="3"/>
      <c r="W7" s="3"/>
      <c r="X7" s="3"/>
      <c r="Y7" s="3"/>
      <c r="Z7" s="3"/>
      <c r="AA7" s="3"/>
      <c r="AB7" s="3"/>
      <c r="AC7" s="3"/>
      <c r="AD7" s="3"/>
      <c r="AE7" s="3"/>
      <c r="AF7" s="3"/>
      <c r="AG7" s="4"/>
      <c r="AH7" s="4"/>
      <c r="AI7" s="4"/>
      <c r="AJ7" s="4"/>
      <c r="AK7" s="4"/>
      <c r="AL7" s="4"/>
      <c r="AM7" s="4"/>
      <c r="AN7" s="4"/>
      <c r="AO7" s="4"/>
      <c r="AP7" s="4"/>
      <c r="AQ7" s="4"/>
      <c r="AR7" s="4"/>
      <c r="AS7" s="4"/>
      <c r="AT7" s="4"/>
      <c r="AU7" s="4"/>
      <c r="AV7" s="4"/>
      <c r="AW7" s="4"/>
      <c r="AX7" s="4"/>
      <c r="AY7" s="4"/>
      <c r="AZ7" s="4"/>
      <c r="BA7" s="4"/>
      <c r="BB7" s="4"/>
      <c r="BC7" s="4"/>
      <c r="BD7" s="4"/>
    </row>
    <row r="8" spans="1:63" s="5" customFormat="1" ht="30" customHeight="1" x14ac:dyDescent="0.25">
      <c r="A8" s="160" t="s">
        <v>174</v>
      </c>
      <c r="B8" s="157">
        <f>'Gevaarlijk afval'!E53</f>
        <v>0</v>
      </c>
      <c r="C8" s="2"/>
      <c r="D8" s="2"/>
      <c r="E8" s="2"/>
      <c r="F8" s="2"/>
      <c r="G8" s="2"/>
      <c r="H8" s="2"/>
      <c r="I8" s="2"/>
      <c r="J8" s="2"/>
      <c r="K8" s="3"/>
      <c r="L8" s="3"/>
      <c r="M8" s="3"/>
      <c r="N8" s="3"/>
      <c r="O8" s="3"/>
      <c r="P8" s="3"/>
      <c r="Q8" s="3"/>
      <c r="R8" s="3"/>
      <c r="S8" s="3"/>
      <c r="T8" s="3"/>
      <c r="U8" s="3"/>
      <c r="V8" s="3"/>
      <c r="W8" s="3"/>
      <c r="X8" s="3"/>
      <c r="Y8" s="3"/>
      <c r="Z8" s="3"/>
      <c r="AA8" s="3"/>
      <c r="AB8" s="3"/>
      <c r="AC8" s="3"/>
      <c r="AD8" s="3"/>
      <c r="AE8" s="3"/>
      <c r="AF8" s="3"/>
      <c r="AG8" s="4"/>
      <c r="AH8" s="4"/>
      <c r="AI8" s="4"/>
      <c r="AJ8" s="4"/>
      <c r="AK8" s="4"/>
      <c r="AL8" s="4"/>
      <c r="AM8" s="4"/>
      <c r="AN8" s="4"/>
      <c r="AO8" s="4"/>
      <c r="AP8" s="4"/>
      <c r="AQ8" s="4"/>
      <c r="AR8" s="4"/>
      <c r="AS8" s="4"/>
      <c r="AT8" s="4"/>
      <c r="AU8" s="4"/>
      <c r="AV8" s="4"/>
      <c r="AW8" s="4"/>
      <c r="AX8" s="4"/>
      <c r="AY8" s="4"/>
      <c r="AZ8" s="4"/>
      <c r="BA8" s="4"/>
      <c r="BB8" s="4"/>
      <c r="BC8" s="4"/>
      <c r="BD8" s="4"/>
    </row>
    <row r="9" spans="1:63" s="5" customFormat="1" ht="25" customHeight="1" x14ac:dyDescent="0.25">
      <c r="A9" s="160" t="s">
        <v>175</v>
      </c>
      <c r="B9" s="157">
        <f>Inzamelmiddelen!E62</f>
        <v>0</v>
      </c>
      <c r="C9" s="2"/>
      <c r="D9" s="2"/>
      <c r="E9" s="2"/>
      <c r="F9" s="2"/>
      <c r="G9" s="2"/>
      <c r="H9" s="2"/>
      <c r="I9" s="2"/>
      <c r="J9" s="2"/>
      <c r="K9" s="3"/>
      <c r="L9" s="3"/>
      <c r="M9" s="3"/>
      <c r="N9" s="3"/>
      <c r="O9" s="3"/>
      <c r="P9" s="3"/>
      <c r="Q9" s="3"/>
      <c r="R9" s="3"/>
      <c r="S9" s="3"/>
      <c r="T9" s="3"/>
      <c r="U9" s="3"/>
      <c r="V9" s="3"/>
      <c r="W9" s="3"/>
      <c r="X9" s="3"/>
      <c r="Y9" s="3"/>
      <c r="Z9" s="3"/>
      <c r="AA9" s="3"/>
      <c r="AB9" s="3"/>
      <c r="AC9" s="3"/>
      <c r="AD9" s="3"/>
      <c r="AE9" s="3"/>
      <c r="AF9" s="3"/>
      <c r="AG9" s="4"/>
      <c r="AH9" s="4"/>
      <c r="AI9" s="4"/>
      <c r="AJ9" s="4"/>
      <c r="AK9" s="4"/>
      <c r="AL9" s="4"/>
      <c r="AM9" s="4"/>
      <c r="AN9" s="4"/>
      <c r="AO9" s="4"/>
      <c r="AP9" s="4"/>
      <c r="AQ9" s="4"/>
      <c r="AR9" s="4"/>
      <c r="AS9" s="4"/>
      <c r="AT9" s="4"/>
      <c r="AU9" s="4"/>
      <c r="AV9" s="4"/>
      <c r="AW9" s="4"/>
      <c r="AX9" s="4"/>
      <c r="AY9" s="4"/>
      <c r="AZ9" s="4"/>
      <c r="BA9" s="4"/>
      <c r="BB9" s="4"/>
      <c r="BC9" s="4"/>
      <c r="BD9" s="4"/>
    </row>
    <row r="10" spans="1:63" s="5" customFormat="1" ht="24.65" customHeight="1" thickBot="1" x14ac:dyDescent="0.3">
      <c r="A10" s="162" t="s">
        <v>163</v>
      </c>
      <c r="B10" s="163">
        <f>'Uurtarief aanvull projecturen'!H10</f>
        <v>0</v>
      </c>
      <c r="C10" s="2"/>
      <c r="D10" s="2"/>
      <c r="E10" s="2"/>
      <c r="F10" s="2"/>
      <c r="G10" s="2"/>
      <c r="H10" s="2"/>
      <c r="I10" s="2"/>
      <c r="J10" s="2"/>
      <c r="K10" s="3"/>
      <c r="L10" s="3"/>
      <c r="M10" s="3"/>
      <c r="N10" s="3"/>
      <c r="O10" s="3"/>
      <c r="P10" s="3"/>
      <c r="Q10" s="3"/>
      <c r="R10" s="3"/>
      <c r="S10" s="3"/>
      <c r="T10" s="3"/>
      <c r="U10" s="3"/>
      <c r="V10" s="3"/>
      <c r="W10" s="3"/>
      <c r="X10" s="3"/>
      <c r="Y10" s="3"/>
      <c r="Z10" s="3"/>
      <c r="AA10" s="3"/>
      <c r="AB10" s="3"/>
      <c r="AC10" s="3"/>
      <c r="AD10" s="3"/>
      <c r="AE10" s="3"/>
      <c r="AF10" s="3"/>
      <c r="AG10" s="4"/>
      <c r="AH10" s="4"/>
      <c r="AI10" s="4"/>
      <c r="AJ10" s="4"/>
      <c r="AK10" s="4"/>
      <c r="AL10" s="4"/>
      <c r="AM10" s="4"/>
      <c r="AN10" s="4"/>
      <c r="AO10" s="4"/>
      <c r="AP10" s="4"/>
      <c r="AQ10" s="4"/>
      <c r="AR10" s="4"/>
      <c r="AS10" s="4"/>
      <c r="AT10" s="4"/>
      <c r="AU10" s="4"/>
      <c r="AV10" s="4"/>
      <c r="AW10" s="4"/>
      <c r="AX10" s="4"/>
      <c r="AY10" s="4"/>
      <c r="AZ10" s="4"/>
      <c r="BA10" s="4"/>
      <c r="BB10" s="4"/>
      <c r="BC10" s="4"/>
      <c r="BD10" s="4"/>
    </row>
    <row r="11" spans="1:63" s="5" customFormat="1" ht="26.15" customHeight="1" x14ac:dyDescent="0.25">
      <c r="A11" s="161" t="s">
        <v>200</v>
      </c>
      <c r="B11" s="157">
        <f>SUM(B6:B10)</f>
        <v>0</v>
      </c>
      <c r="C11" s="2"/>
      <c r="D11" s="2"/>
      <c r="E11" s="2"/>
      <c r="F11" s="2"/>
      <c r="G11" s="2"/>
      <c r="H11" s="2"/>
      <c r="I11" s="2"/>
      <c r="J11" s="2"/>
      <c r="K11" s="2"/>
      <c r="L11" s="2"/>
      <c r="M11" s="2"/>
      <c r="N11" s="2"/>
      <c r="O11" s="2"/>
      <c r="P11" s="2"/>
      <c r="Q11" s="3"/>
      <c r="R11" s="3"/>
      <c r="S11" s="3"/>
      <c r="T11" s="3"/>
      <c r="U11" s="3"/>
      <c r="V11" s="3"/>
      <c r="W11" s="3"/>
      <c r="X11" s="3"/>
      <c r="Y11" s="3"/>
      <c r="Z11" s="3"/>
      <c r="AA11" s="3"/>
      <c r="AB11" s="3"/>
      <c r="AC11" s="3"/>
      <c r="AD11" s="3"/>
      <c r="AE11" s="3"/>
      <c r="AF11" s="3"/>
      <c r="AG11" s="3"/>
      <c r="AH11" s="3"/>
      <c r="AI11" s="3"/>
      <c r="AJ11" s="3"/>
      <c r="AK11" s="3"/>
      <c r="AL11" s="3"/>
      <c r="AM11" s="4"/>
      <c r="AN11" s="4"/>
      <c r="AO11" s="4"/>
      <c r="AP11" s="4"/>
      <c r="AQ11" s="4"/>
      <c r="AR11" s="4"/>
      <c r="AS11" s="4"/>
      <c r="AT11" s="4"/>
      <c r="AU11" s="4"/>
      <c r="AV11" s="4"/>
      <c r="AW11" s="4"/>
      <c r="AX11" s="4"/>
      <c r="AY11" s="4"/>
      <c r="AZ11" s="4"/>
      <c r="BA11" s="4"/>
      <c r="BB11" s="4"/>
      <c r="BC11" s="4"/>
      <c r="BD11" s="4"/>
      <c r="BE11" s="4"/>
      <c r="BF11" s="4"/>
      <c r="BG11" s="4"/>
      <c r="BH11" s="4"/>
      <c r="BI11" s="4"/>
      <c r="BJ11" s="4"/>
    </row>
    <row r="12" spans="1:63" s="5" customFormat="1" ht="18.649999999999999" customHeight="1" x14ac:dyDescent="0.25">
      <c r="A12" s="189"/>
      <c r="B12" s="164"/>
      <c r="C12" s="78"/>
      <c r="D12" s="2"/>
      <c r="E12" s="2"/>
      <c r="F12" s="2"/>
      <c r="G12" s="2"/>
      <c r="H12" s="2"/>
      <c r="I12" s="2"/>
      <c r="J12" s="2"/>
      <c r="K12" s="2"/>
      <c r="L12" s="2"/>
      <c r="M12" s="2"/>
      <c r="N12" s="2"/>
      <c r="O12" s="2"/>
      <c r="P12" s="2"/>
      <c r="Q12" s="2"/>
      <c r="R12" s="3"/>
      <c r="S12" s="3"/>
      <c r="T12" s="3"/>
      <c r="U12" s="3"/>
      <c r="V12" s="3"/>
      <c r="W12" s="3"/>
      <c r="X12" s="3"/>
      <c r="Y12" s="3"/>
      <c r="Z12" s="3"/>
      <c r="AA12" s="3"/>
      <c r="AB12" s="3"/>
      <c r="AC12" s="3"/>
      <c r="AD12" s="3"/>
      <c r="AE12" s="3"/>
      <c r="AF12" s="3"/>
      <c r="AG12" s="3"/>
      <c r="AH12" s="3"/>
      <c r="AI12" s="3"/>
      <c r="AJ12" s="3"/>
      <c r="AK12" s="3"/>
      <c r="AL12" s="3"/>
      <c r="AM12" s="3"/>
      <c r="AN12" s="4"/>
      <c r="AO12" s="4"/>
      <c r="AP12" s="4"/>
      <c r="AQ12" s="4"/>
      <c r="AR12" s="4"/>
      <c r="AS12" s="4"/>
      <c r="AT12" s="4"/>
      <c r="AU12" s="4"/>
      <c r="AV12" s="4"/>
      <c r="AW12" s="4"/>
      <c r="AX12" s="4"/>
      <c r="AY12" s="4"/>
      <c r="AZ12" s="4"/>
      <c r="BA12" s="4"/>
      <c r="BB12" s="4"/>
      <c r="BC12" s="4"/>
      <c r="BD12" s="4"/>
      <c r="BE12" s="4"/>
      <c r="BF12" s="4"/>
      <c r="BG12" s="4"/>
      <c r="BH12" s="4"/>
      <c r="BI12" s="4"/>
      <c r="BJ12" s="4"/>
      <c r="BK12" s="4"/>
    </row>
    <row r="13" spans="1:63" s="5" customFormat="1" ht="14.5" customHeight="1" x14ac:dyDescent="0.25">
      <c r="A13" s="210" t="s">
        <v>177</v>
      </c>
      <c r="B13" s="211"/>
      <c r="C13" s="211"/>
      <c r="D13" s="211"/>
      <c r="E13" s="211"/>
      <c r="F13" s="211"/>
      <c r="G13" s="211"/>
      <c r="H13" s="211"/>
      <c r="I13" s="211"/>
      <c r="J13" s="212"/>
      <c r="K13" s="2"/>
      <c r="L13" s="2"/>
      <c r="M13" s="2"/>
      <c r="N13" s="2"/>
      <c r="O13" s="2"/>
      <c r="P13" s="2"/>
      <c r="Q13" s="2"/>
      <c r="R13" s="3"/>
      <c r="S13" s="3"/>
      <c r="T13" s="3"/>
      <c r="U13" s="3"/>
      <c r="V13" s="3"/>
      <c r="W13" s="3"/>
      <c r="X13" s="3"/>
      <c r="Y13" s="3"/>
      <c r="Z13" s="3"/>
      <c r="AA13" s="3"/>
      <c r="AB13" s="3"/>
      <c r="AC13" s="3"/>
      <c r="AD13" s="3"/>
      <c r="AE13" s="3"/>
      <c r="AF13" s="3"/>
      <c r="AG13" s="3"/>
      <c r="AH13" s="3"/>
      <c r="AI13" s="3"/>
      <c r="AJ13" s="3"/>
      <c r="AK13" s="3"/>
      <c r="AL13" s="3"/>
      <c r="AM13" s="3"/>
      <c r="AN13" s="4"/>
      <c r="AO13" s="4"/>
      <c r="AP13" s="4"/>
      <c r="AQ13" s="4"/>
      <c r="AR13" s="4"/>
      <c r="AS13" s="4"/>
      <c r="AT13" s="4"/>
      <c r="AU13" s="4"/>
      <c r="AV13" s="4"/>
      <c r="AW13" s="4"/>
      <c r="AX13" s="4"/>
      <c r="AY13" s="4"/>
      <c r="AZ13" s="4"/>
      <c r="BA13" s="4"/>
      <c r="BB13" s="4"/>
      <c r="BC13" s="4"/>
      <c r="BD13" s="4"/>
      <c r="BE13" s="4"/>
      <c r="BF13" s="4"/>
      <c r="BG13" s="4"/>
      <c r="BH13" s="4"/>
      <c r="BI13" s="4"/>
      <c r="BJ13" s="4"/>
      <c r="BK13" s="4"/>
    </row>
    <row r="14" spans="1:63" s="5" customFormat="1" ht="14.5" customHeight="1" x14ac:dyDescent="0.25">
      <c r="A14" s="210"/>
      <c r="B14" s="211"/>
      <c r="C14" s="211"/>
      <c r="D14" s="211"/>
      <c r="E14" s="211"/>
      <c r="F14" s="211"/>
      <c r="G14" s="211"/>
      <c r="H14" s="211"/>
      <c r="I14" s="211"/>
      <c r="J14" s="212"/>
      <c r="K14" s="2"/>
      <c r="L14" s="2"/>
      <c r="M14" s="2"/>
      <c r="N14" s="2"/>
      <c r="O14" s="2"/>
      <c r="P14" s="2"/>
      <c r="Q14" s="2"/>
      <c r="R14" s="3"/>
      <c r="S14" s="3"/>
      <c r="T14" s="3"/>
      <c r="U14" s="3"/>
      <c r="V14" s="3"/>
      <c r="W14" s="3"/>
      <c r="X14" s="3"/>
      <c r="Y14" s="3"/>
      <c r="Z14" s="3"/>
      <c r="AA14" s="3"/>
      <c r="AB14" s="3"/>
      <c r="AC14" s="3"/>
      <c r="AD14" s="3"/>
      <c r="AE14" s="3"/>
      <c r="AF14" s="3"/>
      <c r="AG14" s="3"/>
      <c r="AH14" s="3"/>
      <c r="AI14" s="3"/>
      <c r="AJ14" s="3"/>
      <c r="AK14" s="3"/>
      <c r="AL14" s="3"/>
      <c r="AM14" s="3"/>
      <c r="AN14" s="4"/>
      <c r="AO14" s="4"/>
      <c r="AP14" s="4"/>
      <c r="AQ14" s="4"/>
      <c r="AR14" s="4"/>
      <c r="AS14" s="4"/>
      <c r="AT14" s="4"/>
      <c r="AU14" s="4"/>
      <c r="AV14" s="4"/>
      <c r="AW14" s="4"/>
      <c r="AX14" s="4"/>
      <c r="AY14" s="4"/>
      <c r="AZ14" s="4"/>
      <c r="BA14" s="4"/>
      <c r="BB14" s="4"/>
      <c r="BC14" s="4"/>
      <c r="BD14" s="4"/>
      <c r="BE14" s="4"/>
      <c r="BF14" s="4"/>
      <c r="BG14" s="4"/>
      <c r="BH14" s="4"/>
      <c r="BI14" s="4"/>
      <c r="BJ14" s="4"/>
      <c r="BK14" s="4"/>
    </row>
    <row r="15" spans="1:63" x14ac:dyDescent="0.25">
      <c r="A15" s="210"/>
      <c r="B15" s="211"/>
      <c r="C15" s="211"/>
      <c r="D15" s="211"/>
      <c r="E15" s="211"/>
      <c r="F15" s="211"/>
      <c r="G15" s="211"/>
      <c r="H15" s="211"/>
      <c r="I15" s="211"/>
      <c r="J15" s="212"/>
    </row>
    <row r="16" spans="1:63" x14ac:dyDescent="0.25">
      <c r="A16" s="210" t="s">
        <v>178</v>
      </c>
      <c r="B16" s="209"/>
      <c r="C16" s="209"/>
      <c r="D16" s="209"/>
      <c r="E16" s="209"/>
      <c r="F16" s="209"/>
      <c r="G16" s="209"/>
      <c r="H16" s="209"/>
      <c r="I16" s="209"/>
      <c r="J16" s="213"/>
    </row>
    <row r="17" spans="1:63" x14ac:dyDescent="0.25">
      <c r="A17" s="214"/>
      <c r="B17" s="209"/>
      <c r="C17" s="209"/>
      <c r="D17" s="209"/>
      <c r="E17" s="209"/>
      <c r="F17" s="209"/>
      <c r="G17" s="209"/>
      <c r="H17" s="209"/>
      <c r="I17" s="209"/>
      <c r="J17" s="213"/>
    </row>
    <row r="18" spans="1:63" x14ac:dyDescent="0.25">
      <c r="A18" s="214"/>
      <c r="B18" s="209"/>
      <c r="C18" s="209"/>
      <c r="D18" s="209"/>
      <c r="E18" s="209"/>
      <c r="F18" s="209"/>
      <c r="G18" s="209"/>
      <c r="H18" s="209"/>
      <c r="I18" s="209"/>
      <c r="J18" s="213"/>
    </row>
    <row r="19" spans="1:63" x14ac:dyDescent="0.25">
      <c r="A19" s="3"/>
      <c r="B19" s="3"/>
      <c r="C19" s="3"/>
      <c r="D19" s="3"/>
      <c r="E19" s="3"/>
    </row>
    <row r="20" spans="1:63" x14ac:dyDescent="0.25">
      <c r="A20" s="210" t="s">
        <v>179</v>
      </c>
      <c r="B20" s="211"/>
      <c r="C20" s="211"/>
      <c r="D20" s="211"/>
      <c r="E20" s="211"/>
      <c r="F20" s="211"/>
      <c r="G20" s="211"/>
      <c r="H20" s="211"/>
      <c r="I20" s="211"/>
      <c r="J20" s="212"/>
    </row>
    <row r="21" spans="1:63" x14ac:dyDescent="0.25">
      <c r="A21" s="210"/>
      <c r="B21" s="211"/>
      <c r="C21" s="211"/>
      <c r="D21" s="211"/>
      <c r="E21" s="211"/>
      <c r="F21" s="211"/>
      <c r="G21" s="211"/>
      <c r="H21" s="211"/>
      <c r="I21" s="211"/>
      <c r="J21" s="212"/>
    </row>
    <row r="22" spans="1:63" ht="13" thickBot="1" x14ac:dyDescent="0.3">
      <c r="A22" s="3"/>
      <c r="B22" s="3"/>
      <c r="C22" s="3"/>
      <c r="D22" s="3"/>
      <c r="E22" s="3"/>
    </row>
    <row r="23" spans="1:63" ht="15" thickBot="1" x14ac:dyDescent="0.3">
      <c r="A23" s="80" t="s">
        <v>0</v>
      </c>
      <c r="B23" s="81"/>
      <c r="C23" s="81"/>
      <c r="D23" s="81"/>
      <c r="E23" s="85"/>
      <c r="F23" s="86"/>
    </row>
    <row r="24" spans="1:63" ht="14.5" x14ac:dyDescent="0.25">
      <c r="A24" s="8"/>
      <c r="B24" s="203"/>
      <c r="C24" s="204"/>
      <c r="D24" s="8"/>
      <c r="E24" s="203"/>
      <c r="F24" s="204"/>
    </row>
    <row r="25" spans="1:63" ht="14.5" x14ac:dyDescent="0.25">
      <c r="A25" s="9" t="s">
        <v>1</v>
      </c>
      <c r="B25" s="205"/>
      <c r="C25" s="206"/>
      <c r="D25" s="9" t="s">
        <v>2</v>
      </c>
      <c r="E25" s="205"/>
      <c r="F25" s="206"/>
    </row>
    <row r="26" spans="1:63" s="5" customFormat="1" ht="14.5" customHeight="1" thickBot="1" x14ac:dyDescent="0.3">
      <c r="A26" s="10"/>
      <c r="B26" s="207"/>
      <c r="C26" s="208"/>
      <c r="D26" s="10"/>
      <c r="E26" s="207"/>
      <c r="F26" s="208"/>
      <c r="G26" s="2"/>
      <c r="H26" s="2"/>
      <c r="I26" s="2"/>
      <c r="J26" s="2"/>
      <c r="K26" s="2"/>
      <c r="L26" s="2"/>
      <c r="M26" s="2"/>
      <c r="N26" s="2"/>
      <c r="O26" s="2"/>
      <c r="P26" s="2"/>
      <c r="Q26" s="2"/>
      <c r="R26" s="3"/>
      <c r="S26" s="3"/>
      <c r="T26" s="3"/>
      <c r="U26" s="3"/>
      <c r="V26" s="3"/>
      <c r="W26" s="3"/>
      <c r="X26" s="3"/>
      <c r="Y26" s="3"/>
      <c r="Z26" s="3"/>
      <c r="AA26" s="3"/>
      <c r="AB26" s="3"/>
      <c r="AC26" s="3"/>
      <c r="AD26" s="3"/>
      <c r="AE26" s="3"/>
      <c r="AF26" s="3"/>
      <c r="AG26" s="3"/>
      <c r="AH26" s="3"/>
      <c r="AI26" s="3"/>
      <c r="AJ26" s="3"/>
      <c r="AK26" s="3"/>
      <c r="AL26" s="3"/>
      <c r="AM26" s="3"/>
      <c r="AN26" s="4"/>
      <c r="AO26" s="4"/>
      <c r="AP26" s="4"/>
      <c r="AQ26" s="4"/>
      <c r="AR26" s="4"/>
      <c r="AS26" s="4"/>
      <c r="AT26" s="4"/>
      <c r="AU26" s="4"/>
      <c r="AV26" s="4"/>
      <c r="AW26" s="4"/>
      <c r="AX26" s="4"/>
      <c r="AY26" s="4"/>
      <c r="AZ26" s="4"/>
      <c r="BA26" s="4"/>
      <c r="BB26" s="4"/>
      <c r="BC26" s="4"/>
      <c r="BD26" s="4"/>
      <c r="BE26" s="4"/>
      <c r="BF26" s="4"/>
      <c r="BG26" s="4"/>
      <c r="BH26" s="4"/>
      <c r="BI26" s="4"/>
      <c r="BJ26" s="4"/>
      <c r="BK26" s="4"/>
    </row>
    <row r="27" spans="1:63" s="5" customFormat="1" ht="14.5" customHeight="1" x14ac:dyDescent="0.25">
      <c r="A27" s="9"/>
      <c r="B27" s="203"/>
      <c r="C27" s="204"/>
      <c r="D27" s="8"/>
      <c r="E27" s="203"/>
      <c r="F27" s="204"/>
      <c r="G27" s="2"/>
      <c r="H27" s="2"/>
      <c r="I27" s="2"/>
      <c r="J27" s="2"/>
      <c r="K27" s="2"/>
      <c r="L27" s="2"/>
      <c r="M27" s="2"/>
      <c r="N27" s="2"/>
      <c r="O27" s="2"/>
      <c r="P27" s="2"/>
      <c r="Q27" s="2"/>
      <c r="R27" s="3"/>
      <c r="S27" s="3"/>
      <c r="T27" s="3"/>
      <c r="U27" s="3"/>
      <c r="V27" s="3"/>
      <c r="W27" s="3"/>
      <c r="X27" s="3"/>
      <c r="Y27" s="3"/>
      <c r="Z27" s="3"/>
      <c r="AA27" s="3"/>
      <c r="AB27" s="3"/>
      <c r="AC27" s="3"/>
      <c r="AD27" s="3"/>
      <c r="AE27" s="3"/>
      <c r="AF27" s="3"/>
      <c r="AG27" s="3"/>
      <c r="AH27" s="3"/>
      <c r="AI27" s="3"/>
      <c r="AJ27" s="3"/>
      <c r="AK27" s="3"/>
      <c r="AL27" s="3"/>
      <c r="AM27" s="3"/>
      <c r="AN27" s="4"/>
      <c r="AO27" s="4"/>
      <c r="AP27" s="4"/>
      <c r="AQ27" s="4"/>
      <c r="AR27" s="4"/>
      <c r="AS27" s="4"/>
      <c r="AT27" s="4"/>
      <c r="AU27" s="4"/>
      <c r="AV27" s="4"/>
      <c r="AW27" s="4"/>
      <c r="AX27" s="4"/>
      <c r="AY27" s="4"/>
      <c r="AZ27" s="4"/>
      <c r="BA27" s="4"/>
      <c r="BB27" s="4"/>
      <c r="BC27" s="4"/>
      <c r="BD27" s="4"/>
      <c r="BE27" s="4"/>
      <c r="BF27" s="4"/>
      <c r="BG27" s="4"/>
      <c r="BH27" s="4"/>
      <c r="BI27" s="4"/>
      <c r="BJ27" s="4"/>
      <c r="BK27" s="4"/>
    </row>
    <row r="28" spans="1:63" s="3" customFormat="1" ht="29" x14ac:dyDescent="0.25">
      <c r="A28" s="9" t="s">
        <v>3</v>
      </c>
      <c r="B28" s="205"/>
      <c r="C28" s="206"/>
      <c r="D28" s="9" t="s">
        <v>4</v>
      </c>
      <c r="E28" s="205"/>
      <c r="F28" s="206"/>
      <c r="AN28" s="6"/>
      <c r="AO28" s="6"/>
      <c r="AP28" s="6"/>
      <c r="AQ28" s="6"/>
      <c r="AR28" s="6"/>
      <c r="AS28" s="6"/>
      <c r="AT28" s="6"/>
      <c r="AU28" s="6"/>
      <c r="AV28" s="6"/>
      <c r="AW28" s="6"/>
      <c r="AX28" s="6"/>
      <c r="AY28" s="6"/>
      <c r="AZ28" s="6"/>
      <c r="BA28" s="6"/>
      <c r="BB28" s="6"/>
      <c r="BC28" s="6"/>
      <c r="BD28" s="6"/>
      <c r="BE28" s="6"/>
      <c r="BF28" s="6"/>
      <c r="BG28" s="6"/>
      <c r="BH28" s="6"/>
      <c r="BI28" s="6"/>
      <c r="BJ28" s="6"/>
      <c r="BK28" s="6"/>
    </row>
    <row r="29" spans="1:63" s="3" customFormat="1" ht="15" thickBot="1" x14ac:dyDescent="0.3">
      <c r="A29" s="10"/>
      <c r="B29" s="207"/>
      <c r="C29" s="208"/>
      <c r="D29" s="10"/>
      <c r="E29" s="207"/>
      <c r="F29" s="208"/>
      <c r="AN29" s="6"/>
      <c r="AO29" s="6"/>
      <c r="AP29" s="6"/>
      <c r="AQ29" s="6"/>
      <c r="AR29" s="6"/>
      <c r="AS29" s="6"/>
      <c r="AT29" s="6"/>
      <c r="AU29" s="6"/>
      <c r="AV29" s="6"/>
      <c r="AW29" s="6"/>
      <c r="AX29" s="6"/>
      <c r="AY29" s="6"/>
      <c r="AZ29" s="6"/>
      <c r="BA29" s="6"/>
      <c r="BB29" s="6"/>
      <c r="BC29" s="6"/>
      <c r="BD29" s="6"/>
      <c r="BE29" s="6"/>
      <c r="BF29" s="6"/>
      <c r="BG29" s="6"/>
      <c r="BH29" s="6"/>
      <c r="BI29" s="6"/>
      <c r="BJ29" s="6"/>
      <c r="BK29" s="6"/>
    </row>
    <row r="30" spans="1:63" s="3" customFormat="1" ht="14.5" x14ac:dyDescent="0.25">
      <c r="A30" s="9"/>
      <c r="B30" s="11"/>
      <c r="C30" s="12"/>
      <c r="D30" s="12"/>
      <c r="E30" s="12"/>
      <c r="F30" s="13"/>
      <c r="AN30" s="6"/>
      <c r="AO30" s="6"/>
      <c r="AP30" s="6"/>
      <c r="AQ30" s="6"/>
      <c r="AR30" s="6"/>
      <c r="AS30" s="6"/>
      <c r="AT30" s="6"/>
      <c r="AU30" s="6"/>
      <c r="AV30" s="6"/>
      <c r="AW30" s="6"/>
      <c r="AX30" s="6"/>
      <c r="AY30" s="6"/>
      <c r="AZ30" s="6"/>
      <c r="BA30" s="6"/>
      <c r="BB30" s="6"/>
      <c r="BC30" s="6"/>
      <c r="BD30" s="6"/>
      <c r="BE30" s="6"/>
      <c r="BF30" s="6"/>
      <c r="BG30" s="6"/>
      <c r="BH30" s="6"/>
      <c r="BI30" s="6"/>
      <c r="BJ30" s="6"/>
      <c r="BK30" s="6"/>
    </row>
    <row r="31" spans="1:63" s="3" customFormat="1" ht="14.5" x14ac:dyDescent="0.25">
      <c r="A31" s="9" t="s">
        <v>5</v>
      </c>
      <c r="B31" s="14"/>
      <c r="C31" s="15"/>
      <c r="D31" s="15"/>
      <c r="E31" s="15"/>
      <c r="F31" s="16"/>
      <c r="AN31" s="6"/>
      <c r="AO31" s="6"/>
      <c r="AP31" s="6"/>
      <c r="AQ31" s="6"/>
      <c r="AR31" s="6"/>
      <c r="AS31" s="6"/>
      <c r="AT31" s="6"/>
      <c r="AU31" s="6"/>
      <c r="AV31" s="6"/>
      <c r="AW31" s="6"/>
      <c r="AX31" s="6"/>
      <c r="AY31" s="6"/>
      <c r="AZ31" s="6"/>
      <c r="BA31" s="6"/>
      <c r="BB31" s="6"/>
      <c r="BC31" s="6"/>
      <c r="BD31" s="6"/>
      <c r="BE31" s="6"/>
      <c r="BF31" s="6"/>
      <c r="BG31" s="6"/>
      <c r="BH31" s="6"/>
      <c r="BI31" s="6"/>
      <c r="BJ31" s="6"/>
      <c r="BK31" s="6"/>
    </row>
    <row r="32" spans="1:63" s="3" customFormat="1" ht="14.5" x14ac:dyDescent="0.25">
      <c r="A32" s="9"/>
      <c r="B32" s="14"/>
      <c r="C32" s="15"/>
      <c r="D32" s="15"/>
      <c r="E32" s="15"/>
      <c r="F32" s="16"/>
      <c r="AN32" s="6"/>
      <c r="AO32" s="6"/>
      <c r="AP32" s="6"/>
      <c r="AQ32" s="6"/>
      <c r="AR32" s="6"/>
      <c r="AS32" s="6"/>
      <c r="AT32" s="6"/>
      <c r="AU32" s="6"/>
      <c r="AV32" s="6"/>
      <c r="AW32" s="6"/>
      <c r="AX32" s="6"/>
      <c r="AY32" s="6"/>
      <c r="AZ32" s="6"/>
      <c r="BA32" s="6"/>
      <c r="BB32" s="6"/>
      <c r="BC32" s="6"/>
      <c r="BD32" s="6"/>
      <c r="BE32" s="6"/>
      <c r="BF32" s="6"/>
      <c r="BG32" s="6"/>
      <c r="BH32" s="6"/>
      <c r="BI32" s="6"/>
      <c r="BJ32" s="6"/>
      <c r="BK32" s="6"/>
    </row>
    <row r="33" spans="1:63" s="3" customFormat="1" ht="14.5" x14ac:dyDescent="0.25">
      <c r="A33" s="9"/>
      <c r="B33" s="14"/>
      <c r="C33" s="15"/>
      <c r="D33" s="15"/>
      <c r="E33" s="15"/>
      <c r="F33" s="16"/>
      <c r="AN33" s="6"/>
      <c r="AO33" s="6"/>
      <c r="AP33" s="6"/>
      <c r="AQ33" s="6"/>
      <c r="AR33" s="6"/>
      <c r="AS33" s="6"/>
      <c r="AT33" s="6"/>
      <c r="AU33" s="6"/>
      <c r="AV33" s="6"/>
      <c r="AW33" s="6"/>
      <c r="AX33" s="6"/>
      <c r="AY33" s="6"/>
      <c r="AZ33" s="6"/>
      <c r="BA33" s="6"/>
      <c r="BB33" s="6"/>
      <c r="BC33" s="6"/>
      <c r="BD33" s="6"/>
      <c r="BE33" s="6"/>
      <c r="BF33" s="6"/>
      <c r="BG33" s="6"/>
      <c r="BH33" s="6"/>
      <c r="BI33" s="6"/>
      <c r="BJ33" s="6"/>
      <c r="BK33" s="6"/>
    </row>
    <row r="34" spans="1:63" s="3" customFormat="1" ht="15" thickBot="1" x14ac:dyDescent="0.3">
      <c r="A34" s="130"/>
      <c r="B34" s="199"/>
      <c r="C34" s="200"/>
      <c r="D34" s="130"/>
      <c r="E34" s="201"/>
      <c r="F34" s="202"/>
      <c r="AN34" s="6"/>
      <c r="AO34" s="6"/>
      <c r="AP34" s="6"/>
      <c r="AQ34" s="6"/>
      <c r="AR34" s="6"/>
      <c r="AS34" s="6"/>
      <c r="AT34" s="6"/>
      <c r="AU34" s="6"/>
      <c r="AV34" s="6"/>
      <c r="AW34" s="6"/>
      <c r="AX34" s="6"/>
      <c r="AY34" s="6"/>
      <c r="AZ34" s="6"/>
      <c r="BA34" s="6"/>
      <c r="BB34" s="6"/>
      <c r="BC34" s="6"/>
      <c r="BD34" s="6"/>
      <c r="BE34" s="6"/>
      <c r="BF34" s="6"/>
      <c r="BG34" s="6"/>
      <c r="BH34" s="6"/>
      <c r="BI34" s="6"/>
      <c r="BJ34" s="6"/>
      <c r="BK34" s="6"/>
    </row>
    <row r="35" spans="1:63" s="3" customFormat="1" x14ac:dyDescent="0.25">
      <c r="AN35" s="6"/>
      <c r="AO35" s="6"/>
      <c r="AP35" s="6"/>
      <c r="AQ35" s="6"/>
      <c r="AR35" s="6"/>
      <c r="AS35" s="6"/>
      <c r="AT35" s="6"/>
      <c r="AU35" s="6"/>
      <c r="AV35" s="6"/>
      <c r="AW35" s="6"/>
      <c r="AX35" s="6"/>
      <c r="AY35" s="6"/>
      <c r="AZ35" s="6"/>
      <c r="BA35" s="6"/>
      <c r="BB35" s="6"/>
      <c r="BC35" s="6"/>
      <c r="BD35" s="6"/>
      <c r="BE35" s="6"/>
      <c r="BF35" s="6"/>
      <c r="BG35" s="6"/>
      <c r="BH35" s="6"/>
      <c r="BI35" s="6"/>
      <c r="BJ35" s="6"/>
      <c r="BK35" s="6"/>
    </row>
    <row r="36" spans="1:63" s="3" customFormat="1" x14ac:dyDescent="0.25">
      <c r="AN36" s="6"/>
      <c r="AO36" s="6"/>
      <c r="AP36" s="6"/>
      <c r="AQ36" s="6"/>
      <c r="AR36" s="6"/>
      <c r="AS36" s="6"/>
      <c r="AT36" s="6"/>
      <c r="AU36" s="6"/>
      <c r="AV36" s="6"/>
      <c r="AW36" s="6"/>
      <c r="AX36" s="6"/>
      <c r="AY36" s="6"/>
      <c r="AZ36" s="6"/>
      <c r="BA36" s="6"/>
      <c r="BB36" s="6"/>
      <c r="BC36" s="6"/>
      <c r="BD36" s="6"/>
      <c r="BE36" s="6"/>
      <c r="BF36" s="6"/>
      <c r="BG36" s="6"/>
      <c r="BH36" s="6"/>
      <c r="BI36" s="6"/>
      <c r="BJ36" s="6"/>
      <c r="BK36" s="6"/>
    </row>
    <row r="37" spans="1:63" s="3" customFormat="1" x14ac:dyDescent="0.25">
      <c r="AN37" s="6"/>
      <c r="AO37" s="6"/>
      <c r="AP37" s="6"/>
      <c r="AQ37" s="6"/>
      <c r="AR37" s="6"/>
      <c r="AS37" s="6"/>
      <c r="AT37" s="6"/>
      <c r="AU37" s="6"/>
      <c r="AV37" s="6"/>
      <c r="AW37" s="6"/>
      <c r="AX37" s="6"/>
      <c r="AY37" s="6"/>
      <c r="AZ37" s="6"/>
      <c r="BA37" s="6"/>
      <c r="BB37" s="6"/>
      <c r="BC37" s="6"/>
      <c r="BD37" s="6"/>
      <c r="BE37" s="6"/>
      <c r="BF37" s="6"/>
      <c r="BG37" s="6"/>
      <c r="BH37" s="6"/>
      <c r="BI37" s="6"/>
      <c r="BJ37" s="6"/>
      <c r="BK37" s="6"/>
    </row>
    <row r="38" spans="1:63" s="3" customFormat="1" x14ac:dyDescent="0.25">
      <c r="AN38" s="6"/>
      <c r="AO38" s="6"/>
      <c r="AP38" s="6"/>
      <c r="AQ38" s="6"/>
      <c r="AR38" s="6"/>
      <c r="AS38" s="6"/>
      <c r="AT38" s="6"/>
      <c r="AU38" s="6"/>
      <c r="AV38" s="6"/>
      <c r="AW38" s="6"/>
      <c r="AX38" s="6"/>
      <c r="AY38" s="6"/>
      <c r="AZ38" s="6"/>
      <c r="BA38" s="6"/>
      <c r="BB38" s="6"/>
      <c r="BC38" s="6"/>
      <c r="BD38" s="6"/>
      <c r="BE38" s="6"/>
      <c r="BF38" s="6"/>
      <c r="BG38" s="6"/>
      <c r="BH38" s="6"/>
      <c r="BI38" s="6"/>
      <c r="BJ38" s="6"/>
      <c r="BK38" s="6"/>
    </row>
    <row r="39" spans="1:63" s="3" customFormat="1" x14ac:dyDescent="0.25">
      <c r="AN39" s="6"/>
      <c r="AO39" s="6"/>
      <c r="AP39" s="6"/>
      <c r="AQ39" s="6"/>
      <c r="AR39" s="6"/>
      <c r="AS39" s="6"/>
      <c r="AT39" s="6"/>
      <c r="AU39" s="6"/>
      <c r="AV39" s="6"/>
      <c r="AW39" s="6"/>
      <c r="AX39" s="6"/>
      <c r="AY39" s="6"/>
      <c r="AZ39" s="6"/>
      <c r="BA39" s="6"/>
      <c r="BB39" s="6"/>
      <c r="BC39" s="6"/>
      <c r="BD39" s="6"/>
      <c r="BE39" s="6"/>
      <c r="BF39" s="6"/>
      <c r="BG39" s="6"/>
      <c r="BH39" s="6"/>
      <c r="BI39" s="6"/>
      <c r="BJ39" s="6"/>
      <c r="BK39" s="6"/>
    </row>
    <row r="40" spans="1:63" s="3" customFormat="1" x14ac:dyDescent="0.25">
      <c r="AN40" s="6"/>
      <c r="AO40" s="6"/>
      <c r="AP40" s="6"/>
      <c r="AQ40" s="6"/>
      <c r="AR40" s="6"/>
      <c r="AS40" s="6"/>
      <c r="AT40" s="6"/>
      <c r="AU40" s="6"/>
      <c r="AV40" s="6"/>
      <c r="AW40" s="6"/>
      <c r="AX40" s="6"/>
      <c r="AY40" s="6"/>
      <c r="AZ40" s="6"/>
      <c r="BA40" s="6"/>
      <c r="BB40" s="6"/>
      <c r="BC40" s="6"/>
      <c r="BD40" s="6"/>
      <c r="BE40" s="6"/>
      <c r="BF40" s="6"/>
      <c r="BG40" s="6"/>
      <c r="BH40" s="6"/>
      <c r="BI40" s="6"/>
      <c r="BJ40" s="6"/>
      <c r="BK40" s="6"/>
    </row>
    <row r="41" spans="1:63" s="3" customFormat="1" x14ac:dyDescent="0.25">
      <c r="AN41" s="6"/>
      <c r="AO41" s="6"/>
      <c r="AP41" s="6"/>
      <c r="AQ41" s="6"/>
      <c r="AR41" s="6"/>
      <c r="AS41" s="6"/>
      <c r="AT41" s="6"/>
      <c r="AU41" s="6"/>
      <c r="AV41" s="6"/>
      <c r="AW41" s="6"/>
      <c r="AX41" s="6"/>
      <c r="AY41" s="6"/>
      <c r="AZ41" s="6"/>
      <c r="BA41" s="6"/>
      <c r="BB41" s="6"/>
      <c r="BC41" s="6"/>
      <c r="BD41" s="6"/>
      <c r="BE41" s="6"/>
      <c r="BF41" s="6"/>
      <c r="BG41" s="6"/>
      <c r="BH41" s="6"/>
      <c r="BI41" s="6"/>
      <c r="BJ41" s="6"/>
      <c r="BK41" s="6"/>
    </row>
    <row r="42" spans="1:63" s="3" customFormat="1" x14ac:dyDescent="0.25">
      <c r="AN42" s="6"/>
      <c r="AO42" s="6"/>
      <c r="AP42" s="6"/>
      <c r="AQ42" s="6"/>
      <c r="AR42" s="6"/>
      <c r="AS42" s="6"/>
      <c r="AT42" s="6"/>
      <c r="AU42" s="6"/>
      <c r="AV42" s="6"/>
      <c r="AW42" s="6"/>
      <c r="AX42" s="6"/>
      <c r="AY42" s="6"/>
      <c r="AZ42" s="6"/>
      <c r="BA42" s="6"/>
      <c r="BB42" s="6"/>
      <c r="BC42" s="6"/>
      <c r="BD42" s="6"/>
      <c r="BE42" s="6"/>
      <c r="BF42" s="6"/>
      <c r="BG42" s="6"/>
      <c r="BH42" s="6"/>
      <c r="BI42" s="6"/>
      <c r="BJ42" s="6"/>
      <c r="BK42" s="6"/>
    </row>
    <row r="43" spans="1:63" s="3" customFormat="1" x14ac:dyDescent="0.25">
      <c r="AN43" s="6"/>
      <c r="AO43" s="6"/>
      <c r="AP43" s="6"/>
      <c r="AQ43" s="6"/>
      <c r="AR43" s="6"/>
      <c r="AS43" s="6"/>
      <c r="AT43" s="6"/>
      <c r="AU43" s="6"/>
      <c r="AV43" s="6"/>
      <c r="AW43" s="6"/>
      <c r="AX43" s="6"/>
      <c r="AY43" s="6"/>
      <c r="AZ43" s="6"/>
      <c r="BA43" s="6"/>
      <c r="BB43" s="6"/>
      <c r="BC43" s="6"/>
      <c r="BD43" s="6"/>
      <c r="BE43" s="6"/>
      <c r="BF43" s="6"/>
      <c r="BG43" s="6"/>
      <c r="BH43" s="6"/>
      <c r="BI43" s="6"/>
      <c r="BJ43" s="6"/>
      <c r="BK43" s="6"/>
    </row>
    <row r="44" spans="1:63" s="3" customFormat="1" x14ac:dyDescent="0.25">
      <c r="AN44" s="6"/>
      <c r="AO44" s="6"/>
      <c r="AP44" s="6"/>
      <c r="AQ44" s="6"/>
      <c r="AR44" s="6"/>
      <c r="AS44" s="6"/>
      <c r="AT44" s="6"/>
      <c r="AU44" s="6"/>
      <c r="AV44" s="6"/>
      <c r="AW44" s="6"/>
      <c r="AX44" s="6"/>
      <c r="AY44" s="6"/>
      <c r="AZ44" s="6"/>
      <c r="BA44" s="6"/>
      <c r="BB44" s="6"/>
      <c r="BC44" s="6"/>
      <c r="BD44" s="6"/>
      <c r="BE44" s="6"/>
      <c r="BF44" s="6"/>
      <c r="BG44" s="6"/>
      <c r="BH44" s="6"/>
      <c r="BI44" s="6"/>
      <c r="BJ44" s="6"/>
      <c r="BK44" s="6"/>
    </row>
    <row r="45" spans="1:63" s="3" customFormat="1" x14ac:dyDescent="0.25">
      <c r="AN45" s="6"/>
      <c r="AO45" s="6"/>
      <c r="AP45" s="6"/>
      <c r="AQ45" s="6"/>
      <c r="AR45" s="6"/>
      <c r="AS45" s="6"/>
      <c r="AT45" s="6"/>
      <c r="AU45" s="6"/>
      <c r="AV45" s="6"/>
      <c r="AW45" s="6"/>
      <c r="AX45" s="6"/>
      <c r="AY45" s="6"/>
      <c r="AZ45" s="6"/>
      <c r="BA45" s="6"/>
      <c r="BB45" s="6"/>
      <c r="BC45" s="6"/>
      <c r="BD45" s="6"/>
      <c r="BE45" s="6"/>
      <c r="BF45" s="6"/>
      <c r="BG45" s="6"/>
      <c r="BH45" s="6"/>
      <c r="BI45" s="6"/>
      <c r="BJ45" s="6"/>
      <c r="BK45" s="6"/>
    </row>
    <row r="46" spans="1:63" s="3" customFormat="1" x14ac:dyDescent="0.25">
      <c r="AN46" s="6"/>
      <c r="AO46" s="6"/>
      <c r="AP46" s="6"/>
      <c r="AQ46" s="6"/>
      <c r="AR46" s="6"/>
      <c r="AS46" s="6"/>
      <c r="AT46" s="6"/>
      <c r="AU46" s="6"/>
      <c r="AV46" s="6"/>
      <c r="AW46" s="6"/>
      <c r="AX46" s="6"/>
      <c r="AY46" s="6"/>
      <c r="AZ46" s="6"/>
      <c r="BA46" s="6"/>
      <c r="BB46" s="6"/>
      <c r="BC46" s="6"/>
      <c r="BD46" s="6"/>
      <c r="BE46" s="6"/>
      <c r="BF46" s="6"/>
      <c r="BG46" s="6"/>
      <c r="BH46" s="6"/>
      <c r="BI46" s="6"/>
      <c r="BJ46" s="6"/>
      <c r="BK46" s="6"/>
    </row>
    <row r="47" spans="1:63" s="3" customFormat="1" x14ac:dyDescent="0.25">
      <c r="AN47" s="6"/>
      <c r="AO47" s="6"/>
      <c r="AP47" s="6"/>
      <c r="AQ47" s="6"/>
      <c r="AR47" s="6"/>
      <c r="AS47" s="6"/>
      <c r="AT47" s="6"/>
      <c r="AU47" s="6"/>
      <c r="AV47" s="6"/>
      <c r="AW47" s="6"/>
      <c r="AX47" s="6"/>
      <c r="AY47" s="6"/>
      <c r="AZ47" s="6"/>
      <c r="BA47" s="6"/>
      <c r="BB47" s="6"/>
      <c r="BC47" s="6"/>
      <c r="BD47" s="6"/>
      <c r="BE47" s="6"/>
      <c r="BF47" s="6"/>
      <c r="BG47" s="6"/>
      <c r="BH47" s="6"/>
      <c r="BI47" s="6"/>
      <c r="BJ47" s="6"/>
      <c r="BK47" s="6"/>
    </row>
    <row r="48" spans="1:63" s="3" customFormat="1" x14ac:dyDescent="0.25">
      <c r="AN48" s="6"/>
      <c r="AO48" s="6"/>
      <c r="AP48" s="6"/>
      <c r="AQ48" s="6"/>
      <c r="AR48" s="6"/>
      <c r="AS48" s="6"/>
      <c r="AT48" s="6"/>
      <c r="AU48" s="6"/>
      <c r="AV48" s="6"/>
      <c r="AW48" s="6"/>
      <c r="AX48" s="6"/>
      <c r="AY48" s="6"/>
      <c r="AZ48" s="6"/>
      <c r="BA48" s="6"/>
      <c r="BB48" s="6"/>
      <c r="BC48" s="6"/>
      <c r="BD48" s="6"/>
      <c r="BE48" s="6"/>
      <c r="BF48" s="6"/>
      <c r="BG48" s="6"/>
      <c r="BH48" s="6"/>
      <c r="BI48" s="6"/>
      <c r="BJ48" s="6"/>
      <c r="BK48" s="6"/>
    </row>
    <row r="49" spans="1:63" s="3" customFormat="1" x14ac:dyDescent="0.25">
      <c r="AN49" s="6"/>
      <c r="AO49" s="6"/>
      <c r="AP49" s="6"/>
      <c r="AQ49" s="6"/>
      <c r="AR49" s="6"/>
      <c r="AS49" s="6"/>
      <c r="AT49" s="6"/>
      <c r="AU49" s="6"/>
      <c r="AV49" s="6"/>
      <c r="AW49" s="6"/>
      <c r="AX49" s="6"/>
      <c r="AY49" s="6"/>
      <c r="AZ49" s="6"/>
      <c r="BA49" s="6"/>
      <c r="BB49" s="6"/>
      <c r="BC49" s="6"/>
      <c r="BD49" s="6"/>
      <c r="BE49" s="6"/>
      <c r="BF49" s="6"/>
      <c r="BG49" s="6"/>
      <c r="BH49" s="6"/>
      <c r="BI49" s="6"/>
      <c r="BJ49" s="6"/>
      <c r="BK49" s="6"/>
    </row>
    <row r="50" spans="1:63" s="3" customFormat="1" x14ac:dyDescent="0.25">
      <c r="AN50" s="6"/>
      <c r="AO50" s="6"/>
      <c r="AP50" s="6"/>
      <c r="AQ50" s="6"/>
      <c r="AR50" s="6"/>
      <c r="AS50" s="6"/>
      <c r="AT50" s="6"/>
      <c r="AU50" s="6"/>
      <c r="AV50" s="6"/>
      <c r="AW50" s="6"/>
      <c r="AX50" s="6"/>
      <c r="AY50" s="6"/>
      <c r="AZ50" s="6"/>
      <c r="BA50" s="6"/>
      <c r="BB50" s="6"/>
      <c r="BC50" s="6"/>
      <c r="BD50" s="6"/>
      <c r="BE50" s="6"/>
      <c r="BF50" s="6"/>
      <c r="BG50" s="6"/>
      <c r="BH50" s="6"/>
      <c r="BI50" s="6"/>
      <c r="BJ50" s="6"/>
      <c r="BK50" s="6"/>
    </row>
    <row r="51" spans="1:63" s="3" customFormat="1" x14ac:dyDescent="0.25">
      <c r="AN51" s="6"/>
      <c r="AO51" s="6"/>
      <c r="AP51" s="6"/>
      <c r="AQ51" s="6"/>
      <c r="AR51" s="6"/>
      <c r="AS51" s="6"/>
      <c r="AT51" s="6"/>
      <c r="AU51" s="6"/>
      <c r="AV51" s="6"/>
      <c r="AW51" s="6"/>
      <c r="AX51" s="6"/>
      <c r="AY51" s="6"/>
      <c r="AZ51" s="6"/>
      <c r="BA51" s="6"/>
      <c r="BB51" s="6"/>
      <c r="BC51" s="6"/>
      <c r="BD51" s="6"/>
      <c r="BE51" s="6"/>
      <c r="BF51" s="6"/>
      <c r="BG51" s="6"/>
      <c r="BH51" s="6"/>
      <c r="BI51" s="6"/>
      <c r="BJ51" s="6"/>
      <c r="BK51" s="6"/>
    </row>
    <row r="52" spans="1:63" s="3" customFormat="1" x14ac:dyDescent="0.25">
      <c r="AN52" s="6"/>
      <c r="AO52" s="6"/>
      <c r="AP52" s="6"/>
      <c r="AQ52" s="6"/>
      <c r="AR52" s="6"/>
      <c r="AS52" s="6"/>
      <c r="AT52" s="6"/>
      <c r="AU52" s="6"/>
      <c r="AV52" s="6"/>
      <c r="AW52" s="6"/>
      <c r="AX52" s="6"/>
      <c r="AY52" s="6"/>
      <c r="AZ52" s="6"/>
      <c r="BA52" s="6"/>
      <c r="BB52" s="6"/>
      <c r="BC52" s="6"/>
      <c r="BD52" s="6"/>
      <c r="BE52" s="6"/>
      <c r="BF52" s="6"/>
      <c r="BG52" s="6"/>
      <c r="BH52" s="6"/>
      <c r="BI52" s="6"/>
      <c r="BJ52" s="6"/>
      <c r="BK52" s="6"/>
    </row>
    <row r="53" spans="1:63" s="3" customFormat="1" x14ac:dyDescent="0.25">
      <c r="AN53" s="6"/>
      <c r="AO53" s="6"/>
      <c r="AP53" s="6"/>
      <c r="AQ53" s="6"/>
      <c r="AR53" s="6"/>
      <c r="AS53" s="6"/>
      <c r="AT53" s="6"/>
      <c r="AU53" s="6"/>
      <c r="AV53" s="6"/>
      <c r="AW53" s="6"/>
      <c r="AX53" s="6"/>
      <c r="AY53" s="6"/>
      <c r="AZ53" s="6"/>
      <c r="BA53" s="6"/>
      <c r="BB53" s="6"/>
      <c r="BC53" s="6"/>
      <c r="BD53" s="6"/>
      <c r="BE53" s="6"/>
      <c r="BF53" s="6"/>
      <c r="BG53" s="6"/>
      <c r="BH53" s="6"/>
      <c r="BI53" s="6"/>
      <c r="BJ53" s="6"/>
      <c r="BK53" s="6"/>
    </row>
    <row r="54" spans="1:63" s="3" customFormat="1" x14ac:dyDescent="0.25">
      <c r="AN54" s="6"/>
      <c r="AO54" s="6"/>
      <c r="AP54" s="6"/>
      <c r="AQ54" s="6"/>
      <c r="AR54" s="6"/>
      <c r="AS54" s="6"/>
      <c r="AT54" s="6"/>
      <c r="AU54" s="6"/>
      <c r="AV54" s="6"/>
      <c r="AW54" s="6"/>
      <c r="AX54" s="6"/>
      <c r="AY54" s="6"/>
      <c r="AZ54" s="6"/>
      <c r="BA54" s="6"/>
      <c r="BB54" s="6"/>
      <c r="BC54" s="6"/>
      <c r="BD54" s="6"/>
      <c r="BE54" s="6"/>
      <c r="BF54" s="6"/>
      <c r="BG54" s="6"/>
      <c r="BH54" s="6"/>
      <c r="BI54" s="6"/>
      <c r="BJ54" s="6"/>
      <c r="BK54" s="6"/>
    </row>
    <row r="55" spans="1:63" s="3" customFormat="1" x14ac:dyDescent="0.25">
      <c r="AN55" s="6"/>
      <c r="AO55" s="6"/>
      <c r="AP55" s="6"/>
      <c r="AQ55" s="6"/>
      <c r="AR55" s="6"/>
      <c r="AS55" s="6"/>
      <c r="AT55" s="6"/>
      <c r="AU55" s="6"/>
      <c r="AV55" s="6"/>
      <c r="AW55" s="6"/>
      <c r="AX55" s="6"/>
      <c r="AY55" s="6"/>
      <c r="AZ55" s="6"/>
      <c r="BA55" s="6"/>
      <c r="BB55" s="6"/>
      <c r="BC55" s="6"/>
      <c r="BD55" s="6"/>
      <c r="BE55" s="6"/>
      <c r="BF55" s="6"/>
      <c r="BG55" s="6"/>
      <c r="BH55" s="6"/>
      <c r="BI55" s="6"/>
      <c r="BJ55" s="6"/>
      <c r="BK55" s="6"/>
    </row>
    <row r="56" spans="1:63" s="3" customFormat="1" x14ac:dyDescent="0.25">
      <c r="AN56" s="6"/>
      <c r="AO56" s="6"/>
      <c r="AP56" s="6"/>
      <c r="AQ56" s="6"/>
      <c r="AR56" s="6"/>
      <c r="AS56" s="6"/>
      <c r="AT56" s="6"/>
      <c r="AU56" s="6"/>
      <c r="AV56" s="6"/>
      <c r="AW56" s="6"/>
      <c r="AX56" s="6"/>
      <c r="AY56" s="6"/>
      <c r="AZ56" s="6"/>
      <c r="BA56" s="6"/>
      <c r="BB56" s="6"/>
      <c r="BC56" s="6"/>
      <c r="BD56" s="6"/>
      <c r="BE56" s="6"/>
      <c r="BF56" s="6"/>
      <c r="BG56" s="6"/>
      <c r="BH56" s="6"/>
      <c r="BI56" s="6"/>
      <c r="BJ56" s="6"/>
      <c r="BK56" s="6"/>
    </row>
    <row r="57" spans="1:63" s="3" customFormat="1" x14ac:dyDescent="0.25">
      <c r="AN57" s="6"/>
      <c r="AO57" s="6"/>
      <c r="AP57" s="6"/>
      <c r="AQ57" s="6"/>
      <c r="AR57" s="6"/>
      <c r="AS57" s="6"/>
      <c r="AT57" s="6"/>
      <c r="AU57" s="6"/>
      <c r="AV57" s="6"/>
      <c r="AW57" s="6"/>
      <c r="AX57" s="6"/>
      <c r="AY57" s="6"/>
      <c r="AZ57" s="6"/>
      <c r="BA57" s="6"/>
      <c r="BB57" s="6"/>
      <c r="BC57" s="6"/>
      <c r="BD57" s="6"/>
      <c r="BE57" s="6"/>
      <c r="BF57" s="6"/>
      <c r="BG57" s="6"/>
      <c r="BH57" s="6"/>
      <c r="BI57" s="6"/>
      <c r="BJ57" s="6"/>
      <c r="BK57" s="6"/>
    </row>
    <row r="58" spans="1:63" s="3" customFormat="1" x14ac:dyDescent="0.25">
      <c r="AN58" s="6"/>
      <c r="AO58" s="6"/>
      <c r="AP58" s="6"/>
      <c r="AQ58" s="6"/>
      <c r="AR58" s="6"/>
      <c r="AS58" s="6"/>
      <c r="AT58" s="6"/>
      <c r="AU58" s="6"/>
      <c r="AV58" s="6"/>
      <c r="AW58" s="6"/>
      <c r="AX58" s="6"/>
      <c r="AY58" s="6"/>
      <c r="AZ58" s="6"/>
      <c r="BA58" s="6"/>
      <c r="BB58" s="6"/>
      <c r="BC58" s="6"/>
      <c r="BD58" s="6"/>
      <c r="BE58" s="6"/>
      <c r="BF58" s="6"/>
      <c r="BG58" s="6"/>
      <c r="BH58" s="6"/>
      <c r="BI58" s="6"/>
      <c r="BJ58" s="6"/>
      <c r="BK58" s="6"/>
    </row>
    <row r="59" spans="1:63" s="3" customFormat="1" x14ac:dyDescent="0.25">
      <c r="AN59" s="6"/>
      <c r="AO59" s="6"/>
      <c r="AP59" s="6"/>
      <c r="AQ59" s="6"/>
      <c r="AR59" s="6"/>
      <c r="AS59" s="6"/>
      <c r="AT59" s="6"/>
      <c r="AU59" s="6"/>
      <c r="AV59" s="6"/>
      <c r="AW59" s="6"/>
      <c r="AX59" s="6"/>
      <c r="AY59" s="6"/>
      <c r="AZ59" s="6"/>
      <c r="BA59" s="6"/>
      <c r="BB59" s="6"/>
      <c r="BC59" s="6"/>
      <c r="BD59" s="6"/>
      <c r="BE59" s="6"/>
      <c r="BF59" s="6"/>
      <c r="BG59" s="6"/>
      <c r="BH59" s="6"/>
      <c r="BI59" s="6"/>
      <c r="BJ59" s="6"/>
      <c r="BK59" s="6"/>
    </row>
    <row r="60" spans="1:63" s="3" customFormat="1" x14ac:dyDescent="0.25">
      <c r="AN60" s="6"/>
      <c r="AO60" s="6"/>
      <c r="AP60" s="6"/>
      <c r="AQ60" s="6"/>
      <c r="AR60" s="6"/>
      <c r="AS60" s="6"/>
      <c r="AT60" s="6"/>
      <c r="AU60" s="6"/>
      <c r="AV60" s="6"/>
      <c r="AW60" s="6"/>
      <c r="AX60" s="6"/>
      <c r="AY60" s="6"/>
      <c r="AZ60" s="6"/>
      <c r="BA60" s="6"/>
      <c r="BB60" s="6"/>
      <c r="BC60" s="6"/>
      <c r="BD60" s="6"/>
      <c r="BE60" s="6"/>
      <c r="BF60" s="6"/>
      <c r="BG60" s="6"/>
      <c r="BH60" s="6"/>
      <c r="BI60" s="6"/>
      <c r="BJ60" s="6"/>
      <c r="BK60" s="6"/>
    </row>
    <row r="61" spans="1:63" s="3" customFormat="1" x14ac:dyDescent="0.25">
      <c r="AN61" s="6"/>
      <c r="AO61" s="6"/>
      <c r="AP61" s="6"/>
      <c r="AQ61" s="6"/>
      <c r="AR61" s="6"/>
      <c r="AS61" s="6"/>
      <c r="AT61" s="6"/>
      <c r="AU61" s="6"/>
      <c r="AV61" s="6"/>
      <c r="AW61" s="6"/>
      <c r="AX61" s="6"/>
      <c r="AY61" s="6"/>
      <c r="AZ61" s="6"/>
      <c r="BA61" s="6"/>
      <c r="BB61" s="6"/>
      <c r="BC61" s="6"/>
      <c r="BD61" s="6"/>
      <c r="BE61" s="6"/>
      <c r="BF61" s="6"/>
      <c r="BG61" s="6"/>
      <c r="BH61" s="6"/>
      <c r="BI61" s="6"/>
      <c r="BJ61" s="6"/>
      <c r="BK61" s="6"/>
    </row>
    <row r="62" spans="1:63" s="3" customFormat="1" x14ac:dyDescent="0.25">
      <c r="AN62" s="6"/>
      <c r="AO62" s="6"/>
      <c r="AP62" s="6"/>
      <c r="AQ62" s="6"/>
      <c r="AR62" s="6"/>
      <c r="AS62" s="6"/>
      <c r="AT62" s="6"/>
      <c r="AU62" s="6"/>
      <c r="AV62" s="6"/>
      <c r="AW62" s="6"/>
      <c r="AX62" s="6"/>
      <c r="AY62" s="6"/>
      <c r="AZ62" s="6"/>
      <c r="BA62" s="6"/>
      <c r="BB62" s="6"/>
      <c r="BC62" s="6"/>
      <c r="BD62" s="6"/>
      <c r="BE62" s="6"/>
      <c r="BF62" s="6"/>
      <c r="BG62" s="6"/>
      <c r="BH62" s="6"/>
      <c r="BI62" s="6"/>
      <c r="BJ62" s="6"/>
      <c r="BK62" s="6"/>
    </row>
    <row r="63" spans="1:63" x14ac:dyDescent="0.25">
      <c r="A63" s="3"/>
      <c r="B63" s="3"/>
      <c r="C63" s="3"/>
      <c r="D63" s="3"/>
      <c r="E63" s="3"/>
    </row>
    <row r="64" spans="1:63" x14ac:dyDescent="0.25">
      <c r="A64" s="3"/>
      <c r="B64" s="3"/>
      <c r="C64" s="3"/>
      <c r="D64" s="3"/>
      <c r="E64" s="3"/>
    </row>
    <row r="65" spans="1:5" x14ac:dyDescent="0.25">
      <c r="A65" s="3"/>
      <c r="B65" s="3"/>
      <c r="C65" s="3"/>
      <c r="D65" s="3"/>
      <c r="E65" s="3"/>
    </row>
    <row r="66" spans="1:5" x14ac:dyDescent="0.25">
      <c r="A66" s="3"/>
      <c r="B66" s="3"/>
      <c r="C66" s="3"/>
      <c r="D66" s="3"/>
      <c r="E66" s="3"/>
    </row>
    <row r="67" spans="1:5" x14ac:dyDescent="0.25">
      <c r="A67" s="3"/>
      <c r="B67" s="3"/>
      <c r="C67" s="3"/>
      <c r="D67" s="3"/>
      <c r="E67" s="3"/>
    </row>
    <row r="68" spans="1:5" x14ac:dyDescent="0.25">
      <c r="A68" s="3"/>
      <c r="B68" s="3"/>
      <c r="C68" s="3"/>
      <c r="D68" s="3"/>
      <c r="E68" s="3"/>
    </row>
    <row r="69" spans="1:5" x14ac:dyDescent="0.25">
      <c r="A69" s="3"/>
      <c r="B69" s="3"/>
      <c r="C69" s="3"/>
      <c r="D69" s="3"/>
      <c r="E69" s="3"/>
    </row>
    <row r="70" spans="1:5" x14ac:dyDescent="0.25">
      <c r="A70" s="3"/>
      <c r="B70" s="3"/>
      <c r="C70" s="3"/>
      <c r="D70" s="3"/>
      <c r="E70" s="3"/>
    </row>
    <row r="71" spans="1:5" x14ac:dyDescent="0.25">
      <c r="A71" s="3"/>
      <c r="B71" s="3"/>
      <c r="C71" s="3"/>
      <c r="D71" s="3"/>
      <c r="E71" s="3"/>
    </row>
    <row r="72" spans="1:5" x14ac:dyDescent="0.25">
      <c r="A72" s="3"/>
      <c r="B72" s="3"/>
      <c r="C72" s="3"/>
      <c r="D72" s="3"/>
      <c r="E72" s="3"/>
    </row>
    <row r="73" spans="1:5" x14ac:dyDescent="0.25">
      <c r="A73" s="3"/>
      <c r="B73" s="3"/>
      <c r="C73" s="3"/>
      <c r="D73" s="3"/>
      <c r="E73" s="3"/>
    </row>
    <row r="74" spans="1:5" x14ac:dyDescent="0.25">
      <c r="A74" s="3"/>
      <c r="B74" s="3"/>
      <c r="C74" s="3"/>
      <c r="D74" s="3"/>
      <c r="E74" s="3"/>
    </row>
    <row r="75" spans="1:5" x14ac:dyDescent="0.25">
      <c r="A75" s="3"/>
      <c r="B75" s="3"/>
      <c r="C75" s="3"/>
      <c r="D75" s="3"/>
      <c r="E75" s="3"/>
    </row>
    <row r="76" spans="1:5" x14ac:dyDescent="0.25">
      <c r="A76" s="3"/>
      <c r="B76" s="3"/>
      <c r="C76" s="3"/>
      <c r="D76" s="3"/>
      <c r="E76" s="3"/>
    </row>
    <row r="77" spans="1:5" x14ac:dyDescent="0.25">
      <c r="A77" s="3"/>
      <c r="B77" s="3"/>
      <c r="C77" s="3"/>
      <c r="D77" s="3"/>
      <c r="E77" s="3"/>
    </row>
    <row r="78" spans="1:5" x14ac:dyDescent="0.25">
      <c r="A78" s="3"/>
      <c r="B78" s="3"/>
      <c r="C78" s="3"/>
      <c r="D78" s="3"/>
      <c r="E78" s="3"/>
    </row>
    <row r="79" spans="1:5" x14ac:dyDescent="0.25">
      <c r="A79" s="3"/>
      <c r="B79" s="3"/>
      <c r="C79" s="3"/>
      <c r="D79" s="3"/>
      <c r="E79" s="3"/>
    </row>
    <row r="80" spans="1:5" x14ac:dyDescent="0.25">
      <c r="A80" s="3"/>
      <c r="B80" s="3"/>
      <c r="C80" s="3"/>
      <c r="D80" s="3"/>
      <c r="E80" s="3"/>
    </row>
    <row r="81" spans="1:5" x14ac:dyDescent="0.25">
      <c r="A81" s="3"/>
      <c r="B81" s="3"/>
      <c r="C81" s="3"/>
      <c r="D81" s="3"/>
      <c r="E81" s="3"/>
    </row>
    <row r="82" spans="1:5" x14ac:dyDescent="0.25">
      <c r="A82" s="3"/>
      <c r="B82" s="3"/>
      <c r="C82" s="3"/>
      <c r="D82" s="3"/>
      <c r="E82" s="3"/>
    </row>
    <row r="83" spans="1:5" x14ac:dyDescent="0.25">
      <c r="A83" s="3"/>
      <c r="B83" s="3"/>
      <c r="C83" s="3"/>
      <c r="D83" s="3"/>
      <c r="E83" s="3"/>
    </row>
    <row r="84" spans="1:5" x14ac:dyDescent="0.25">
      <c r="A84" s="3"/>
      <c r="B84" s="3"/>
      <c r="C84" s="3"/>
      <c r="D84" s="3"/>
      <c r="E84" s="3"/>
    </row>
    <row r="85" spans="1:5" x14ac:dyDescent="0.25">
      <c r="A85" s="3"/>
      <c r="B85" s="3"/>
      <c r="C85" s="3"/>
      <c r="D85" s="3"/>
      <c r="E85" s="3"/>
    </row>
    <row r="86" spans="1:5" x14ac:dyDescent="0.25">
      <c r="A86" s="3"/>
      <c r="B86" s="3"/>
      <c r="C86" s="3"/>
      <c r="D86" s="3"/>
      <c r="E86" s="3"/>
    </row>
    <row r="87" spans="1:5" x14ac:dyDescent="0.25">
      <c r="A87" s="3"/>
      <c r="B87" s="3"/>
      <c r="C87" s="3"/>
      <c r="D87" s="3"/>
      <c r="E87" s="3"/>
    </row>
    <row r="88" spans="1:5" x14ac:dyDescent="0.25">
      <c r="A88" s="3"/>
      <c r="B88" s="3"/>
      <c r="C88" s="3"/>
      <c r="D88" s="3"/>
      <c r="E88" s="3"/>
    </row>
    <row r="89" spans="1:5" x14ac:dyDescent="0.25">
      <c r="A89" s="3"/>
      <c r="B89" s="3"/>
      <c r="C89" s="3"/>
      <c r="D89" s="3"/>
      <c r="E89" s="3"/>
    </row>
    <row r="90" spans="1:5" x14ac:dyDescent="0.25">
      <c r="A90" s="3"/>
      <c r="B90" s="3"/>
      <c r="C90" s="3"/>
      <c r="D90" s="3"/>
      <c r="E90" s="3"/>
    </row>
    <row r="91" spans="1:5" x14ac:dyDescent="0.25">
      <c r="A91" s="3"/>
      <c r="B91" s="3"/>
      <c r="C91" s="3"/>
      <c r="D91" s="3"/>
      <c r="E91" s="3"/>
    </row>
    <row r="92" spans="1:5" x14ac:dyDescent="0.25">
      <c r="A92" s="3"/>
      <c r="B92" s="3"/>
      <c r="C92" s="3"/>
      <c r="D92" s="3"/>
      <c r="E92" s="3"/>
    </row>
    <row r="93" spans="1:5" x14ac:dyDescent="0.25">
      <c r="A93" s="3"/>
      <c r="B93" s="3"/>
      <c r="C93" s="3"/>
      <c r="D93" s="3"/>
      <c r="E93" s="3"/>
    </row>
    <row r="94" spans="1:5" x14ac:dyDescent="0.25">
      <c r="A94" s="3"/>
      <c r="B94" s="3"/>
      <c r="C94" s="3"/>
      <c r="D94" s="3"/>
      <c r="E94" s="3"/>
    </row>
    <row r="95" spans="1:5" x14ac:dyDescent="0.25">
      <c r="A95" s="3"/>
      <c r="B95" s="3"/>
      <c r="C95" s="3"/>
      <c r="D95" s="3"/>
      <c r="E95" s="3"/>
    </row>
    <row r="96" spans="1:5" x14ac:dyDescent="0.25">
      <c r="A96" s="3"/>
      <c r="B96" s="3"/>
      <c r="C96" s="3"/>
      <c r="D96" s="3"/>
      <c r="E96" s="3"/>
    </row>
    <row r="97" spans="1:5" x14ac:dyDescent="0.25">
      <c r="A97" s="3"/>
      <c r="B97" s="3"/>
      <c r="C97" s="3"/>
      <c r="D97" s="3"/>
      <c r="E97" s="3"/>
    </row>
    <row r="98" spans="1:5" x14ac:dyDescent="0.25">
      <c r="A98" s="3"/>
      <c r="B98" s="3"/>
      <c r="C98" s="3"/>
      <c r="D98" s="3"/>
      <c r="E98" s="3"/>
    </row>
    <row r="99" spans="1:5" x14ac:dyDescent="0.25">
      <c r="A99" s="3"/>
      <c r="B99" s="3"/>
      <c r="C99" s="3"/>
      <c r="D99" s="3"/>
      <c r="E99" s="3"/>
    </row>
    <row r="100" spans="1:5" x14ac:dyDescent="0.25">
      <c r="A100" s="3"/>
      <c r="B100" s="3"/>
      <c r="C100" s="3"/>
      <c r="D100" s="3"/>
      <c r="E100" s="3"/>
    </row>
    <row r="101" spans="1:5" x14ac:dyDescent="0.25">
      <c r="A101" s="3"/>
      <c r="B101" s="3"/>
      <c r="C101" s="3"/>
      <c r="D101" s="3"/>
      <c r="E101" s="3"/>
    </row>
    <row r="102" spans="1:5" x14ac:dyDescent="0.25">
      <c r="A102" s="3"/>
      <c r="B102" s="3"/>
      <c r="C102" s="3"/>
      <c r="D102" s="3"/>
      <c r="E102" s="3"/>
    </row>
    <row r="103" spans="1:5" x14ac:dyDescent="0.25">
      <c r="A103" s="3"/>
      <c r="B103" s="3"/>
      <c r="C103" s="3"/>
      <c r="D103" s="3"/>
      <c r="E103" s="3"/>
    </row>
    <row r="104" spans="1:5" x14ac:dyDescent="0.25">
      <c r="A104" s="3"/>
      <c r="B104" s="3"/>
      <c r="C104" s="3"/>
      <c r="D104" s="3"/>
      <c r="E104" s="3"/>
    </row>
    <row r="105" spans="1:5" x14ac:dyDescent="0.25">
      <c r="A105" s="3"/>
      <c r="B105" s="3"/>
      <c r="C105" s="3"/>
      <c r="D105" s="3"/>
      <c r="E105" s="3"/>
    </row>
    <row r="106" spans="1:5" x14ac:dyDescent="0.25">
      <c r="A106" s="3"/>
      <c r="B106" s="3"/>
      <c r="C106" s="3"/>
      <c r="D106" s="3"/>
      <c r="E106" s="3"/>
    </row>
    <row r="107" spans="1:5" x14ac:dyDescent="0.25">
      <c r="A107" s="3"/>
      <c r="B107" s="3"/>
      <c r="C107" s="3"/>
      <c r="D107" s="3"/>
      <c r="E107" s="3"/>
    </row>
    <row r="108" spans="1:5" x14ac:dyDescent="0.25">
      <c r="A108" s="3"/>
      <c r="B108" s="3"/>
      <c r="C108" s="3"/>
      <c r="D108" s="3"/>
      <c r="E108" s="3"/>
    </row>
    <row r="109" spans="1:5" x14ac:dyDescent="0.25">
      <c r="A109" s="3"/>
      <c r="B109" s="3"/>
      <c r="C109" s="3"/>
      <c r="D109" s="3"/>
      <c r="E109" s="3"/>
    </row>
    <row r="110" spans="1:5" x14ac:dyDescent="0.25">
      <c r="A110" s="3"/>
      <c r="B110" s="3"/>
      <c r="C110" s="3"/>
      <c r="D110" s="3"/>
      <c r="E110" s="3"/>
    </row>
    <row r="111" spans="1:5" x14ac:dyDescent="0.25">
      <c r="A111" s="3"/>
      <c r="B111" s="3"/>
      <c r="C111" s="3"/>
      <c r="D111" s="3"/>
      <c r="E111" s="3"/>
    </row>
    <row r="112" spans="1:5" x14ac:dyDescent="0.25">
      <c r="A112" s="3"/>
      <c r="B112" s="3"/>
      <c r="C112" s="3"/>
      <c r="D112" s="3"/>
      <c r="E112" s="3"/>
    </row>
    <row r="113" spans="1:5" x14ac:dyDescent="0.25">
      <c r="A113" s="3"/>
      <c r="B113" s="3"/>
      <c r="C113" s="3"/>
      <c r="D113" s="3"/>
      <c r="E113" s="3"/>
    </row>
    <row r="114" spans="1:5" x14ac:dyDescent="0.25">
      <c r="A114" s="3"/>
      <c r="B114" s="3"/>
      <c r="C114" s="3"/>
      <c r="D114" s="3"/>
      <c r="E114" s="3"/>
    </row>
    <row r="115" spans="1:5" x14ac:dyDescent="0.25">
      <c r="A115" s="3"/>
      <c r="B115" s="3"/>
      <c r="C115" s="3"/>
      <c r="D115" s="3"/>
      <c r="E115" s="3"/>
    </row>
    <row r="116" spans="1:5" x14ac:dyDescent="0.25">
      <c r="A116" s="3"/>
      <c r="B116" s="3"/>
      <c r="C116" s="3"/>
      <c r="D116" s="3"/>
      <c r="E116" s="3"/>
    </row>
    <row r="117" spans="1:5" x14ac:dyDescent="0.25">
      <c r="A117" s="3"/>
      <c r="B117" s="3"/>
      <c r="C117" s="3"/>
      <c r="D117" s="3"/>
      <c r="E117" s="3"/>
    </row>
    <row r="118" spans="1:5" x14ac:dyDescent="0.25">
      <c r="A118" s="3"/>
      <c r="B118" s="3"/>
      <c r="C118" s="3"/>
      <c r="D118" s="3"/>
      <c r="E118" s="3"/>
    </row>
    <row r="119" spans="1:5" x14ac:dyDescent="0.25">
      <c r="A119" s="3"/>
      <c r="B119" s="3"/>
      <c r="C119" s="3"/>
      <c r="D119" s="3"/>
      <c r="E119" s="3"/>
    </row>
    <row r="120" spans="1:5" x14ac:dyDescent="0.25">
      <c r="A120" s="3"/>
      <c r="B120" s="3"/>
      <c r="C120" s="3"/>
      <c r="D120" s="3"/>
      <c r="E120" s="3"/>
    </row>
    <row r="121" spans="1:5" x14ac:dyDescent="0.25">
      <c r="A121" s="3"/>
      <c r="B121" s="3"/>
      <c r="C121" s="3"/>
      <c r="D121" s="3"/>
      <c r="E121" s="3"/>
    </row>
    <row r="122" spans="1:5" x14ac:dyDescent="0.25">
      <c r="A122" s="3"/>
      <c r="B122" s="3"/>
      <c r="C122" s="3"/>
      <c r="D122" s="3"/>
      <c r="E122" s="3"/>
    </row>
    <row r="123" spans="1:5" x14ac:dyDescent="0.25">
      <c r="A123" s="3"/>
      <c r="B123" s="3"/>
      <c r="C123" s="3"/>
      <c r="D123" s="3"/>
      <c r="E123" s="3"/>
    </row>
    <row r="124" spans="1:5" x14ac:dyDescent="0.25">
      <c r="A124" s="3"/>
      <c r="B124" s="3"/>
      <c r="C124" s="3"/>
      <c r="D124" s="3"/>
      <c r="E124" s="3"/>
    </row>
    <row r="125" spans="1:5" x14ac:dyDescent="0.25">
      <c r="A125" s="3"/>
      <c r="B125" s="3"/>
      <c r="C125" s="3"/>
      <c r="D125" s="3"/>
      <c r="E125" s="3"/>
    </row>
    <row r="126" spans="1:5" x14ac:dyDescent="0.25">
      <c r="A126" s="3"/>
      <c r="B126" s="3"/>
      <c r="C126" s="3"/>
      <c r="D126" s="3"/>
      <c r="E126" s="3"/>
    </row>
    <row r="127" spans="1:5" x14ac:dyDescent="0.25">
      <c r="A127" s="3"/>
      <c r="B127" s="3"/>
      <c r="C127" s="3"/>
      <c r="D127" s="3"/>
      <c r="E127" s="3"/>
    </row>
    <row r="128" spans="1:5" x14ac:dyDescent="0.25">
      <c r="A128" s="3"/>
      <c r="B128" s="3"/>
      <c r="C128" s="3"/>
      <c r="D128" s="3"/>
      <c r="E128" s="3"/>
    </row>
    <row r="129" spans="1:5" x14ac:dyDescent="0.25">
      <c r="A129" s="3"/>
      <c r="B129" s="3"/>
      <c r="C129" s="3"/>
      <c r="D129" s="3"/>
      <c r="E129" s="3"/>
    </row>
    <row r="130" spans="1:5" x14ac:dyDescent="0.25">
      <c r="A130" s="3"/>
      <c r="B130" s="3"/>
      <c r="C130" s="3"/>
      <c r="D130" s="3"/>
      <c r="E130" s="3"/>
    </row>
    <row r="131" spans="1:5" x14ac:dyDescent="0.25">
      <c r="A131" s="3"/>
      <c r="B131" s="3"/>
      <c r="C131" s="3"/>
      <c r="D131" s="3"/>
      <c r="E131" s="3"/>
    </row>
    <row r="132" spans="1:5" x14ac:dyDescent="0.25">
      <c r="A132" s="3"/>
      <c r="B132" s="3"/>
      <c r="C132" s="3"/>
      <c r="D132" s="3"/>
      <c r="E132" s="3"/>
    </row>
    <row r="133" spans="1:5" x14ac:dyDescent="0.25">
      <c r="A133" s="3"/>
      <c r="B133" s="3"/>
      <c r="C133" s="3"/>
      <c r="D133" s="3"/>
      <c r="E133" s="3"/>
    </row>
    <row r="134" spans="1:5" x14ac:dyDescent="0.25">
      <c r="A134" s="3"/>
      <c r="B134" s="3"/>
      <c r="C134" s="3"/>
      <c r="D134" s="3"/>
      <c r="E134" s="3"/>
    </row>
    <row r="135" spans="1:5" x14ac:dyDescent="0.25">
      <c r="A135" s="3"/>
      <c r="B135" s="3"/>
      <c r="C135" s="3"/>
      <c r="D135" s="3"/>
      <c r="E135" s="3"/>
    </row>
  </sheetData>
  <sheetProtection algorithmName="SHA-512" hashValue="cIOEup7fKhXbTFSaf1Dt2pjQOupQ0KtEJ410PviHfqoiSb2VQ48EVD4vTyghxEUGFh/v1pTwWq+kQjMksCSi5Q==" saltValue="DJ3hdlY206qKbA1R8NoVgw==" spinCount="100000" sheet="1" objects="1" scenarios="1"/>
  <protectedRanges>
    <protectedRange sqref="E24:F33" name="Bereik2"/>
    <protectedRange sqref="B24:C33" name="Bereik1"/>
  </protectedRanges>
  <mergeCells count="10">
    <mergeCell ref="B34:C34"/>
    <mergeCell ref="E34:F34"/>
    <mergeCell ref="B27:C29"/>
    <mergeCell ref="E27:F29"/>
    <mergeCell ref="A3:J3"/>
    <mergeCell ref="A13:J15"/>
    <mergeCell ref="A16:J18"/>
    <mergeCell ref="A20:J21"/>
    <mergeCell ref="B24:C26"/>
    <mergeCell ref="E24:F26"/>
  </mergeCells>
  <pageMargins left="0.7" right="0.7" top="0.75" bottom="0.75" header="0.3" footer="0.3"/>
  <pageSetup paperSize="9" scale="40" orientation="portrait" r:id="rId1"/>
  <colBreaks count="1" manualBreakCount="1">
    <brk id="10" max="3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D90CB-B84F-450B-8082-3B781EC2D546}">
  <sheetPr>
    <tabColor theme="5" tint="0.79998168889431442"/>
  </sheetPr>
  <dimension ref="A2:F23"/>
  <sheetViews>
    <sheetView topLeftCell="A8" zoomScale="110" zoomScaleNormal="110" workbookViewId="0">
      <selection activeCell="E18" sqref="E18:E19"/>
    </sheetView>
  </sheetViews>
  <sheetFormatPr defaultColWidth="8.7265625" defaultRowHeight="14.5" x14ac:dyDescent="0.35"/>
  <cols>
    <col min="1" max="1" width="32.54296875" style="132" customWidth="1"/>
    <col min="2" max="2" width="15.54296875" style="132" customWidth="1"/>
    <col min="3" max="3" width="15.453125" style="132" customWidth="1"/>
    <col min="4" max="4" width="30.453125" style="132" bestFit="1" customWidth="1"/>
    <col min="5" max="5" width="15.81640625" style="132" customWidth="1"/>
    <col min="6" max="6" width="15.453125" style="132" customWidth="1"/>
    <col min="7" max="16384" width="8.7265625" style="132"/>
  </cols>
  <sheetData>
    <row r="2" spans="1:6" x14ac:dyDescent="0.35">
      <c r="A2" s="190" t="s">
        <v>180</v>
      </c>
      <c r="B2" s="182"/>
      <c r="C2" s="182"/>
      <c r="D2" s="182"/>
      <c r="E2" s="182"/>
      <c r="F2" s="183"/>
    </row>
    <row r="3" spans="1:6" x14ac:dyDescent="0.35">
      <c r="A3" s="191" t="s">
        <v>6</v>
      </c>
      <c r="B3" s="137"/>
      <c r="C3" s="137"/>
      <c r="D3" s="137"/>
      <c r="E3" s="137"/>
      <c r="F3" s="192"/>
    </row>
    <row r="4" spans="1:6" x14ac:dyDescent="0.35">
      <c r="A4" s="193"/>
      <c r="F4" s="188"/>
    </row>
    <row r="5" spans="1:6" x14ac:dyDescent="0.35">
      <c r="A5" s="194" t="s">
        <v>7</v>
      </c>
      <c r="B5" s="142"/>
      <c r="C5" s="142"/>
      <c r="D5" s="142"/>
      <c r="E5" s="142"/>
      <c r="F5" s="195"/>
    </row>
    <row r="6" spans="1:6" x14ac:dyDescent="0.35">
      <c r="A6" s="194" t="s">
        <v>185</v>
      </c>
      <c r="B6" s="142"/>
      <c r="C6" s="142"/>
      <c r="D6" s="142"/>
      <c r="E6" s="142"/>
      <c r="F6" s="195"/>
    </row>
    <row r="7" spans="1:6" x14ac:dyDescent="0.35">
      <c r="A7" s="184"/>
      <c r="B7" s="149"/>
      <c r="C7" s="149"/>
      <c r="D7" s="149"/>
      <c r="E7" s="149"/>
      <c r="F7" s="185"/>
    </row>
    <row r="8" spans="1:6" ht="49.5" customHeight="1" x14ac:dyDescent="0.35">
      <c r="A8" s="20" t="s">
        <v>8</v>
      </c>
      <c r="B8" s="20" t="s">
        <v>9</v>
      </c>
      <c r="C8" s="20" t="s">
        <v>10</v>
      </c>
      <c r="D8" s="20" t="s">
        <v>11</v>
      </c>
      <c r="E8" s="20" t="s">
        <v>12</v>
      </c>
      <c r="F8" s="20" t="s">
        <v>13</v>
      </c>
    </row>
    <row r="9" spans="1:6" x14ac:dyDescent="0.35">
      <c r="A9" s="179" t="s">
        <v>14</v>
      </c>
      <c r="B9" s="150">
        <v>5000</v>
      </c>
      <c r="C9" s="145"/>
      <c r="D9" s="145"/>
      <c r="E9" s="146">
        <f>(C9+D9)*B9</f>
        <v>0</v>
      </c>
      <c r="F9" s="146">
        <f>E9/B9</f>
        <v>0</v>
      </c>
    </row>
    <row r="10" spans="1:6" x14ac:dyDescent="0.35">
      <c r="A10" s="179" t="s">
        <v>31</v>
      </c>
      <c r="B10" s="150">
        <v>145000</v>
      </c>
      <c r="C10" s="145"/>
      <c r="D10" s="145"/>
      <c r="E10" s="146">
        <f t="shared" ref="E10:E13" si="0">(C10+D10)*B10</f>
        <v>0</v>
      </c>
      <c r="F10" s="146">
        <f t="shared" ref="F10:F13" si="1">E10/B10</f>
        <v>0</v>
      </c>
    </row>
    <row r="11" spans="1:6" x14ac:dyDescent="0.35">
      <c r="A11" s="179" t="s">
        <v>15</v>
      </c>
      <c r="B11" s="150">
        <v>18000</v>
      </c>
      <c r="C11" s="145"/>
      <c r="D11" s="145"/>
      <c r="E11" s="146">
        <f t="shared" si="0"/>
        <v>0</v>
      </c>
      <c r="F11" s="146">
        <f t="shared" si="1"/>
        <v>0</v>
      </c>
    </row>
    <row r="12" spans="1:6" x14ac:dyDescent="0.35">
      <c r="A12" s="179" t="s">
        <v>16</v>
      </c>
      <c r="B12" s="150">
        <v>1000000</v>
      </c>
      <c r="C12" s="145"/>
      <c r="D12" s="145"/>
      <c r="E12" s="146">
        <f t="shared" si="0"/>
        <v>0</v>
      </c>
      <c r="F12" s="146">
        <f t="shared" si="1"/>
        <v>0</v>
      </c>
    </row>
    <row r="13" spans="1:6" x14ac:dyDescent="0.35">
      <c r="A13" s="179" t="s">
        <v>17</v>
      </c>
      <c r="B13" s="150">
        <v>35000</v>
      </c>
      <c r="C13" s="145"/>
      <c r="D13" s="145"/>
      <c r="E13" s="146">
        <f t="shared" si="0"/>
        <v>0</v>
      </c>
      <c r="F13" s="146">
        <f t="shared" si="1"/>
        <v>0</v>
      </c>
    </row>
    <row r="14" spans="1:6" x14ac:dyDescent="0.35">
      <c r="A14" s="186" t="s">
        <v>18</v>
      </c>
      <c r="B14" s="151">
        <v>70000</v>
      </c>
      <c r="C14" s="148"/>
      <c r="D14" s="148"/>
      <c r="E14" s="146">
        <f t="shared" ref="E14:E17" si="2">(C14+D14)*B14</f>
        <v>0</v>
      </c>
      <c r="F14" s="146">
        <f t="shared" ref="F14:F17" si="3">E14/B14</f>
        <v>0</v>
      </c>
    </row>
    <row r="15" spans="1:6" x14ac:dyDescent="0.35">
      <c r="A15" s="186" t="s">
        <v>19</v>
      </c>
      <c r="B15" s="151">
        <v>160000</v>
      </c>
      <c r="C15" s="148"/>
      <c r="D15" s="148"/>
      <c r="E15" s="146">
        <f t="shared" si="2"/>
        <v>0</v>
      </c>
      <c r="F15" s="146">
        <f t="shared" si="3"/>
        <v>0</v>
      </c>
    </row>
    <row r="16" spans="1:6" x14ac:dyDescent="0.35">
      <c r="A16" s="186" t="s">
        <v>20</v>
      </c>
      <c r="B16" s="151">
        <v>180000</v>
      </c>
      <c r="C16" s="148"/>
      <c r="D16" s="148"/>
      <c r="E16" s="146">
        <f t="shared" si="2"/>
        <v>0</v>
      </c>
      <c r="F16" s="146">
        <f t="shared" si="3"/>
        <v>0</v>
      </c>
    </row>
    <row r="17" spans="1:6" x14ac:dyDescent="0.35">
      <c r="A17" s="179" t="s">
        <v>21</v>
      </c>
      <c r="B17" s="150">
        <v>12000</v>
      </c>
      <c r="C17" s="145"/>
      <c r="D17" s="145"/>
      <c r="E17" s="146">
        <f t="shared" si="2"/>
        <v>0</v>
      </c>
      <c r="F17" s="146">
        <f t="shared" si="3"/>
        <v>0</v>
      </c>
    </row>
    <row r="18" spans="1:6" ht="14.5" customHeight="1" x14ac:dyDescent="0.35">
      <c r="A18" s="193"/>
      <c r="B18" s="219">
        <f>SUM(B9:B17)</f>
        <v>1625000</v>
      </c>
      <c r="C18" s="221"/>
      <c r="D18" s="217" t="s">
        <v>197</v>
      </c>
      <c r="E18" s="215">
        <f>SUM(E9:E17)</f>
        <v>0</v>
      </c>
      <c r="F18" s="223"/>
    </row>
    <row r="19" spans="1:6" x14ac:dyDescent="0.35">
      <c r="A19" s="184"/>
      <c r="B19" s="220"/>
      <c r="C19" s="222"/>
      <c r="D19" s="218"/>
      <c r="E19" s="216"/>
      <c r="F19" s="224"/>
    </row>
    <row r="22" spans="1:6" ht="14.5" customHeight="1" x14ac:dyDescent="0.35">
      <c r="A22" s="187"/>
      <c r="B22" s="187"/>
    </row>
    <row r="23" spans="1:6" x14ac:dyDescent="0.35">
      <c r="A23" s="187"/>
      <c r="B23" s="187"/>
    </row>
  </sheetData>
  <sheetProtection algorithmName="SHA-512" hashValue="7RkH0pArotT8MJ2PDP09iDXOsIz7SKvvIUSCplNHTWx2LMVkGjQ0L2HpcTu6a/W9l8ChrJiIPE3Gu2MApCpqQQ==" saltValue="gRgVn/hON3XzspYyccRTKA==" spinCount="100000" sheet="1" objects="1" scenarios="1"/>
  <protectedRanges>
    <protectedRange sqref="C9:D17" name="Bereik1"/>
  </protectedRanges>
  <mergeCells count="5">
    <mergeCell ref="E18:E19"/>
    <mergeCell ref="D18:D19"/>
    <mergeCell ref="B18:B19"/>
    <mergeCell ref="C18:C19"/>
    <mergeCell ref="F18:F19"/>
  </mergeCells>
  <pageMargins left="0.7" right="0.7" top="0.75" bottom="0.75" header="0.3" footer="0.3"/>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D3B4-A700-4977-A7F3-62E244C7830A}">
  <sheetPr>
    <tabColor theme="5" tint="0.79998168889431442"/>
  </sheetPr>
  <dimension ref="A1:F25"/>
  <sheetViews>
    <sheetView topLeftCell="A6" zoomScale="110" zoomScaleNormal="110" workbookViewId="0">
      <selection activeCell="C9" sqref="C9"/>
    </sheetView>
  </sheetViews>
  <sheetFormatPr defaultColWidth="8.7265625" defaultRowHeight="14.5" x14ac:dyDescent="0.35"/>
  <cols>
    <col min="1" max="1" width="34.81640625" style="132" customWidth="1"/>
    <col min="2" max="2" width="12.26953125" style="132" customWidth="1"/>
    <col min="3" max="3" width="16.1796875" style="132" customWidth="1"/>
    <col min="4" max="4" width="18.54296875" style="132" customWidth="1"/>
    <col min="5" max="5" width="20.7265625" style="132" customWidth="1"/>
    <col min="6" max="6" width="21.26953125" style="132" customWidth="1"/>
    <col min="7" max="16384" width="8.7265625" style="132"/>
  </cols>
  <sheetData>
    <row r="1" spans="1:6" ht="15" thickBot="1" x14ac:dyDescent="0.4"/>
    <row r="2" spans="1:6" x14ac:dyDescent="0.35">
      <c r="A2" s="133" t="s">
        <v>181</v>
      </c>
      <c r="B2" s="134"/>
      <c r="C2" s="134"/>
      <c r="D2" s="134"/>
      <c r="E2" s="134"/>
      <c r="F2" s="135"/>
    </row>
    <row r="3" spans="1:6" x14ac:dyDescent="0.35">
      <c r="A3" s="136" t="s">
        <v>6</v>
      </c>
      <c r="B3" s="137"/>
      <c r="C3" s="137"/>
      <c r="D3" s="137"/>
      <c r="E3" s="137"/>
      <c r="F3" s="138"/>
    </row>
    <row r="4" spans="1:6" x14ac:dyDescent="0.35">
      <c r="A4" s="139"/>
      <c r="F4" s="140"/>
    </row>
    <row r="5" spans="1:6" x14ac:dyDescent="0.35">
      <c r="A5" s="141" t="s">
        <v>7</v>
      </c>
      <c r="B5" s="142"/>
      <c r="C5" s="142"/>
      <c r="D5" s="142"/>
      <c r="E5" s="142"/>
      <c r="F5" s="143"/>
    </row>
    <row r="6" spans="1:6" x14ac:dyDescent="0.35">
      <c r="A6" s="141" t="s">
        <v>22</v>
      </c>
      <c r="B6" s="142"/>
      <c r="C6" s="142"/>
      <c r="D6" s="142"/>
      <c r="E6" s="142"/>
      <c r="F6" s="143"/>
    </row>
    <row r="7" spans="1:6" x14ac:dyDescent="0.35">
      <c r="A7" s="139"/>
      <c r="F7" s="140"/>
    </row>
    <row r="8" spans="1:6" ht="43.5" x14ac:dyDescent="0.35">
      <c r="A8" s="21" t="s">
        <v>8</v>
      </c>
      <c r="B8" s="20" t="s">
        <v>190</v>
      </c>
      <c r="C8" s="20" t="s">
        <v>23</v>
      </c>
      <c r="D8" s="20" t="s">
        <v>24</v>
      </c>
      <c r="E8" s="20" t="s">
        <v>12</v>
      </c>
      <c r="F8" s="22" t="s">
        <v>13</v>
      </c>
    </row>
    <row r="9" spans="1:6" x14ac:dyDescent="0.35">
      <c r="A9" s="144" t="s">
        <v>25</v>
      </c>
      <c r="B9" s="178">
        <v>14000</v>
      </c>
      <c r="C9" s="145"/>
      <c r="D9" s="145"/>
      <c r="E9" s="146">
        <f>(C9+D9)*B9</f>
        <v>0</v>
      </c>
      <c r="F9" s="147">
        <f>E9/B9</f>
        <v>0</v>
      </c>
    </row>
    <row r="10" spans="1:6" x14ac:dyDescent="0.35">
      <c r="A10" s="144" t="s">
        <v>26</v>
      </c>
      <c r="B10" s="178">
        <v>5000</v>
      </c>
      <c r="C10" s="145"/>
      <c r="D10" s="145"/>
      <c r="E10" s="146">
        <f t="shared" ref="E10:E21" si="0">(C10+D10)*B10</f>
        <v>0</v>
      </c>
      <c r="F10" s="147">
        <f t="shared" ref="F10:F21" si="1">E10/B10</f>
        <v>0</v>
      </c>
    </row>
    <row r="11" spans="1:6" x14ac:dyDescent="0.35">
      <c r="A11" s="144" t="s">
        <v>27</v>
      </c>
      <c r="B11" s="178">
        <v>240</v>
      </c>
      <c r="C11" s="145"/>
      <c r="D11" s="145"/>
      <c r="E11" s="146">
        <f t="shared" si="0"/>
        <v>0</v>
      </c>
      <c r="F11" s="147">
        <f t="shared" si="1"/>
        <v>0</v>
      </c>
    </row>
    <row r="12" spans="1:6" x14ac:dyDescent="0.35">
      <c r="A12" s="144" t="s">
        <v>28</v>
      </c>
      <c r="B12" s="178">
        <v>400</v>
      </c>
      <c r="C12" s="145"/>
      <c r="D12" s="145"/>
      <c r="E12" s="146">
        <f t="shared" si="0"/>
        <v>0</v>
      </c>
      <c r="F12" s="147">
        <f t="shared" si="1"/>
        <v>0</v>
      </c>
    </row>
    <row r="13" spans="1:6" x14ac:dyDescent="0.35">
      <c r="A13" s="144" t="s">
        <v>29</v>
      </c>
      <c r="B13" s="178">
        <v>1500</v>
      </c>
      <c r="C13" s="145"/>
      <c r="D13" s="145"/>
      <c r="E13" s="146">
        <f t="shared" si="0"/>
        <v>0</v>
      </c>
      <c r="F13" s="147">
        <f t="shared" si="1"/>
        <v>0</v>
      </c>
    </row>
    <row r="14" spans="1:6" x14ac:dyDescent="0.35">
      <c r="A14" s="144" t="s">
        <v>30</v>
      </c>
      <c r="B14" s="178">
        <v>94000</v>
      </c>
      <c r="C14" s="145"/>
      <c r="D14" s="145"/>
      <c r="E14" s="146">
        <f t="shared" si="0"/>
        <v>0</v>
      </c>
      <c r="F14" s="147">
        <f t="shared" si="1"/>
        <v>0</v>
      </c>
    </row>
    <row r="15" spans="1:6" x14ac:dyDescent="0.35">
      <c r="A15" s="144" t="s">
        <v>31</v>
      </c>
      <c r="B15" s="178">
        <v>300</v>
      </c>
      <c r="C15" s="145"/>
      <c r="D15" s="145"/>
      <c r="E15" s="146">
        <f t="shared" si="0"/>
        <v>0</v>
      </c>
      <c r="F15" s="147">
        <f t="shared" si="1"/>
        <v>0</v>
      </c>
    </row>
    <row r="16" spans="1:6" x14ac:dyDescent="0.35">
      <c r="A16" s="144" t="s">
        <v>15</v>
      </c>
      <c r="B16" s="178">
        <v>1000</v>
      </c>
      <c r="C16" s="145"/>
      <c r="D16" s="145"/>
      <c r="E16" s="146">
        <f t="shared" si="0"/>
        <v>0</v>
      </c>
      <c r="F16" s="147">
        <f t="shared" si="1"/>
        <v>0</v>
      </c>
    </row>
    <row r="17" spans="1:6" x14ac:dyDescent="0.35">
      <c r="A17" s="144" t="s">
        <v>32</v>
      </c>
      <c r="B17" s="178">
        <v>2500</v>
      </c>
      <c r="C17" s="145"/>
      <c r="D17" s="145"/>
      <c r="E17" s="146">
        <f t="shared" si="0"/>
        <v>0</v>
      </c>
      <c r="F17" s="147">
        <f t="shared" si="1"/>
        <v>0</v>
      </c>
    </row>
    <row r="18" spans="1:6" x14ac:dyDescent="0.35">
      <c r="A18" s="144" t="s">
        <v>33</v>
      </c>
      <c r="B18" s="178">
        <v>2000</v>
      </c>
      <c r="C18" s="145"/>
      <c r="D18" s="145"/>
      <c r="E18" s="146">
        <f t="shared" si="0"/>
        <v>0</v>
      </c>
      <c r="F18" s="147">
        <f t="shared" si="1"/>
        <v>0</v>
      </c>
    </row>
    <row r="19" spans="1:6" x14ac:dyDescent="0.35">
      <c r="A19" s="144" t="s">
        <v>17</v>
      </c>
      <c r="B19" s="178">
        <v>3500</v>
      </c>
      <c r="C19" s="145"/>
      <c r="D19" s="145"/>
      <c r="E19" s="146">
        <f t="shared" si="0"/>
        <v>0</v>
      </c>
      <c r="F19" s="147">
        <f t="shared" si="1"/>
        <v>0</v>
      </c>
    </row>
    <row r="20" spans="1:6" x14ac:dyDescent="0.35">
      <c r="A20" s="144" t="s">
        <v>34</v>
      </c>
      <c r="B20" s="178">
        <v>120</v>
      </c>
      <c r="C20" s="145"/>
      <c r="D20" s="145"/>
      <c r="E20" s="146">
        <f t="shared" si="0"/>
        <v>0</v>
      </c>
      <c r="F20" s="147">
        <f t="shared" si="1"/>
        <v>0</v>
      </c>
    </row>
    <row r="21" spans="1:6" x14ac:dyDescent="0.35">
      <c r="A21" s="144" t="s">
        <v>195</v>
      </c>
      <c r="B21" s="178">
        <v>660</v>
      </c>
      <c r="C21" s="145"/>
      <c r="D21" s="145"/>
      <c r="E21" s="146">
        <f t="shared" si="0"/>
        <v>0</v>
      </c>
      <c r="F21" s="147">
        <f t="shared" si="1"/>
        <v>0</v>
      </c>
    </row>
    <row r="22" spans="1:6" x14ac:dyDescent="0.35">
      <c r="A22" s="179" t="s">
        <v>196</v>
      </c>
      <c r="B22" s="178">
        <v>15</v>
      </c>
      <c r="C22" s="145"/>
      <c r="D22" s="145"/>
      <c r="E22" s="146">
        <f>(C22+D22)*B22</f>
        <v>0</v>
      </c>
      <c r="F22" s="146">
        <f>E22/B22</f>
        <v>0</v>
      </c>
    </row>
    <row r="24" spans="1:6" ht="14.5" customHeight="1" x14ac:dyDescent="0.35">
      <c r="B24" s="156">
        <f>SUM(B9:B22)</f>
        <v>125235</v>
      </c>
      <c r="C24" s="225" t="s">
        <v>186</v>
      </c>
      <c r="D24" s="225"/>
      <c r="E24" s="227">
        <f>SUM(E9:E22)</f>
        <v>0</v>
      </c>
    </row>
    <row r="25" spans="1:6" x14ac:dyDescent="0.35">
      <c r="B25" s="156"/>
      <c r="C25" s="226"/>
      <c r="D25" s="226"/>
      <c r="E25" s="227"/>
    </row>
  </sheetData>
  <sheetProtection algorithmName="SHA-512" hashValue="so1ZG+wTPtvACtesllFeNzr+tUT5jhuKotaVhqHRqu4bXJEdajqIOUUipgAL9nqCNObpDFzOLn4xzhqhotP4eQ==" saltValue="WRzMnDTiJDdrf1+uIKUK3g==" spinCount="100000" sheet="1" objects="1" scenarios="1"/>
  <protectedRanges>
    <protectedRange sqref="C9:D22" name="Bereik1"/>
  </protectedRanges>
  <mergeCells count="2">
    <mergeCell ref="C24:D25"/>
    <mergeCell ref="E24:E25"/>
  </mergeCells>
  <pageMargins left="0.7" right="0.7" top="0.75" bottom="0.75" header="0.3" footer="0.3"/>
  <pageSetup paperSize="9"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3AB42-FBB1-4BD7-830C-A1FEF966B147}">
  <sheetPr>
    <tabColor theme="5" tint="0.79998168889431442"/>
    <pageSetUpPr fitToPage="1"/>
  </sheetPr>
  <dimension ref="A2:F54"/>
  <sheetViews>
    <sheetView zoomScaleNormal="100" workbookViewId="0">
      <selection activeCell="F1" sqref="F1"/>
    </sheetView>
  </sheetViews>
  <sheetFormatPr defaultColWidth="9.1796875" defaultRowHeight="14.5" x14ac:dyDescent="0.35"/>
  <cols>
    <col min="1" max="1" width="56.453125" style="94" customWidth="1"/>
    <col min="2" max="3" width="17.7265625" style="94" customWidth="1"/>
    <col min="4" max="5" width="18.7265625" style="94" customWidth="1"/>
    <col min="6" max="6" width="12.453125" style="94" customWidth="1"/>
    <col min="7" max="16384" width="9.1796875" style="94"/>
  </cols>
  <sheetData>
    <row r="2" spans="1:6" x14ac:dyDescent="0.35">
      <c r="A2" s="236" t="s">
        <v>182</v>
      </c>
      <c r="B2" s="236"/>
      <c r="C2" s="236"/>
      <c r="D2" s="236"/>
      <c r="E2" s="236"/>
      <c r="F2" s="237"/>
    </row>
    <row r="3" spans="1:6" x14ac:dyDescent="0.35">
      <c r="A3" s="238" t="s">
        <v>35</v>
      </c>
      <c r="B3" s="238"/>
      <c r="C3" s="238"/>
      <c r="D3" s="238"/>
      <c r="E3" s="238"/>
      <c r="F3" s="239"/>
    </row>
    <row r="4" spans="1:6" x14ac:dyDescent="0.35">
      <c r="A4" s="240"/>
      <c r="B4" s="240"/>
      <c r="C4" s="240"/>
      <c r="D4" s="240"/>
      <c r="E4" s="240"/>
      <c r="F4" s="241"/>
    </row>
    <row r="5" spans="1:6" x14ac:dyDescent="0.35">
      <c r="A5" s="242" t="s">
        <v>36</v>
      </c>
      <c r="B5" s="242"/>
      <c r="C5" s="242"/>
      <c r="D5" s="242"/>
      <c r="E5" s="242"/>
      <c r="F5" s="243"/>
    </row>
    <row r="6" spans="1:6" x14ac:dyDescent="0.35">
      <c r="A6" s="244" t="s">
        <v>184</v>
      </c>
      <c r="B6" s="244"/>
      <c r="C6" s="244"/>
      <c r="D6" s="244"/>
      <c r="E6" s="244"/>
      <c r="F6" s="245"/>
    </row>
    <row r="7" spans="1:6" x14ac:dyDescent="0.35">
      <c r="A7" s="106"/>
      <c r="B7" s="131"/>
      <c r="C7" s="131"/>
      <c r="D7" s="131"/>
      <c r="E7" s="131"/>
      <c r="F7" s="107"/>
    </row>
    <row r="8" spans="1:6" s="98" customFormat="1" ht="29" x14ac:dyDescent="0.35">
      <c r="A8" s="97" t="s">
        <v>8</v>
      </c>
      <c r="B8" s="97" t="s">
        <v>202</v>
      </c>
      <c r="C8" s="97" t="s">
        <v>207</v>
      </c>
      <c r="D8" s="97" t="s">
        <v>24</v>
      </c>
      <c r="E8" s="97" t="s">
        <v>12</v>
      </c>
      <c r="F8" s="97" t="s">
        <v>13</v>
      </c>
    </row>
    <row r="9" spans="1:6" x14ac:dyDescent="0.35">
      <c r="A9" s="99" t="s">
        <v>37</v>
      </c>
      <c r="B9" s="91">
        <v>30</v>
      </c>
      <c r="C9" s="91" t="s">
        <v>203</v>
      </c>
      <c r="D9" s="100"/>
      <c r="E9" s="146">
        <f>D9*B9</f>
        <v>0</v>
      </c>
      <c r="F9" s="180">
        <f>E9/B9</f>
        <v>0</v>
      </c>
    </row>
    <row r="10" spans="1:6" x14ac:dyDescent="0.35">
      <c r="A10" s="99" t="s">
        <v>38</v>
      </c>
      <c r="B10" s="91">
        <v>40</v>
      </c>
      <c r="C10" s="91" t="s">
        <v>204</v>
      </c>
      <c r="D10" s="100"/>
      <c r="E10" s="146">
        <f t="shared" ref="E10:E52" si="0">D10*B10</f>
        <v>0</v>
      </c>
      <c r="F10" s="180">
        <f t="shared" ref="F10:F52" si="1">E10/B10</f>
        <v>0</v>
      </c>
    </row>
    <row r="11" spans="1:6" x14ac:dyDescent="0.35">
      <c r="A11" s="99" t="s">
        <v>39</v>
      </c>
      <c r="B11" s="91">
        <v>10</v>
      </c>
      <c r="C11" s="91" t="s">
        <v>203</v>
      </c>
      <c r="D11" s="100"/>
      <c r="E11" s="146">
        <f t="shared" si="0"/>
        <v>0</v>
      </c>
      <c r="F11" s="180">
        <f t="shared" si="1"/>
        <v>0</v>
      </c>
    </row>
    <row r="12" spans="1:6" x14ac:dyDescent="0.35">
      <c r="A12" s="99" t="s">
        <v>40</v>
      </c>
      <c r="B12" s="91">
        <v>10</v>
      </c>
      <c r="C12" s="91" t="s">
        <v>204</v>
      </c>
      <c r="D12" s="100"/>
      <c r="E12" s="146">
        <f t="shared" si="0"/>
        <v>0</v>
      </c>
      <c r="F12" s="180">
        <f t="shared" si="1"/>
        <v>0</v>
      </c>
    </row>
    <row r="13" spans="1:6" x14ac:dyDescent="0.35">
      <c r="A13" s="99" t="s">
        <v>41</v>
      </c>
      <c r="B13" s="91">
        <v>10</v>
      </c>
      <c r="C13" s="91" t="s">
        <v>203</v>
      </c>
      <c r="D13" s="100"/>
      <c r="E13" s="146">
        <f t="shared" si="0"/>
        <v>0</v>
      </c>
      <c r="F13" s="180">
        <f t="shared" si="1"/>
        <v>0</v>
      </c>
    </row>
    <row r="14" spans="1:6" x14ac:dyDescent="0.35">
      <c r="A14" s="99" t="s">
        <v>42</v>
      </c>
      <c r="B14" s="91">
        <v>10</v>
      </c>
      <c r="C14" s="91" t="s">
        <v>204</v>
      </c>
      <c r="D14" s="100"/>
      <c r="E14" s="146">
        <f t="shared" si="0"/>
        <v>0</v>
      </c>
      <c r="F14" s="180">
        <f t="shared" si="1"/>
        <v>0</v>
      </c>
    </row>
    <row r="15" spans="1:6" x14ac:dyDescent="0.35">
      <c r="A15" s="99" t="s">
        <v>43</v>
      </c>
      <c r="B15" s="91">
        <v>10</v>
      </c>
      <c r="C15" s="91" t="s">
        <v>203</v>
      </c>
      <c r="D15" s="100"/>
      <c r="E15" s="146">
        <f t="shared" si="0"/>
        <v>0</v>
      </c>
      <c r="F15" s="180">
        <f t="shared" si="1"/>
        <v>0</v>
      </c>
    </row>
    <row r="16" spans="1:6" x14ac:dyDescent="0.35">
      <c r="A16" s="99" t="s">
        <v>44</v>
      </c>
      <c r="B16" s="91">
        <v>10</v>
      </c>
      <c r="C16" s="91" t="s">
        <v>203</v>
      </c>
      <c r="D16" s="100"/>
      <c r="E16" s="146">
        <f t="shared" si="0"/>
        <v>0</v>
      </c>
      <c r="F16" s="180">
        <f t="shared" si="1"/>
        <v>0</v>
      </c>
    </row>
    <row r="17" spans="1:6" x14ac:dyDescent="0.35">
      <c r="A17" s="99" t="s">
        <v>45</v>
      </c>
      <c r="B17" s="91">
        <v>10</v>
      </c>
      <c r="C17" s="91" t="s">
        <v>203</v>
      </c>
      <c r="D17" s="100"/>
      <c r="E17" s="146">
        <f t="shared" si="0"/>
        <v>0</v>
      </c>
      <c r="F17" s="180">
        <f t="shared" si="1"/>
        <v>0</v>
      </c>
    </row>
    <row r="18" spans="1:6" x14ac:dyDescent="0.35">
      <c r="A18" s="99" t="s">
        <v>46</v>
      </c>
      <c r="B18" s="91">
        <v>10</v>
      </c>
      <c r="C18" s="91" t="s">
        <v>204</v>
      </c>
      <c r="D18" s="100"/>
      <c r="E18" s="146">
        <f t="shared" si="0"/>
        <v>0</v>
      </c>
      <c r="F18" s="180">
        <f t="shared" si="1"/>
        <v>0</v>
      </c>
    </row>
    <row r="19" spans="1:6" x14ac:dyDescent="0.35">
      <c r="A19" s="99" t="s">
        <v>47</v>
      </c>
      <c r="B19" s="91">
        <v>10</v>
      </c>
      <c r="C19" s="91" t="s">
        <v>203</v>
      </c>
      <c r="D19" s="100"/>
      <c r="E19" s="146">
        <f t="shared" si="0"/>
        <v>0</v>
      </c>
      <c r="F19" s="180">
        <f t="shared" si="1"/>
        <v>0</v>
      </c>
    </row>
    <row r="20" spans="1:6" x14ac:dyDescent="0.35">
      <c r="A20" s="99" t="s">
        <v>48</v>
      </c>
      <c r="B20" s="91">
        <v>10</v>
      </c>
      <c r="C20" s="91" t="s">
        <v>204</v>
      </c>
      <c r="D20" s="100"/>
      <c r="E20" s="146">
        <f t="shared" si="0"/>
        <v>0</v>
      </c>
      <c r="F20" s="180">
        <f t="shared" si="1"/>
        <v>0</v>
      </c>
    </row>
    <row r="21" spans="1:6" x14ac:dyDescent="0.35">
      <c r="A21" s="99" t="s">
        <v>49</v>
      </c>
      <c r="B21" s="91">
        <v>10</v>
      </c>
      <c r="C21" s="91" t="s">
        <v>203</v>
      </c>
      <c r="D21" s="100"/>
      <c r="E21" s="146">
        <f t="shared" si="0"/>
        <v>0</v>
      </c>
      <c r="F21" s="180">
        <f t="shared" si="1"/>
        <v>0</v>
      </c>
    </row>
    <row r="22" spans="1:6" x14ac:dyDescent="0.35">
      <c r="A22" s="99" t="s">
        <v>50</v>
      </c>
      <c r="B22" s="91">
        <v>10</v>
      </c>
      <c r="C22" s="91" t="s">
        <v>204</v>
      </c>
      <c r="D22" s="100"/>
      <c r="E22" s="146">
        <f t="shared" si="0"/>
        <v>0</v>
      </c>
      <c r="F22" s="180">
        <f t="shared" si="1"/>
        <v>0</v>
      </c>
    </row>
    <row r="23" spans="1:6" x14ac:dyDescent="0.35">
      <c r="A23" s="99" t="s">
        <v>51</v>
      </c>
      <c r="B23" s="91">
        <v>30</v>
      </c>
      <c r="C23" s="91" t="s">
        <v>204</v>
      </c>
      <c r="D23" s="100"/>
      <c r="E23" s="146">
        <f t="shared" si="0"/>
        <v>0</v>
      </c>
      <c r="F23" s="180">
        <f t="shared" si="1"/>
        <v>0</v>
      </c>
    </row>
    <row r="24" spans="1:6" x14ac:dyDescent="0.35">
      <c r="A24" s="99" t="s">
        <v>52</v>
      </c>
      <c r="B24" s="91">
        <v>10</v>
      </c>
      <c r="C24" s="91" t="s">
        <v>204</v>
      </c>
      <c r="D24" s="100"/>
      <c r="E24" s="146">
        <f t="shared" si="0"/>
        <v>0</v>
      </c>
      <c r="F24" s="180">
        <f t="shared" si="1"/>
        <v>0</v>
      </c>
    </row>
    <row r="25" spans="1:6" x14ac:dyDescent="0.35">
      <c r="A25" s="99" t="s">
        <v>53</v>
      </c>
      <c r="B25" s="91">
        <v>50</v>
      </c>
      <c r="C25" s="91" t="s">
        <v>203</v>
      </c>
      <c r="D25" s="100"/>
      <c r="E25" s="146">
        <f t="shared" si="0"/>
        <v>0</v>
      </c>
      <c r="F25" s="180">
        <f t="shared" si="1"/>
        <v>0</v>
      </c>
    </row>
    <row r="26" spans="1:6" s="105" customFormat="1" x14ac:dyDescent="0.35">
      <c r="A26" s="103" t="s">
        <v>54</v>
      </c>
      <c r="B26" s="92">
        <v>10</v>
      </c>
      <c r="C26" s="92" t="s">
        <v>204</v>
      </c>
      <c r="D26" s="104"/>
      <c r="E26" s="181">
        <f>D26*B26</f>
        <v>0</v>
      </c>
      <c r="F26" s="180">
        <f t="shared" si="1"/>
        <v>0</v>
      </c>
    </row>
    <row r="27" spans="1:6" x14ac:dyDescent="0.35">
      <c r="A27" s="99" t="s">
        <v>55</v>
      </c>
      <c r="B27" s="91">
        <v>10</v>
      </c>
      <c r="C27" s="91" t="s">
        <v>204</v>
      </c>
      <c r="D27" s="100"/>
      <c r="E27" s="146">
        <f t="shared" si="0"/>
        <v>0</v>
      </c>
      <c r="F27" s="180">
        <f t="shared" si="1"/>
        <v>0</v>
      </c>
    </row>
    <row r="28" spans="1:6" x14ac:dyDescent="0.35">
      <c r="A28" s="99" t="s">
        <v>56</v>
      </c>
      <c r="B28" s="91">
        <v>10</v>
      </c>
      <c r="C28" s="91" t="s">
        <v>203</v>
      </c>
      <c r="D28" s="100"/>
      <c r="E28" s="146">
        <f t="shared" si="0"/>
        <v>0</v>
      </c>
      <c r="F28" s="180">
        <f t="shared" si="1"/>
        <v>0</v>
      </c>
    </row>
    <row r="29" spans="1:6" x14ac:dyDescent="0.35">
      <c r="A29" s="99" t="s">
        <v>57</v>
      </c>
      <c r="B29" s="91">
        <v>10</v>
      </c>
      <c r="C29" s="91" t="s">
        <v>203</v>
      </c>
      <c r="D29" s="100"/>
      <c r="E29" s="146">
        <f t="shared" si="0"/>
        <v>0</v>
      </c>
      <c r="F29" s="180">
        <f t="shared" si="1"/>
        <v>0</v>
      </c>
    </row>
    <row r="30" spans="1:6" x14ac:dyDescent="0.35">
      <c r="A30" s="99" t="s">
        <v>58</v>
      </c>
      <c r="B30" s="91">
        <v>50</v>
      </c>
      <c r="C30" s="91" t="s">
        <v>204</v>
      </c>
      <c r="D30" s="100"/>
      <c r="E30" s="146">
        <f t="shared" si="0"/>
        <v>0</v>
      </c>
      <c r="F30" s="180">
        <f t="shared" si="1"/>
        <v>0</v>
      </c>
    </row>
    <row r="31" spans="1:6" x14ac:dyDescent="0.35">
      <c r="A31" s="99" t="s">
        <v>59</v>
      </c>
      <c r="B31" s="93">
        <v>400</v>
      </c>
      <c r="C31" s="93" t="s">
        <v>204</v>
      </c>
      <c r="D31" s="100"/>
      <c r="E31" s="146">
        <f t="shared" si="0"/>
        <v>0</v>
      </c>
      <c r="F31" s="180">
        <f t="shared" si="1"/>
        <v>0</v>
      </c>
    </row>
    <row r="32" spans="1:6" x14ac:dyDescent="0.35">
      <c r="A32" s="99" t="s">
        <v>60</v>
      </c>
      <c r="B32" s="91">
        <v>20</v>
      </c>
      <c r="C32" s="91" t="s">
        <v>204</v>
      </c>
      <c r="D32" s="100"/>
      <c r="E32" s="146">
        <f t="shared" si="0"/>
        <v>0</v>
      </c>
      <c r="F32" s="180">
        <f t="shared" si="1"/>
        <v>0</v>
      </c>
    </row>
    <row r="33" spans="1:6" x14ac:dyDescent="0.35">
      <c r="A33" s="99" t="s">
        <v>61</v>
      </c>
      <c r="B33" s="91">
        <v>60</v>
      </c>
      <c r="C33" s="91" t="s">
        <v>203</v>
      </c>
      <c r="D33" s="100"/>
      <c r="E33" s="146">
        <f t="shared" si="0"/>
        <v>0</v>
      </c>
      <c r="F33" s="180">
        <f t="shared" si="1"/>
        <v>0</v>
      </c>
    </row>
    <row r="34" spans="1:6" x14ac:dyDescent="0.35">
      <c r="A34" s="99" t="s">
        <v>62</v>
      </c>
      <c r="B34" s="91">
        <v>10</v>
      </c>
      <c r="C34" s="91" t="s">
        <v>204</v>
      </c>
      <c r="D34" s="100"/>
      <c r="E34" s="146">
        <f t="shared" si="0"/>
        <v>0</v>
      </c>
      <c r="F34" s="180">
        <f t="shared" si="1"/>
        <v>0</v>
      </c>
    </row>
    <row r="35" spans="1:6" x14ac:dyDescent="0.35">
      <c r="A35" s="99" t="s">
        <v>63</v>
      </c>
      <c r="B35" s="91">
        <v>5</v>
      </c>
      <c r="C35" s="91" t="s">
        <v>205</v>
      </c>
      <c r="D35" s="100"/>
      <c r="E35" s="146">
        <f t="shared" si="0"/>
        <v>0</v>
      </c>
      <c r="F35" s="180">
        <f t="shared" si="1"/>
        <v>0</v>
      </c>
    </row>
    <row r="36" spans="1:6" x14ac:dyDescent="0.35">
      <c r="A36" s="99" t="s">
        <v>64</v>
      </c>
      <c r="B36" s="91">
        <v>30</v>
      </c>
      <c r="C36" s="91" t="s">
        <v>204</v>
      </c>
      <c r="D36" s="100"/>
      <c r="E36" s="146">
        <f t="shared" si="0"/>
        <v>0</v>
      </c>
      <c r="F36" s="180">
        <f t="shared" si="1"/>
        <v>0</v>
      </c>
    </row>
    <row r="37" spans="1:6" x14ac:dyDescent="0.35">
      <c r="A37" s="99" t="s">
        <v>65</v>
      </c>
      <c r="B37" s="91">
        <v>20</v>
      </c>
      <c r="C37" s="91" t="s">
        <v>204</v>
      </c>
      <c r="D37" s="100"/>
      <c r="E37" s="146">
        <f t="shared" si="0"/>
        <v>0</v>
      </c>
      <c r="F37" s="180">
        <f t="shared" si="1"/>
        <v>0</v>
      </c>
    </row>
    <row r="38" spans="1:6" s="105" customFormat="1" x14ac:dyDescent="0.35">
      <c r="A38" s="103" t="s">
        <v>164</v>
      </c>
      <c r="B38" s="92">
        <v>10</v>
      </c>
      <c r="C38" s="92" t="s">
        <v>204</v>
      </c>
      <c r="D38" s="104"/>
      <c r="E38" s="181">
        <f>D38*B38</f>
        <v>0</v>
      </c>
      <c r="F38" s="180">
        <f t="shared" si="1"/>
        <v>0</v>
      </c>
    </row>
    <row r="39" spans="1:6" x14ac:dyDescent="0.35">
      <c r="A39" s="99" t="s">
        <v>66</v>
      </c>
      <c r="B39" s="91">
        <v>40</v>
      </c>
      <c r="C39" s="91" t="s">
        <v>205</v>
      </c>
      <c r="D39" s="100"/>
      <c r="E39" s="146">
        <f t="shared" si="0"/>
        <v>0</v>
      </c>
      <c r="F39" s="180">
        <f t="shared" si="1"/>
        <v>0</v>
      </c>
    </row>
    <row r="40" spans="1:6" x14ac:dyDescent="0.35">
      <c r="A40" s="99" t="s">
        <v>67</v>
      </c>
      <c r="B40" s="91">
        <v>30</v>
      </c>
      <c r="C40" s="91" t="s">
        <v>205</v>
      </c>
      <c r="D40" s="100"/>
      <c r="E40" s="146">
        <f t="shared" si="0"/>
        <v>0</v>
      </c>
      <c r="F40" s="180">
        <f t="shared" si="1"/>
        <v>0</v>
      </c>
    </row>
    <row r="41" spans="1:6" x14ac:dyDescent="0.35">
      <c r="A41" s="99" t="s">
        <v>68</v>
      </c>
      <c r="B41" s="91">
        <v>30</v>
      </c>
      <c r="C41" s="91" t="s">
        <v>205</v>
      </c>
      <c r="D41" s="100"/>
      <c r="E41" s="146">
        <f t="shared" si="0"/>
        <v>0</v>
      </c>
      <c r="F41" s="180">
        <f t="shared" si="1"/>
        <v>0</v>
      </c>
    </row>
    <row r="42" spans="1:6" x14ac:dyDescent="0.35">
      <c r="A42" s="99" t="s">
        <v>69</v>
      </c>
      <c r="B42" s="91">
        <v>20</v>
      </c>
      <c r="C42" s="91" t="s">
        <v>203</v>
      </c>
      <c r="D42" s="100"/>
      <c r="E42" s="146">
        <f t="shared" si="0"/>
        <v>0</v>
      </c>
      <c r="F42" s="180">
        <f t="shared" si="1"/>
        <v>0</v>
      </c>
    </row>
    <row r="43" spans="1:6" x14ac:dyDescent="0.35">
      <c r="A43" s="99" t="s">
        <v>70</v>
      </c>
      <c r="B43" s="91">
        <v>700</v>
      </c>
      <c r="C43" s="91" t="s">
        <v>204</v>
      </c>
      <c r="D43" s="100"/>
      <c r="E43" s="146">
        <f t="shared" si="0"/>
        <v>0</v>
      </c>
      <c r="F43" s="180">
        <f t="shared" si="1"/>
        <v>0</v>
      </c>
    </row>
    <row r="44" spans="1:6" x14ac:dyDescent="0.35">
      <c r="A44" s="99" t="s">
        <v>71</v>
      </c>
      <c r="B44" s="91">
        <v>20</v>
      </c>
      <c r="C44" s="91" t="s">
        <v>203</v>
      </c>
      <c r="D44" s="100"/>
      <c r="E44" s="146">
        <f t="shared" si="0"/>
        <v>0</v>
      </c>
      <c r="F44" s="180">
        <f t="shared" si="1"/>
        <v>0</v>
      </c>
    </row>
    <row r="45" spans="1:6" x14ac:dyDescent="0.35">
      <c r="A45" s="99" t="s">
        <v>72</v>
      </c>
      <c r="B45" s="91">
        <v>10</v>
      </c>
      <c r="C45" s="91" t="s">
        <v>203</v>
      </c>
      <c r="D45" s="100"/>
      <c r="E45" s="146">
        <f t="shared" si="0"/>
        <v>0</v>
      </c>
      <c r="F45" s="180">
        <f t="shared" si="1"/>
        <v>0</v>
      </c>
    </row>
    <row r="46" spans="1:6" x14ac:dyDescent="0.35">
      <c r="A46" s="99" t="s">
        <v>73</v>
      </c>
      <c r="B46" s="91">
        <v>300</v>
      </c>
      <c r="C46" s="91" t="s">
        <v>204</v>
      </c>
      <c r="D46" s="100"/>
      <c r="E46" s="146">
        <f t="shared" si="0"/>
        <v>0</v>
      </c>
      <c r="F46" s="180">
        <f t="shared" si="1"/>
        <v>0</v>
      </c>
    </row>
    <row r="47" spans="1:6" x14ac:dyDescent="0.35">
      <c r="A47" s="99" t="s">
        <v>74</v>
      </c>
      <c r="B47" s="93">
        <v>60</v>
      </c>
      <c r="C47" s="93" t="s">
        <v>205</v>
      </c>
      <c r="D47" s="100"/>
      <c r="E47" s="146">
        <f t="shared" si="0"/>
        <v>0</v>
      </c>
      <c r="F47" s="180">
        <f t="shared" si="1"/>
        <v>0</v>
      </c>
    </row>
    <row r="48" spans="1:6" x14ac:dyDescent="0.35">
      <c r="A48" s="99" t="s">
        <v>75</v>
      </c>
      <c r="B48" s="91">
        <v>100</v>
      </c>
      <c r="C48" s="91" t="s">
        <v>204</v>
      </c>
      <c r="D48" s="100"/>
      <c r="E48" s="146">
        <f t="shared" si="0"/>
        <v>0</v>
      </c>
      <c r="F48" s="180">
        <f t="shared" si="1"/>
        <v>0</v>
      </c>
    </row>
    <row r="49" spans="1:6" x14ac:dyDescent="0.35">
      <c r="A49" s="99" t="s">
        <v>76</v>
      </c>
      <c r="B49" s="91">
        <v>400</v>
      </c>
      <c r="C49" s="91" t="s">
        <v>205</v>
      </c>
      <c r="D49" s="100"/>
      <c r="E49" s="146">
        <f t="shared" si="0"/>
        <v>0</v>
      </c>
      <c r="F49" s="180">
        <f t="shared" si="1"/>
        <v>0</v>
      </c>
    </row>
    <row r="50" spans="1:6" x14ac:dyDescent="0.35">
      <c r="A50" s="99" t="s">
        <v>77</v>
      </c>
      <c r="B50" s="91">
        <v>50</v>
      </c>
      <c r="C50" s="91" t="s">
        <v>205</v>
      </c>
      <c r="D50" s="100"/>
      <c r="E50" s="146">
        <f t="shared" si="0"/>
        <v>0</v>
      </c>
      <c r="F50" s="180">
        <f t="shared" si="1"/>
        <v>0</v>
      </c>
    </row>
    <row r="51" spans="1:6" x14ac:dyDescent="0.35">
      <c r="A51" s="99" t="s">
        <v>78</v>
      </c>
      <c r="B51" s="91">
        <v>5</v>
      </c>
      <c r="C51" s="91" t="s">
        <v>205</v>
      </c>
      <c r="D51" s="100"/>
      <c r="E51" s="146">
        <f t="shared" si="0"/>
        <v>0</v>
      </c>
      <c r="F51" s="180">
        <f t="shared" si="1"/>
        <v>0</v>
      </c>
    </row>
    <row r="52" spans="1:6" x14ac:dyDescent="0.35">
      <c r="A52" s="102" t="s">
        <v>79</v>
      </c>
      <c r="B52" s="91">
        <v>50</v>
      </c>
      <c r="C52" s="91" t="s">
        <v>208</v>
      </c>
      <c r="D52" s="100"/>
      <c r="E52" s="146">
        <f t="shared" si="0"/>
        <v>0</v>
      </c>
      <c r="F52" s="180">
        <f t="shared" si="1"/>
        <v>0</v>
      </c>
    </row>
    <row r="53" spans="1:6" x14ac:dyDescent="0.35">
      <c r="A53" s="95"/>
      <c r="B53" s="228">
        <f>SUM(B9:B52)</f>
        <v>2740</v>
      </c>
      <c r="C53" s="196"/>
      <c r="D53" s="230" t="s">
        <v>198</v>
      </c>
      <c r="E53" s="232">
        <f>SUM(E9:E52)</f>
        <v>0</v>
      </c>
      <c r="F53" s="234"/>
    </row>
    <row r="54" spans="1:6" x14ac:dyDescent="0.35">
      <c r="A54" s="106"/>
      <c r="B54" s="229"/>
      <c r="C54" s="197"/>
      <c r="D54" s="231"/>
      <c r="E54" s="233"/>
      <c r="F54" s="235"/>
    </row>
  </sheetData>
  <sheetProtection algorithmName="SHA-512" hashValue="bE6K/nsRNplUugn8BbjVBoWa5H4MgLIVmbdkM7vTJ7Z0im3KfOR6Ov4PJEfNcu6lg59hl9+aAkysnUKn51qbLg==" saltValue="meltKMPZth0WDli6Uc0MEg==" spinCount="100000" sheet="1" objects="1" scenarios="1"/>
  <protectedRanges>
    <protectedRange sqref="D9:D52" name="Bereik1"/>
  </protectedRanges>
  <mergeCells count="9">
    <mergeCell ref="B53:B54"/>
    <mergeCell ref="D53:D54"/>
    <mergeCell ref="E53:E54"/>
    <mergeCell ref="F53:F54"/>
    <mergeCell ref="A2:F2"/>
    <mergeCell ref="A3:F3"/>
    <mergeCell ref="A4:F4"/>
    <mergeCell ref="A5:F5"/>
    <mergeCell ref="A6:F6"/>
  </mergeCells>
  <pageMargins left="0.7" right="0.7" top="0.75" bottom="0.75" header="0.3" footer="0.3"/>
  <pageSetup paperSize="8" scale="9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4AB6A-8253-4F47-A607-2622C2414A6B}">
  <sheetPr>
    <pageSetUpPr fitToPage="1"/>
  </sheetPr>
  <dimension ref="A2:F63"/>
  <sheetViews>
    <sheetView topLeftCell="A16" workbookViewId="0">
      <selection activeCell="D33" sqref="D33"/>
    </sheetView>
  </sheetViews>
  <sheetFormatPr defaultColWidth="9.1796875" defaultRowHeight="14.5" x14ac:dyDescent="0.35"/>
  <cols>
    <col min="1" max="1" width="56.453125" style="23" customWidth="1"/>
    <col min="2" max="2" width="17.81640625" style="23" customWidth="1"/>
    <col min="3" max="3" width="20.26953125" style="23" customWidth="1"/>
    <col min="4" max="5" width="18.7265625" style="23" customWidth="1"/>
    <col min="6" max="6" width="75" style="23" customWidth="1"/>
    <col min="7" max="16384" width="9.1796875" style="23"/>
  </cols>
  <sheetData>
    <row r="2" spans="1:6" x14ac:dyDescent="0.35">
      <c r="A2" s="251" t="s">
        <v>80</v>
      </c>
      <c r="B2" s="252"/>
      <c r="C2" s="252"/>
      <c r="D2" s="252"/>
      <c r="E2" s="253"/>
    </row>
    <row r="3" spans="1:6" x14ac:dyDescent="0.35">
      <c r="A3" s="254" t="s">
        <v>35</v>
      </c>
      <c r="B3" s="255"/>
      <c r="C3" s="255"/>
      <c r="D3" s="255"/>
      <c r="E3" s="256"/>
    </row>
    <row r="4" spans="1:6" x14ac:dyDescent="0.35">
      <c r="A4" s="257"/>
      <c r="B4" s="258"/>
      <c r="C4" s="258"/>
      <c r="D4" s="258"/>
      <c r="E4" s="259"/>
    </row>
    <row r="5" spans="1:6" x14ac:dyDescent="0.35">
      <c r="A5" s="260" t="s">
        <v>36</v>
      </c>
      <c r="B5" s="261"/>
      <c r="C5" s="261"/>
      <c r="D5" s="261"/>
      <c r="E5" s="262"/>
    </row>
    <row r="6" spans="1:6" x14ac:dyDescent="0.35">
      <c r="A6" s="263" t="s">
        <v>81</v>
      </c>
      <c r="B6" s="264"/>
      <c r="C6" s="264"/>
      <c r="D6" s="264"/>
      <c r="E6" s="265"/>
    </row>
    <row r="7" spans="1:6" x14ac:dyDescent="0.35">
      <c r="A7" s="24"/>
      <c r="E7" s="25"/>
    </row>
    <row r="8" spans="1:6" s="27" customFormat="1" ht="29" x14ac:dyDescent="0.35">
      <c r="A8" s="26" t="s">
        <v>82</v>
      </c>
      <c r="B8" s="26" t="s">
        <v>83</v>
      </c>
      <c r="C8" s="26" t="s">
        <v>84</v>
      </c>
      <c r="D8" s="26" t="s">
        <v>85</v>
      </c>
      <c r="E8" s="26" t="s">
        <v>12</v>
      </c>
      <c r="F8" s="36" t="s">
        <v>86</v>
      </c>
    </row>
    <row r="9" spans="1:6" s="27" customFormat="1" x14ac:dyDescent="0.35">
      <c r="A9" s="28" t="s">
        <v>87</v>
      </c>
      <c r="B9" s="28" t="s">
        <v>88</v>
      </c>
      <c r="C9" s="29">
        <v>48</v>
      </c>
      <c r="D9" s="32"/>
      <c r="E9" s="30">
        <f t="shared" ref="E9:E22" si="0">C9*D9</f>
        <v>0</v>
      </c>
    </row>
    <row r="10" spans="1:6" s="27" customFormat="1" x14ac:dyDescent="0.35">
      <c r="A10" s="28" t="s">
        <v>89</v>
      </c>
      <c r="B10" s="28" t="s">
        <v>88</v>
      </c>
      <c r="C10" s="29">
        <v>6</v>
      </c>
      <c r="D10" s="32"/>
      <c r="E10" s="30">
        <f t="shared" si="0"/>
        <v>0</v>
      </c>
    </row>
    <row r="11" spans="1:6" x14ac:dyDescent="0.35">
      <c r="A11" s="28" t="s">
        <v>90</v>
      </c>
      <c r="B11" s="28" t="s">
        <v>91</v>
      </c>
      <c r="C11" s="29">
        <v>96</v>
      </c>
      <c r="D11" s="32"/>
      <c r="E11" s="30">
        <f t="shared" si="0"/>
        <v>0</v>
      </c>
    </row>
    <row r="12" spans="1:6" x14ac:dyDescent="0.35">
      <c r="A12" s="28" t="s">
        <v>92</v>
      </c>
      <c r="B12" s="28" t="s">
        <v>91</v>
      </c>
      <c r="C12" s="29">
        <v>96</v>
      </c>
      <c r="D12" s="32"/>
      <c r="E12" s="30">
        <f t="shared" si="0"/>
        <v>0</v>
      </c>
    </row>
    <row r="13" spans="1:6" x14ac:dyDescent="0.35">
      <c r="A13" s="28" t="s">
        <v>93</v>
      </c>
      <c r="B13" s="28" t="s">
        <v>91</v>
      </c>
      <c r="C13" s="29">
        <v>48</v>
      </c>
      <c r="D13" s="32"/>
      <c r="E13" s="30">
        <f t="shared" si="0"/>
        <v>0</v>
      </c>
    </row>
    <row r="14" spans="1:6" x14ac:dyDescent="0.35">
      <c r="A14" s="28" t="s">
        <v>94</v>
      </c>
      <c r="B14" s="28" t="s">
        <v>91</v>
      </c>
      <c r="C14" s="29">
        <v>6</v>
      </c>
      <c r="D14" s="32"/>
      <c r="E14" s="30">
        <f t="shared" si="0"/>
        <v>0</v>
      </c>
    </row>
    <row r="15" spans="1:6" x14ac:dyDescent="0.35">
      <c r="A15" s="28" t="s">
        <v>95</v>
      </c>
      <c r="B15" s="28" t="s">
        <v>91</v>
      </c>
      <c r="C15" s="29">
        <v>6</v>
      </c>
      <c r="D15" s="32"/>
      <c r="E15" s="30">
        <f t="shared" si="0"/>
        <v>0</v>
      </c>
    </row>
    <row r="16" spans="1:6" x14ac:dyDescent="0.35">
      <c r="A16" s="28" t="s">
        <v>96</v>
      </c>
      <c r="B16" s="28" t="s">
        <v>91</v>
      </c>
      <c r="C16" s="29">
        <v>192</v>
      </c>
      <c r="D16" s="32"/>
      <c r="E16" s="30">
        <f t="shared" si="0"/>
        <v>0</v>
      </c>
    </row>
    <row r="17" spans="1:6" x14ac:dyDescent="0.35">
      <c r="A17" s="28" t="s">
        <v>97</v>
      </c>
      <c r="B17" s="28" t="s">
        <v>91</v>
      </c>
      <c r="C17" s="29">
        <v>6</v>
      </c>
      <c r="D17" s="32"/>
      <c r="E17" s="30">
        <f t="shared" si="0"/>
        <v>0</v>
      </c>
    </row>
    <row r="18" spans="1:6" x14ac:dyDescent="0.35">
      <c r="A18" s="28" t="s">
        <v>98</v>
      </c>
      <c r="B18" s="28" t="s">
        <v>91</v>
      </c>
      <c r="C18" s="29">
        <v>6</v>
      </c>
      <c r="D18" s="32"/>
      <c r="E18" s="30">
        <f t="shared" si="0"/>
        <v>0</v>
      </c>
    </row>
    <row r="19" spans="1:6" x14ac:dyDescent="0.35">
      <c r="A19" s="28" t="s">
        <v>99</v>
      </c>
      <c r="B19" s="28" t="s">
        <v>91</v>
      </c>
      <c r="C19" s="29">
        <v>6</v>
      </c>
      <c r="D19" s="32"/>
      <c r="E19" s="30">
        <f t="shared" si="0"/>
        <v>0</v>
      </c>
      <c r="F19" s="39" t="s">
        <v>100</v>
      </c>
    </row>
    <row r="20" spans="1:6" x14ac:dyDescent="0.35">
      <c r="A20" s="28" t="s">
        <v>101</v>
      </c>
      <c r="B20" s="28" t="s">
        <v>91</v>
      </c>
      <c r="C20" s="29">
        <v>48</v>
      </c>
      <c r="D20" s="32"/>
      <c r="E20" s="30">
        <f t="shared" si="0"/>
        <v>0</v>
      </c>
    </row>
    <row r="21" spans="1:6" x14ac:dyDescent="0.35">
      <c r="A21" s="28" t="s">
        <v>102</v>
      </c>
      <c r="B21" s="28"/>
      <c r="C21" s="29"/>
      <c r="D21" s="32"/>
      <c r="E21" s="30">
        <f t="shared" si="0"/>
        <v>0</v>
      </c>
    </row>
    <row r="22" spans="1:6" x14ac:dyDescent="0.35">
      <c r="A22" s="28" t="s">
        <v>103</v>
      </c>
      <c r="B22" s="28"/>
      <c r="C22" s="29"/>
      <c r="D22" s="32"/>
      <c r="E22" s="30">
        <f t="shared" si="0"/>
        <v>0</v>
      </c>
    </row>
    <row r="23" spans="1:6" x14ac:dyDescent="0.35">
      <c r="A23" s="28" t="s">
        <v>104</v>
      </c>
      <c r="B23" s="28" t="s">
        <v>91</v>
      </c>
      <c r="C23" s="29">
        <v>6</v>
      </c>
      <c r="D23" s="32"/>
      <c r="E23" s="30">
        <f t="shared" ref="E23:E34" si="1">C23*D23</f>
        <v>0</v>
      </c>
    </row>
    <row r="24" spans="1:6" x14ac:dyDescent="0.35">
      <c r="A24" s="28" t="s">
        <v>105</v>
      </c>
      <c r="B24" s="28" t="s">
        <v>91</v>
      </c>
      <c r="C24" s="29">
        <v>720</v>
      </c>
      <c r="D24" s="32"/>
      <c r="E24" s="30">
        <f t="shared" si="1"/>
        <v>0</v>
      </c>
      <c r="F24" s="23" t="s">
        <v>106</v>
      </c>
    </row>
    <row r="25" spans="1:6" x14ac:dyDescent="0.35">
      <c r="A25" s="28" t="s">
        <v>107</v>
      </c>
      <c r="B25" s="28" t="s">
        <v>91</v>
      </c>
      <c r="C25" s="29">
        <v>1440</v>
      </c>
      <c r="D25" s="32"/>
      <c r="E25" s="30">
        <f t="shared" si="1"/>
        <v>0</v>
      </c>
    </row>
    <row r="26" spans="1:6" x14ac:dyDescent="0.35">
      <c r="A26" s="28" t="s">
        <v>108</v>
      </c>
      <c r="B26" s="28" t="s">
        <v>88</v>
      </c>
      <c r="C26" s="29">
        <v>48</v>
      </c>
      <c r="D26" s="32"/>
      <c r="E26" s="30">
        <f t="shared" si="1"/>
        <v>0</v>
      </c>
      <c r="F26" s="27"/>
    </row>
    <row r="27" spans="1:6" x14ac:dyDescent="0.35">
      <c r="A27" s="28" t="s">
        <v>109</v>
      </c>
      <c r="B27" s="28" t="s">
        <v>91</v>
      </c>
      <c r="C27" s="29">
        <v>96</v>
      </c>
      <c r="D27" s="32"/>
      <c r="E27" s="30">
        <f t="shared" si="1"/>
        <v>0</v>
      </c>
      <c r="F27" s="40" t="s">
        <v>110</v>
      </c>
    </row>
    <row r="28" spans="1:6" x14ac:dyDescent="0.35">
      <c r="A28" s="28" t="s">
        <v>111</v>
      </c>
      <c r="B28" s="28" t="s">
        <v>91</v>
      </c>
      <c r="C28" s="29">
        <v>4800</v>
      </c>
      <c r="D28" s="32"/>
      <c r="E28" s="30">
        <f t="shared" si="1"/>
        <v>0</v>
      </c>
      <c r="F28" s="39" t="s">
        <v>112</v>
      </c>
    </row>
    <row r="29" spans="1:6" x14ac:dyDescent="0.35">
      <c r="A29" s="28" t="s">
        <v>113</v>
      </c>
      <c r="B29" s="28" t="s">
        <v>91</v>
      </c>
      <c r="C29" s="29">
        <v>240</v>
      </c>
      <c r="D29" s="32"/>
      <c r="E29" s="30">
        <f t="shared" si="1"/>
        <v>0</v>
      </c>
      <c r="F29" s="39" t="s">
        <v>112</v>
      </c>
    </row>
    <row r="30" spans="1:6" x14ac:dyDescent="0.35">
      <c r="A30" s="28" t="s">
        <v>114</v>
      </c>
      <c r="B30" s="28" t="s">
        <v>91</v>
      </c>
      <c r="C30" s="29">
        <v>960</v>
      </c>
      <c r="D30" s="32"/>
      <c r="E30" s="30">
        <f t="shared" si="1"/>
        <v>0</v>
      </c>
      <c r="F30" s="39" t="s">
        <v>112</v>
      </c>
    </row>
    <row r="31" spans="1:6" x14ac:dyDescent="0.35">
      <c r="A31" s="28" t="s">
        <v>115</v>
      </c>
      <c r="B31" s="28" t="s">
        <v>91</v>
      </c>
      <c r="C31" s="29">
        <v>6</v>
      </c>
      <c r="D31" s="32"/>
      <c r="E31" s="30">
        <f t="shared" si="1"/>
        <v>0</v>
      </c>
    </row>
    <row r="32" spans="1:6" x14ac:dyDescent="0.35">
      <c r="A32" s="28" t="s">
        <v>116</v>
      </c>
      <c r="B32" s="28" t="s">
        <v>91</v>
      </c>
      <c r="C32" s="29">
        <v>6</v>
      </c>
      <c r="D32" s="32"/>
      <c r="E32" s="30">
        <f t="shared" si="1"/>
        <v>0</v>
      </c>
    </row>
    <row r="33" spans="1:5" x14ac:dyDescent="0.35">
      <c r="A33" s="28" t="s">
        <v>117</v>
      </c>
      <c r="B33" s="28" t="s">
        <v>91</v>
      </c>
      <c r="C33" s="29">
        <v>96</v>
      </c>
      <c r="D33" s="32"/>
      <c r="E33" s="30">
        <f t="shared" si="1"/>
        <v>0</v>
      </c>
    </row>
    <row r="34" spans="1:5" x14ac:dyDescent="0.35">
      <c r="A34" s="28" t="s">
        <v>118</v>
      </c>
      <c r="B34" s="28" t="s">
        <v>91</v>
      </c>
      <c r="C34" s="29">
        <v>48</v>
      </c>
      <c r="D34" s="32"/>
      <c r="E34" s="30">
        <f t="shared" si="1"/>
        <v>0</v>
      </c>
    </row>
    <row r="35" spans="1:5" x14ac:dyDescent="0.35">
      <c r="A35" s="38"/>
      <c r="B35" s="34"/>
      <c r="E35" s="25"/>
    </row>
    <row r="36" spans="1:5" x14ac:dyDescent="0.35">
      <c r="A36" s="37"/>
      <c r="B36" s="248" t="s">
        <v>119</v>
      </c>
      <c r="C36" s="248"/>
      <c r="D36" s="248"/>
      <c r="E36" s="33">
        <f>SUM(E9:E35)</f>
        <v>0</v>
      </c>
    </row>
    <row r="37" spans="1:5" x14ac:dyDescent="0.35">
      <c r="A37" s="37"/>
      <c r="B37" s="36"/>
      <c r="C37" s="36"/>
      <c r="D37" s="36"/>
      <c r="E37" s="35"/>
    </row>
    <row r="38" spans="1:5" s="27" customFormat="1" x14ac:dyDescent="0.35">
      <c r="A38" s="26" t="s">
        <v>120</v>
      </c>
      <c r="B38" s="26"/>
      <c r="C38" s="26" t="s">
        <v>121</v>
      </c>
      <c r="D38" s="26" t="s">
        <v>122</v>
      </c>
      <c r="E38" s="26" t="s">
        <v>12</v>
      </c>
    </row>
    <row r="39" spans="1:5" s="27" customFormat="1" x14ac:dyDescent="0.35">
      <c r="A39" s="28" t="s">
        <v>140</v>
      </c>
      <c r="B39" s="28" t="s">
        <v>88</v>
      </c>
      <c r="C39" s="29">
        <v>4</v>
      </c>
      <c r="D39" s="32"/>
      <c r="E39" s="30">
        <f>C39*D39</f>
        <v>0</v>
      </c>
    </row>
    <row r="40" spans="1:5" s="27" customFormat="1" x14ac:dyDescent="0.35">
      <c r="A40" s="28" t="s">
        <v>142</v>
      </c>
      <c r="B40" s="28" t="s">
        <v>91</v>
      </c>
      <c r="C40" s="29">
        <v>45</v>
      </c>
      <c r="D40" s="32"/>
      <c r="E40" s="30">
        <f>C40*D40</f>
        <v>0</v>
      </c>
    </row>
    <row r="41" spans="1:5" s="27" customFormat="1" x14ac:dyDescent="0.35">
      <c r="A41" s="28" t="s">
        <v>138</v>
      </c>
      <c r="B41" s="28" t="s">
        <v>88</v>
      </c>
      <c r="C41" s="29">
        <v>54</v>
      </c>
      <c r="D41" s="32"/>
      <c r="E41" s="30">
        <f>C41*D41</f>
        <v>0</v>
      </c>
    </row>
    <row r="42" spans="1:5" x14ac:dyDescent="0.35">
      <c r="A42" s="28" t="s">
        <v>139</v>
      </c>
      <c r="B42" s="28" t="s">
        <v>88</v>
      </c>
      <c r="C42" s="29">
        <v>45</v>
      </c>
      <c r="D42" s="32"/>
      <c r="E42" s="30">
        <f>C42*D42</f>
        <v>0</v>
      </c>
    </row>
    <row r="43" spans="1:5" x14ac:dyDescent="0.35">
      <c r="A43" s="89" t="s">
        <v>124</v>
      </c>
      <c r="B43" s="90" t="s">
        <v>88</v>
      </c>
      <c r="C43" s="29">
        <v>40</v>
      </c>
      <c r="D43" s="32"/>
      <c r="E43" s="30">
        <f t="shared" ref="E43:E45" si="2">C43*D43</f>
        <v>0</v>
      </c>
    </row>
    <row r="44" spans="1:5" x14ac:dyDescent="0.35">
      <c r="A44" s="89" t="s">
        <v>125</v>
      </c>
      <c r="B44" s="90" t="s">
        <v>88</v>
      </c>
      <c r="C44" s="29">
        <v>40</v>
      </c>
      <c r="D44" s="32"/>
      <c r="E44" s="30">
        <f t="shared" si="2"/>
        <v>0</v>
      </c>
    </row>
    <row r="45" spans="1:5" x14ac:dyDescent="0.35">
      <c r="A45" s="89" t="s">
        <v>123</v>
      </c>
      <c r="B45" s="90" t="s">
        <v>88</v>
      </c>
      <c r="C45" s="29">
        <v>40</v>
      </c>
      <c r="D45" s="32"/>
      <c r="E45" s="30">
        <f t="shared" si="2"/>
        <v>0</v>
      </c>
    </row>
    <row r="46" spans="1:5" x14ac:dyDescent="0.35">
      <c r="A46" s="28" t="s">
        <v>134</v>
      </c>
      <c r="B46" s="28" t="s">
        <v>135</v>
      </c>
      <c r="C46" s="29">
        <v>20</v>
      </c>
      <c r="D46" s="32"/>
      <c r="E46" s="30">
        <f t="shared" ref="E46:E58" si="3">C46*D46</f>
        <v>0</v>
      </c>
    </row>
    <row r="47" spans="1:5" x14ac:dyDescent="0.35">
      <c r="A47" s="28" t="s">
        <v>134</v>
      </c>
      <c r="B47" s="28" t="s">
        <v>137</v>
      </c>
      <c r="C47" s="29">
        <v>20</v>
      </c>
      <c r="D47" s="32"/>
      <c r="E47" s="30">
        <f t="shared" si="3"/>
        <v>0</v>
      </c>
    </row>
    <row r="48" spans="1:5" x14ac:dyDescent="0.35">
      <c r="A48" s="28" t="s">
        <v>136</v>
      </c>
      <c r="B48" s="28" t="s">
        <v>135</v>
      </c>
      <c r="C48" s="29">
        <v>20</v>
      </c>
      <c r="D48" s="32"/>
      <c r="E48" s="30">
        <f t="shared" si="3"/>
        <v>0</v>
      </c>
    </row>
    <row r="49" spans="1:5" x14ac:dyDescent="0.35">
      <c r="A49" s="28" t="s">
        <v>136</v>
      </c>
      <c r="B49" s="28" t="s">
        <v>137</v>
      </c>
      <c r="C49" s="29">
        <v>20</v>
      </c>
      <c r="D49" s="32"/>
      <c r="E49" s="30">
        <f t="shared" si="3"/>
        <v>0</v>
      </c>
    </row>
    <row r="50" spans="1:5" x14ac:dyDescent="0.35">
      <c r="A50" s="28" t="s">
        <v>141</v>
      </c>
      <c r="B50" s="28" t="s">
        <v>91</v>
      </c>
      <c r="C50" s="29">
        <v>45</v>
      </c>
      <c r="D50" s="32"/>
      <c r="E50" s="30">
        <f t="shared" si="3"/>
        <v>0</v>
      </c>
    </row>
    <row r="51" spans="1:5" x14ac:dyDescent="0.35">
      <c r="A51" s="28" t="s">
        <v>128</v>
      </c>
      <c r="B51" s="28" t="s">
        <v>88</v>
      </c>
      <c r="C51" s="29">
        <v>10</v>
      </c>
      <c r="D51" s="32"/>
      <c r="E51" s="30">
        <f t="shared" si="3"/>
        <v>0</v>
      </c>
    </row>
    <row r="52" spans="1:5" x14ac:dyDescent="0.35">
      <c r="A52" s="28" t="s">
        <v>129</v>
      </c>
      <c r="B52" s="28" t="s">
        <v>88</v>
      </c>
      <c r="C52" s="29">
        <v>10</v>
      </c>
      <c r="D52" s="32"/>
      <c r="E52" s="30">
        <f t="shared" si="3"/>
        <v>0</v>
      </c>
    </row>
    <row r="53" spans="1:5" x14ac:dyDescent="0.35">
      <c r="A53" s="28" t="s">
        <v>130</v>
      </c>
      <c r="B53" s="28" t="s">
        <v>131</v>
      </c>
      <c r="C53" s="29">
        <v>20</v>
      </c>
      <c r="D53" s="32"/>
      <c r="E53" s="30">
        <f t="shared" si="3"/>
        <v>0</v>
      </c>
    </row>
    <row r="54" spans="1:5" x14ac:dyDescent="0.35">
      <c r="A54" s="28" t="s">
        <v>130</v>
      </c>
      <c r="B54" s="28" t="s">
        <v>132</v>
      </c>
      <c r="C54" s="29">
        <v>20</v>
      </c>
      <c r="D54" s="32"/>
      <c r="E54" s="30">
        <f t="shared" si="3"/>
        <v>0</v>
      </c>
    </row>
    <row r="55" spans="1:5" x14ac:dyDescent="0.35">
      <c r="A55" s="28" t="s">
        <v>133</v>
      </c>
      <c r="B55" s="28" t="s">
        <v>131</v>
      </c>
      <c r="C55" s="29">
        <v>20</v>
      </c>
      <c r="D55" s="32"/>
      <c r="E55" s="30">
        <f t="shared" si="3"/>
        <v>0</v>
      </c>
    </row>
    <row r="56" spans="1:5" x14ac:dyDescent="0.35">
      <c r="A56" s="28" t="s">
        <v>133</v>
      </c>
      <c r="B56" s="28" t="s">
        <v>132</v>
      </c>
      <c r="C56" s="29">
        <v>20</v>
      </c>
      <c r="D56" s="32"/>
      <c r="E56" s="30">
        <f t="shared" si="3"/>
        <v>0</v>
      </c>
    </row>
    <row r="57" spans="1:5" x14ac:dyDescent="0.35">
      <c r="A57" s="28" t="s">
        <v>126</v>
      </c>
      <c r="B57" s="28" t="s">
        <v>88</v>
      </c>
      <c r="C57" s="29">
        <v>10</v>
      </c>
      <c r="D57" s="32"/>
      <c r="E57" s="30">
        <f t="shared" si="3"/>
        <v>0</v>
      </c>
    </row>
    <row r="58" spans="1:5" x14ac:dyDescent="0.35">
      <c r="A58" s="28" t="s">
        <v>127</v>
      </c>
      <c r="B58" s="28" t="s">
        <v>88</v>
      </c>
      <c r="C58" s="29">
        <v>10</v>
      </c>
      <c r="D58" s="32"/>
      <c r="E58" s="30">
        <f t="shared" si="3"/>
        <v>0</v>
      </c>
    </row>
    <row r="59" spans="1:5" x14ac:dyDescent="0.35">
      <c r="A59" s="24"/>
      <c r="B59" s="34"/>
      <c r="E59" s="25"/>
    </row>
    <row r="60" spans="1:5" x14ac:dyDescent="0.35">
      <c r="A60" s="24"/>
      <c r="B60" s="248" t="s">
        <v>143</v>
      </c>
      <c r="C60" s="248"/>
      <c r="D60" s="248"/>
      <c r="E60" s="33">
        <f>SUM(E42:E59)</f>
        <v>0</v>
      </c>
    </row>
    <row r="61" spans="1:5" x14ac:dyDescent="0.35">
      <c r="A61" s="24"/>
      <c r="E61" s="25"/>
    </row>
    <row r="62" spans="1:5" x14ac:dyDescent="0.35">
      <c r="A62" s="24"/>
      <c r="B62" s="249" t="s">
        <v>144</v>
      </c>
      <c r="C62" s="249"/>
      <c r="D62" s="249"/>
      <c r="E62" s="246">
        <f>E60+E36</f>
        <v>0</v>
      </c>
    </row>
    <row r="63" spans="1:5" x14ac:dyDescent="0.35">
      <c r="A63" s="31"/>
      <c r="B63" s="250"/>
      <c r="C63" s="250"/>
      <c r="D63" s="250"/>
      <c r="E63" s="247"/>
    </row>
  </sheetData>
  <sortState xmlns:xlrd2="http://schemas.microsoft.com/office/spreadsheetml/2017/richdata2" ref="A39:E58">
    <sortCondition ref="A39:A58"/>
  </sortState>
  <mergeCells count="9">
    <mergeCell ref="E62:E63"/>
    <mergeCell ref="B36:D36"/>
    <mergeCell ref="B60:D60"/>
    <mergeCell ref="B62:D63"/>
    <mergeCell ref="A2:E2"/>
    <mergeCell ref="A3:E3"/>
    <mergeCell ref="A4:E4"/>
    <mergeCell ref="A5:E5"/>
    <mergeCell ref="A6:E6"/>
  </mergeCells>
  <pageMargins left="0.7" right="0.7" top="0.75" bottom="0.75" header="0.3" footer="0.3"/>
  <pageSetup paperSize="8" orientation="portrait" horizontalDpi="4294967293"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A4BA3-1136-4AF9-BA0E-BDEB60C71E28}">
  <sheetPr>
    <tabColor rgb="FF00B050"/>
  </sheetPr>
  <dimension ref="A1:BG64"/>
  <sheetViews>
    <sheetView workbookViewId="0">
      <selection activeCell="A11" sqref="A11"/>
    </sheetView>
  </sheetViews>
  <sheetFormatPr defaultColWidth="8.81640625" defaultRowHeight="12.5" x14ac:dyDescent="0.25"/>
  <cols>
    <col min="1" max="1" width="91.26953125" style="7" customWidth="1"/>
    <col min="2" max="2" width="13.453125" style="7" customWidth="1"/>
    <col min="3" max="3" width="12.453125" style="3" customWidth="1"/>
    <col min="4" max="4" width="18" style="3" customWidth="1"/>
    <col min="5" max="5" width="8.81640625" style="3"/>
    <col min="6" max="6" width="17.54296875" style="3" customWidth="1"/>
    <col min="7" max="7" width="51.81640625" style="3" customWidth="1"/>
    <col min="8" max="35" width="8.81640625" style="3"/>
    <col min="36" max="59" width="8.81640625" style="6"/>
    <col min="60" max="16384" width="8.81640625" style="7"/>
  </cols>
  <sheetData>
    <row r="1" spans="1:59" s="5" customFormat="1" x14ac:dyDescent="0.25">
      <c r="A1" s="41"/>
      <c r="B1" s="41"/>
      <c r="C1" s="41"/>
      <c r="D1" s="2"/>
      <c r="E1" s="2"/>
      <c r="F1" s="2"/>
      <c r="G1" s="2"/>
      <c r="H1" s="2"/>
      <c r="I1" s="2"/>
      <c r="J1" s="2"/>
      <c r="K1" s="2"/>
      <c r="L1" s="2"/>
      <c r="M1" s="2"/>
      <c r="N1" s="3"/>
      <c r="O1" s="3"/>
      <c r="P1" s="3"/>
      <c r="Q1" s="3"/>
      <c r="R1" s="3"/>
      <c r="S1" s="3"/>
      <c r="T1" s="3"/>
      <c r="U1" s="3"/>
      <c r="V1" s="3"/>
      <c r="W1" s="3"/>
      <c r="X1" s="3"/>
      <c r="Y1" s="3"/>
      <c r="Z1" s="3"/>
      <c r="AA1" s="3"/>
      <c r="AB1" s="3"/>
      <c r="AC1" s="3"/>
      <c r="AD1" s="3"/>
      <c r="AE1" s="3"/>
      <c r="AF1" s="3"/>
      <c r="AG1" s="3"/>
      <c r="AH1" s="3"/>
      <c r="AI1" s="3"/>
      <c r="AJ1" s="4"/>
      <c r="AK1" s="4"/>
      <c r="AL1" s="4"/>
      <c r="AM1" s="4"/>
      <c r="AN1" s="4"/>
      <c r="AO1" s="4"/>
      <c r="AP1" s="4"/>
      <c r="AQ1" s="4"/>
      <c r="AR1" s="4"/>
      <c r="AS1" s="4"/>
      <c r="AT1" s="4"/>
      <c r="AU1" s="4"/>
      <c r="AV1" s="4"/>
      <c r="AW1" s="4"/>
      <c r="AX1" s="4"/>
      <c r="AY1" s="4"/>
      <c r="AZ1" s="4"/>
      <c r="BA1" s="4"/>
      <c r="BB1" s="4"/>
      <c r="BC1" s="4"/>
      <c r="BD1" s="4"/>
      <c r="BE1" s="4"/>
      <c r="BF1" s="4"/>
      <c r="BG1" s="4"/>
    </row>
    <row r="2" spans="1:59" s="5" customFormat="1" ht="14.5" customHeight="1" x14ac:dyDescent="0.25">
      <c r="A2" s="42" t="s">
        <v>145</v>
      </c>
      <c r="B2" s="43" t="s">
        <v>146</v>
      </c>
      <c r="C2" s="43" t="s">
        <v>147</v>
      </c>
      <c r="D2" s="2"/>
      <c r="E2" s="2"/>
      <c r="F2" s="3"/>
      <c r="G2" s="3"/>
      <c r="H2" s="3"/>
      <c r="I2" s="3"/>
      <c r="J2" s="3"/>
      <c r="K2" s="3"/>
      <c r="L2" s="3"/>
      <c r="M2" s="3"/>
      <c r="N2" s="3"/>
      <c r="O2" s="3"/>
      <c r="P2" s="3"/>
      <c r="Q2" s="3"/>
      <c r="R2" s="3"/>
      <c r="S2" s="3"/>
      <c r="T2" s="3"/>
      <c r="U2" s="3"/>
      <c r="V2" s="3"/>
      <c r="W2" s="3"/>
      <c r="X2" s="3"/>
      <c r="Y2" s="3"/>
      <c r="Z2" s="3"/>
      <c r="AA2" s="3"/>
      <c r="AB2" s="4"/>
      <c r="AC2" s="4"/>
      <c r="AD2" s="4"/>
      <c r="AE2" s="4"/>
      <c r="AF2" s="4"/>
      <c r="AG2" s="4"/>
      <c r="AH2" s="4"/>
      <c r="AI2" s="4"/>
      <c r="AJ2" s="4"/>
      <c r="AK2" s="4"/>
      <c r="AL2" s="4"/>
      <c r="AM2" s="4"/>
      <c r="AN2" s="4"/>
      <c r="AO2" s="4"/>
      <c r="AP2" s="4"/>
      <c r="AQ2" s="4"/>
      <c r="AR2" s="4"/>
      <c r="AS2" s="4"/>
      <c r="AT2" s="4"/>
      <c r="AU2" s="4"/>
      <c r="AV2" s="4"/>
      <c r="AW2" s="4"/>
      <c r="AX2" s="4"/>
      <c r="AY2" s="4"/>
    </row>
    <row r="3" spans="1:59" s="5" customFormat="1" ht="9.65" customHeight="1" x14ac:dyDescent="0.25">
      <c r="A3" s="44"/>
      <c r="B3" s="45"/>
      <c r="C3" s="45"/>
      <c r="D3" s="2"/>
      <c r="E3" s="2"/>
      <c r="F3" s="3"/>
      <c r="G3" s="3"/>
      <c r="H3" s="3"/>
      <c r="I3" s="3"/>
      <c r="J3" s="3"/>
      <c r="K3" s="3"/>
      <c r="L3" s="3"/>
      <c r="M3" s="3"/>
      <c r="N3" s="3"/>
      <c r="O3" s="3"/>
      <c r="P3" s="3"/>
      <c r="Q3" s="3"/>
      <c r="R3" s="3"/>
      <c r="S3" s="3"/>
      <c r="T3" s="3"/>
      <c r="U3" s="3"/>
      <c r="V3" s="3"/>
      <c r="W3" s="3"/>
      <c r="X3" s="3"/>
      <c r="Y3" s="3"/>
      <c r="Z3" s="3"/>
      <c r="AA3" s="3"/>
      <c r="AB3" s="4"/>
      <c r="AC3" s="4"/>
      <c r="AD3" s="4"/>
      <c r="AE3" s="4"/>
      <c r="AF3" s="4"/>
      <c r="AG3" s="4"/>
      <c r="AH3" s="4"/>
      <c r="AI3" s="4"/>
      <c r="AJ3" s="4"/>
      <c r="AK3" s="4"/>
      <c r="AL3" s="4"/>
      <c r="AM3" s="4"/>
      <c r="AN3" s="4"/>
      <c r="AO3" s="4"/>
      <c r="AP3" s="4"/>
      <c r="AQ3" s="4"/>
      <c r="AR3" s="4"/>
      <c r="AS3" s="4"/>
      <c r="AT3" s="4"/>
      <c r="AU3" s="4"/>
      <c r="AV3" s="4"/>
      <c r="AW3" s="4"/>
      <c r="AX3" s="4"/>
      <c r="AY3" s="4"/>
    </row>
    <row r="4" spans="1:59" s="5" customFormat="1" ht="22.5" customHeight="1" thickBot="1" x14ac:dyDescent="0.35">
      <c r="A4" s="46" t="s">
        <v>148</v>
      </c>
      <c r="B4" s="47">
        <v>0</v>
      </c>
      <c r="C4" s="48" t="s">
        <v>149</v>
      </c>
      <c r="D4" s="2"/>
      <c r="E4" s="2"/>
      <c r="F4" s="3"/>
      <c r="G4" s="3"/>
      <c r="H4" s="3"/>
      <c r="I4" s="3"/>
      <c r="J4" s="3"/>
      <c r="K4" s="3"/>
      <c r="L4" s="3"/>
      <c r="M4" s="3"/>
      <c r="N4" s="3"/>
      <c r="O4" s="3"/>
      <c r="P4" s="3"/>
      <c r="Q4" s="3"/>
      <c r="R4" s="3"/>
      <c r="S4" s="3"/>
      <c r="T4" s="3"/>
      <c r="U4" s="3"/>
      <c r="V4" s="3"/>
      <c r="W4" s="3"/>
      <c r="X4" s="3"/>
      <c r="Y4" s="3"/>
      <c r="Z4" s="3"/>
      <c r="AA4" s="3"/>
      <c r="AB4" s="4"/>
      <c r="AC4" s="4"/>
      <c r="AD4" s="4"/>
      <c r="AE4" s="4"/>
      <c r="AF4" s="4"/>
      <c r="AG4" s="4"/>
      <c r="AH4" s="4"/>
      <c r="AI4" s="4"/>
      <c r="AJ4" s="4"/>
      <c r="AK4" s="4"/>
      <c r="AL4" s="4"/>
      <c r="AM4" s="4"/>
      <c r="AN4" s="4"/>
      <c r="AO4" s="4"/>
      <c r="AP4" s="4"/>
      <c r="AQ4" s="4"/>
      <c r="AR4" s="4"/>
      <c r="AS4" s="4"/>
      <c r="AT4" s="4"/>
      <c r="AU4" s="4"/>
      <c r="AV4" s="4"/>
      <c r="AW4" s="4"/>
      <c r="AX4" s="4"/>
      <c r="AY4" s="4"/>
    </row>
    <row r="5" spans="1:59" s="5" customFormat="1" ht="49" customHeight="1" x14ac:dyDescent="0.25">
      <c r="A5" s="49" t="s">
        <v>150</v>
      </c>
      <c r="B5" s="50"/>
      <c r="C5" s="51"/>
      <c r="D5" s="2"/>
      <c r="E5" s="2"/>
      <c r="F5" s="3"/>
      <c r="G5" s="3"/>
      <c r="H5" s="3"/>
      <c r="I5" s="3"/>
      <c r="J5" s="3"/>
      <c r="K5" s="3"/>
      <c r="L5" s="3"/>
      <c r="M5" s="3"/>
      <c r="N5" s="3"/>
      <c r="O5" s="3"/>
      <c r="P5" s="3"/>
      <c r="Q5" s="3"/>
      <c r="R5" s="3"/>
      <c r="S5" s="3"/>
      <c r="T5" s="3"/>
      <c r="U5" s="3"/>
      <c r="V5" s="3"/>
      <c r="W5" s="3"/>
      <c r="X5" s="3"/>
      <c r="Y5" s="3"/>
      <c r="Z5" s="3"/>
      <c r="AA5" s="3"/>
      <c r="AB5" s="4"/>
      <c r="AC5" s="4"/>
      <c r="AD5" s="4"/>
      <c r="AE5" s="4"/>
      <c r="AF5" s="4"/>
      <c r="AG5" s="4"/>
      <c r="AH5" s="4"/>
      <c r="AI5" s="4"/>
      <c r="AJ5" s="4"/>
      <c r="AK5" s="4"/>
      <c r="AL5" s="4"/>
      <c r="AM5" s="4"/>
      <c r="AN5" s="4"/>
      <c r="AO5" s="4"/>
      <c r="AP5" s="4"/>
      <c r="AQ5" s="4"/>
      <c r="AR5" s="4"/>
      <c r="AS5" s="4"/>
      <c r="AT5" s="4"/>
      <c r="AU5" s="4"/>
      <c r="AV5" s="4"/>
      <c r="AW5" s="4"/>
      <c r="AX5" s="4"/>
      <c r="AY5" s="4"/>
    </row>
    <row r="6" spans="1:59" s="5" customFormat="1" ht="8.15" customHeight="1" x14ac:dyDescent="0.25">
      <c r="A6" s="44"/>
      <c r="B6" s="45"/>
      <c r="C6" s="52"/>
      <c r="D6" s="2"/>
      <c r="E6" s="2"/>
      <c r="F6" s="3"/>
      <c r="G6" s="3"/>
      <c r="H6" s="3"/>
      <c r="I6" s="3"/>
      <c r="J6" s="3"/>
      <c r="K6" s="3"/>
      <c r="L6" s="3"/>
      <c r="M6" s="3"/>
      <c r="N6" s="3"/>
      <c r="O6" s="3"/>
      <c r="P6" s="3"/>
      <c r="Q6" s="3"/>
      <c r="R6" s="3"/>
      <c r="S6" s="3"/>
      <c r="T6" s="3"/>
      <c r="U6" s="3"/>
      <c r="V6" s="3"/>
      <c r="W6" s="3"/>
      <c r="X6" s="3"/>
      <c r="Y6" s="3"/>
      <c r="Z6" s="3"/>
      <c r="AA6" s="3"/>
      <c r="AB6" s="4"/>
      <c r="AC6" s="4"/>
      <c r="AD6" s="4"/>
      <c r="AE6" s="4"/>
      <c r="AF6" s="4"/>
      <c r="AG6" s="4"/>
      <c r="AH6" s="4"/>
      <c r="AI6" s="4"/>
      <c r="AJ6" s="4"/>
      <c r="AK6" s="4"/>
      <c r="AL6" s="4"/>
      <c r="AM6" s="4"/>
      <c r="AN6" s="4"/>
      <c r="AO6" s="4"/>
      <c r="AP6" s="4"/>
      <c r="AQ6" s="4"/>
      <c r="AR6" s="4"/>
      <c r="AS6" s="4"/>
      <c r="AT6" s="4"/>
      <c r="AU6" s="4"/>
      <c r="AV6" s="4"/>
      <c r="AW6" s="4"/>
      <c r="AX6" s="4"/>
      <c r="AY6" s="4"/>
    </row>
    <row r="7" spans="1:59" s="5" customFormat="1" ht="34.5" customHeight="1" thickBot="1" x14ac:dyDescent="0.35">
      <c r="A7" s="46" t="s">
        <v>151</v>
      </c>
      <c r="B7" s="47">
        <v>0</v>
      </c>
      <c r="C7" s="48" t="s">
        <v>152</v>
      </c>
      <c r="D7" s="2"/>
      <c r="E7" s="2"/>
      <c r="F7" s="3"/>
      <c r="G7" s="3"/>
      <c r="H7" s="3"/>
      <c r="I7" s="3"/>
      <c r="J7" s="3"/>
      <c r="K7" s="3"/>
      <c r="L7" s="3"/>
      <c r="M7" s="3"/>
      <c r="N7" s="3"/>
      <c r="O7" s="3"/>
      <c r="P7" s="3"/>
      <c r="Q7" s="3"/>
      <c r="R7" s="3"/>
      <c r="S7" s="3"/>
      <c r="T7" s="3"/>
      <c r="U7" s="3"/>
      <c r="V7" s="3"/>
      <c r="W7" s="3"/>
      <c r="X7" s="3"/>
      <c r="Y7" s="3"/>
      <c r="Z7" s="3"/>
      <c r="AA7" s="3"/>
      <c r="AB7" s="4"/>
      <c r="AC7" s="4"/>
      <c r="AD7" s="4"/>
      <c r="AE7" s="4"/>
      <c r="AF7" s="4"/>
      <c r="AG7" s="4"/>
      <c r="AH7" s="4"/>
      <c r="AI7" s="4"/>
      <c r="AJ7" s="4"/>
      <c r="AK7" s="4"/>
      <c r="AL7" s="4"/>
      <c r="AM7" s="4"/>
      <c r="AN7" s="4"/>
      <c r="AO7" s="4"/>
      <c r="AP7" s="4"/>
      <c r="AQ7" s="4"/>
      <c r="AR7" s="4"/>
      <c r="AS7" s="4"/>
      <c r="AT7" s="4"/>
      <c r="AU7" s="4"/>
      <c r="AV7" s="4"/>
      <c r="AW7" s="4"/>
      <c r="AX7" s="4"/>
      <c r="AY7" s="4"/>
    </row>
    <row r="8" spans="1:59" s="5" customFormat="1" ht="46" customHeight="1" x14ac:dyDescent="0.25">
      <c r="A8" s="49" t="s">
        <v>153</v>
      </c>
      <c r="B8" s="50"/>
      <c r="C8" s="51"/>
      <c r="D8" s="3"/>
      <c r="E8" s="3"/>
      <c r="F8" s="3"/>
      <c r="G8" s="3"/>
      <c r="H8" s="3"/>
      <c r="I8" s="3"/>
      <c r="J8" s="3"/>
      <c r="K8" s="3"/>
      <c r="L8" s="3"/>
      <c r="M8" s="3"/>
      <c r="N8" s="3"/>
      <c r="O8" s="3"/>
      <c r="P8" s="3"/>
      <c r="Q8" s="3"/>
      <c r="R8" s="3"/>
      <c r="S8" s="3"/>
      <c r="T8" s="3"/>
      <c r="U8" s="3"/>
      <c r="V8" s="4"/>
      <c r="W8" s="4"/>
      <c r="X8" s="4"/>
      <c r="Y8" s="4"/>
      <c r="Z8" s="4"/>
      <c r="AA8" s="4"/>
      <c r="AB8" s="4"/>
      <c r="AC8" s="4"/>
      <c r="AD8" s="4"/>
      <c r="AE8" s="4"/>
      <c r="AF8" s="4"/>
      <c r="AG8" s="4"/>
      <c r="AH8" s="4"/>
      <c r="AI8" s="4"/>
      <c r="AJ8" s="4"/>
      <c r="AK8" s="4"/>
      <c r="AL8" s="4"/>
      <c r="AM8" s="4"/>
      <c r="AN8" s="4"/>
      <c r="AO8" s="4"/>
      <c r="AP8" s="4"/>
      <c r="AQ8" s="4"/>
      <c r="AR8" s="4"/>
      <c r="AS8" s="4"/>
    </row>
    <row r="9" spans="1:59" s="5" customFormat="1" ht="8.5" customHeight="1" x14ac:dyDescent="0.25">
      <c r="A9" s="44"/>
      <c r="B9" s="45"/>
      <c r="C9" s="52"/>
      <c r="D9" s="3"/>
      <c r="E9" s="3"/>
      <c r="F9" s="3"/>
      <c r="G9" s="3"/>
      <c r="H9" s="3"/>
      <c r="I9" s="3"/>
      <c r="J9" s="3"/>
      <c r="K9" s="3"/>
      <c r="L9" s="3"/>
      <c r="M9" s="3"/>
      <c r="N9" s="3"/>
      <c r="O9" s="3"/>
      <c r="P9" s="3"/>
      <c r="Q9" s="3"/>
      <c r="R9" s="3"/>
      <c r="S9" s="3"/>
      <c r="T9" s="3"/>
      <c r="U9" s="3"/>
      <c r="V9" s="4"/>
      <c r="W9" s="4"/>
      <c r="X9" s="4"/>
      <c r="Y9" s="4"/>
      <c r="Z9" s="4"/>
      <c r="AA9" s="4"/>
      <c r="AB9" s="4"/>
      <c r="AC9" s="4"/>
      <c r="AD9" s="4"/>
      <c r="AE9" s="4"/>
      <c r="AF9" s="4"/>
      <c r="AG9" s="4"/>
      <c r="AH9" s="4"/>
      <c r="AI9" s="4"/>
      <c r="AJ9" s="4"/>
      <c r="AK9" s="4"/>
      <c r="AL9" s="4"/>
      <c r="AM9" s="4"/>
      <c r="AN9" s="4"/>
      <c r="AO9" s="4"/>
      <c r="AP9" s="4"/>
      <c r="AQ9" s="4"/>
      <c r="AR9" s="4"/>
      <c r="AS9" s="4"/>
    </row>
    <row r="10" spans="1:59" s="5" customFormat="1" ht="16" customHeight="1" thickBot="1" x14ac:dyDescent="0.35">
      <c r="A10" s="46" t="s">
        <v>154</v>
      </c>
      <c r="B10" s="47">
        <v>0</v>
      </c>
      <c r="C10" s="48" t="s">
        <v>155</v>
      </c>
      <c r="D10" s="3"/>
      <c r="E10" s="3"/>
      <c r="F10" s="3"/>
      <c r="G10" s="3"/>
      <c r="H10" s="3"/>
      <c r="I10" s="3"/>
      <c r="J10" s="3"/>
      <c r="K10" s="3"/>
      <c r="L10" s="3"/>
      <c r="M10" s="3"/>
      <c r="N10" s="3"/>
      <c r="O10" s="3"/>
      <c r="P10" s="3"/>
      <c r="Q10" s="3"/>
      <c r="R10" s="3"/>
      <c r="S10" s="3"/>
      <c r="T10" s="3"/>
      <c r="U10" s="3"/>
      <c r="V10" s="4"/>
      <c r="W10" s="4"/>
      <c r="X10" s="4"/>
      <c r="Y10" s="4"/>
      <c r="Z10" s="4"/>
      <c r="AA10" s="4"/>
      <c r="AB10" s="4"/>
      <c r="AC10" s="4"/>
      <c r="AD10" s="4"/>
      <c r="AE10" s="4"/>
      <c r="AF10" s="4"/>
      <c r="AG10" s="4"/>
      <c r="AH10" s="4"/>
      <c r="AI10" s="4"/>
      <c r="AJ10" s="4"/>
      <c r="AK10" s="4"/>
      <c r="AL10" s="4"/>
      <c r="AM10" s="4"/>
      <c r="AN10" s="4"/>
      <c r="AO10" s="4"/>
      <c r="AP10" s="4"/>
      <c r="AQ10" s="4"/>
      <c r="AR10" s="4"/>
      <c r="AS10" s="4"/>
    </row>
    <row r="11" spans="1:59" s="5" customFormat="1" ht="45.65" customHeight="1" x14ac:dyDescent="0.25">
      <c r="A11" s="49" t="s">
        <v>156</v>
      </c>
      <c r="B11" s="50"/>
      <c r="C11" s="51"/>
      <c r="D11" s="2"/>
      <c r="E11" s="2"/>
      <c r="F11" s="3"/>
      <c r="G11" s="3"/>
      <c r="H11" s="3"/>
      <c r="I11" s="3"/>
      <c r="J11" s="3"/>
      <c r="K11" s="3"/>
      <c r="L11" s="3"/>
      <c r="M11" s="3"/>
      <c r="N11" s="3"/>
      <c r="O11" s="3"/>
      <c r="P11" s="3"/>
      <c r="Q11" s="3"/>
      <c r="R11" s="3"/>
      <c r="S11" s="3"/>
      <c r="T11" s="3"/>
      <c r="U11" s="3"/>
      <c r="V11" s="3"/>
      <c r="W11" s="3"/>
      <c r="X11" s="3"/>
      <c r="Y11" s="3"/>
      <c r="Z11" s="3"/>
      <c r="AA11" s="3"/>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9" s="5" customFormat="1" ht="17.149999999999999" customHeight="1" x14ac:dyDescent="0.25">
      <c r="A12" s="53" t="s">
        <v>157</v>
      </c>
      <c r="B12" s="50"/>
      <c r="C12" s="54" t="s">
        <v>158</v>
      </c>
      <c r="D12" s="2"/>
      <c r="E12" s="2"/>
      <c r="F12" s="3"/>
      <c r="G12" s="3"/>
      <c r="H12" s="3"/>
      <c r="I12" s="3"/>
      <c r="J12" s="3"/>
      <c r="K12" s="3"/>
      <c r="L12" s="3"/>
      <c r="M12" s="3"/>
      <c r="N12" s="3"/>
      <c r="O12" s="3"/>
      <c r="P12" s="3"/>
      <c r="Q12" s="3"/>
      <c r="R12" s="3"/>
      <c r="S12" s="3"/>
      <c r="T12" s="3"/>
      <c r="U12" s="3"/>
      <c r="V12" s="3"/>
      <c r="W12" s="3"/>
      <c r="X12" s="3"/>
      <c r="Y12" s="3"/>
      <c r="Z12" s="3"/>
      <c r="AA12" s="3"/>
      <c r="AB12" s="4"/>
      <c r="AC12" s="4"/>
      <c r="AD12" s="4"/>
      <c r="AE12" s="4"/>
      <c r="AF12" s="4"/>
      <c r="AG12" s="4"/>
      <c r="AH12" s="4"/>
      <c r="AI12" s="4"/>
      <c r="AJ12" s="4"/>
      <c r="AK12" s="4"/>
      <c r="AL12" s="4"/>
      <c r="AM12" s="4"/>
      <c r="AN12" s="4"/>
      <c r="AO12" s="4"/>
      <c r="AP12" s="4"/>
      <c r="AQ12" s="4"/>
      <c r="AR12" s="4"/>
      <c r="AS12" s="4"/>
      <c r="AT12" s="4"/>
      <c r="AU12" s="4"/>
      <c r="AV12" s="4"/>
      <c r="AW12" s="4"/>
      <c r="AX12" s="4"/>
      <c r="AY12" s="4"/>
    </row>
    <row r="13" spans="1:59" ht="14.5" thickBot="1" x14ac:dyDescent="0.35">
      <c r="A13" s="46" t="s">
        <v>12</v>
      </c>
      <c r="B13" s="47">
        <f>SUM(B10,B7,B4)</f>
        <v>0</v>
      </c>
      <c r="C13" s="47"/>
      <c r="AB13" s="6"/>
      <c r="AC13" s="6"/>
      <c r="AD13" s="6"/>
      <c r="AE13" s="6"/>
      <c r="AF13" s="6"/>
      <c r="AG13" s="6"/>
      <c r="AH13" s="6"/>
      <c r="AI13" s="6"/>
      <c r="AZ13" s="7"/>
      <c r="BA13" s="7"/>
      <c r="BB13" s="7"/>
      <c r="BC13" s="7"/>
      <c r="BD13" s="7"/>
      <c r="BE13" s="7"/>
      <c r="BF13" s="7"/>
      <c r="BG13" s="7"/>
    </row>
    <row r="14" spans="1:59" x14ac:dyDescent="0.25">
      <c r="A14" s="3"/>
      <c r="B14" s="3"/>
      <c r="D14" s="2"/>
      <c r="E14" s="2"/>
      <c r="F14" s="2"/>
      <c r="AB14" s="6"/>
      <c r="AC14" s="6"/>
      <c r="AD14" s="6"/>
      <c r="AE14" s="6"/>
      <c r="AF14" s="6"/>
      <c r="AG14" s="6"/>
      <c r="AH14" s="6"/>
      <c r="AI14" s="6"/>
      <c r="AZ14" s="7"/>
      <c r="BA14" s="7"/>
      <c r="BB14" s="7"/>
      <c r="BC14" s="7"/>
      <c r="BD14" s="7"/>
      <c r="BE14" s="7"/>
      <c r="BF14" s="7"/>
      <c r="BG14" s="7"/>
    </row>
    <row r="15" spans="1:59" ht="13.5" thickBot="1" x14ac:dyDescent="0.3">
      <c r="A15" s="55"/>
      <c r="B15" s="2"/>
      <c r="C15" s="2"/>
      <c r="AB15" s="6"/>
      <c r="AC15" s="6"/>
      <c r="AD15" s="6"/>
      <c r="AE15" s="6"/>
      <c r="AF15" s="6"/>
      <c r="AG15" s="6"/>
      <c r="AH15" s="6"/>
      <c r="AI15" s="6"/>
      <c r="AZ15" s="7"/>
      <c r="BA15" s="7"/>
      <c r="BB15" s="7"/>
      <c r="BC15" s="7"/>
      <c r="BD15" s="7"/>
      <c r="BE15" s="7"/>
      <c r="BF15" s="7"/>
      <c r="BG15" s="7"/>
    </row>
    <row r="16" spans="1:59" ht="13.5" thickBot="1" x14ac:dyDescent="0.3">
      <c r="A16" s="56" t="s">
        <v>0</v>
      </c>
      <c r="B16" s="56"/>
      <c r="C16" s="56"/>
      <c r="D16" s="56"/>
      <c r="E16" s="56"/>
      <c r="F16" s="56"/>
      <c r="AB16" s="6"/>
      <c r="AC16" s="6"/>
      <c r="AD16" s="6"/>
      <c r="AE16" s="6"/>
      <c r="AF16" s="6"/>
      <c r="AG16" s="6"/>
      <c r="AH16" s="6"/>
      <c r="AI16" s="6"/>
      <c r="AZ16" s="7"/>
      <c r="BA16" s="7"/>
      <c r="BB16" s="7"/>
      <c r="BC16" s="7"/>
      <c r="BD16" s="7"/>
      <c r="BE16" s="7"/>
      <c r="BF16" s="7"/>
      <c r="BG16" s="7"/>
    </row>
    <row r="17" spans="1:59" ht="13" x14ac:dyDescent="0.25">
      <c r="A17" s="57"/>
      <c r="B17" s="57"/>
      <c r="C17" s="58"/>
      <c r="D17" s="59"/>
      <c r="Z17" s="6"/>
      <c r="AA17" s="6"/>
      <c r="AB17" s="6"/>
      <c r="AC17" s="6"/>
      <c r="AD17" s="6"/>
      <c r="AE17" s="6"/>
      <c r="AF17" s="6"/>
      <c r="AG17" s="6"/>
      <c r="AH17" s="6"/>
      <c r="AI17" s="6"/>
      <c r="AX17" s="7"/>
      <c r="AY17" s="7"/>
      <c r="AZ17" s="7"/>
      <c r="BA17" s="7"/>
      <c r="BB17" s="7"/>
      <c r="BC17" s="7"/>
      <c r="BD17" s="7"/>
      <c r="BE17" s="7"/>
      <c r="BF17" s="7"/>
      <c r="BG17" s="7"/>
    </row>
    <row r="18" spans="1:59" ht="26" x14ac:dyDescent="0.25">
      <c r="A18" s="60" t="s">
        <v>1</v>
      </c>
      <c r="B18" s="60" t="s">
        <v>2</v>
      </c>
      <c r="C18" s="61"/>
      <c r="D18" s="62"/>
      <c r="Z18" s="6"/>
      <c r="AA18" s="6"/>
      <c r="AB18" s="6"/>
      <c r="AC18" s="6"/>
      <c r="AD18" s="6"/>
      <c r="AE18" s="6"/>
      <c r="AF18" s="6"/>
      <c r="AG18" s="6"/>
      <c r="AH18" s="6"/>
      <c r="AI18" s="6"/>
      <c r="AX18" s="7"/>
      <c r="AY18" s="7"/>
      <c r="AZ18" s="7"/>
      <c r="BA18" s="7"/>
      <c r="BB18" s="7"/>
      <c r="BC18" s="7"/>
      <c r="BD18" s="7"/>
      <c r="BE18" s="7"/>
      <c r="BF18" s="7"/>
      <c r="BG18" s="7"/>
    </row>
    <row r="19" spans="1:59" ht="13.5" thickBot="1" x14ac:dyDescent="0.3">
      <c r="A19" s="63"/>
      <c r="B19" s="63"/>
      <c r="C19" s="64"/>
      <c r="D19" s="65"/>
      <c r="Z19" s="6"/>
      <c r="AA19" s="6"/>
      <c r="AB19" s="6"/>
      <c r="AC19" s="6"/>
      <c r="AD19" s="6"/>
      <c r="AE19" s="6"/>
      <c r="AF19" s="6"/>
      <c r="AG19" s="6"/>
      <c r="AH19" s="6"/>
      <c r="AI19" s="6"/>
      <c r="AX19" s="7"/>
      <c r="AY19" s="7"/>
      <c r="AZ19" s="7"/>
      <c r="BA19" s="7"/>
      <c r="BB19" s="7"/>
      <c r="BC19" s="7"/>
      <c r="BD19" s="7"/>
      <c r="BE19" s="7"/>
      <c r="BF19" s="7"/>
      <c r="BG19" s="7"/>
    </row>
    <row r="20" spans="1:59" ht="13" x14ac:dyDescent="0.25">
      <c r="A20" s="60"/>
      <c r="B20" s="57"/>
      <c r="C20" s="58"/>
      <c r="D20" s="59"/>
      <c r="Z20" s="6"/>
      <c r="AA20" s="6"/>
      <c r="AB20" s="6"/>
      <c r="AC20" s="6"/>
      <c r="AD20" s="6"/>
      <c r="AE20" s="6"/>
      <c r="AF20" s="6"/>
      <c r="AG20" s="6"/>
      <c r="AH20" s="6"/>
      <c r="AI20" s="6"/>
      <c r="AX20" s="7"/>
      <c r="AY20" s="7"/>
      <c r="AZ20" s="7"/>
      <c r="BA20" s="7"/>
      <c r="BB20" s="7"/>
      <c r="BC20" s="7"/>
      <c r="BD20" s="7"/>
      <c r="BE20" s="7"/>
      <c r="BF20" s="7"/>
      <c r="BG20" s="7"/>
    </row>
    <row r="21" spans="1:59" s="5" customFormat="1" ht="14.5" customHeight="1" x14ac:dyDescent="0.25">
      <c r="A21" s="60" t="s">
        <v>3</v>
      </c>
      <c r="B21" s="60" t="s">
        <v>4</v>
      </c>
      <c r="C21" s="61"/>
      <c r="D21" s="62"/>
      <c r="E21" s="3"/>
      <c r="F21" s="3"/>
      <c r="G21" s="3"/>
      <c r="H21" s="3"/>
      <c r="I21" s="3"/>
      <c r="J21" s="3"/>
      <c r="K21" s="3"/>
      <c r="L21" s="3"/>
      <c r="M21" s="3"/>
      <c r="N21" s="3"/>
      <c r="O21" s="3"/>
      <c r="P21" s="3"/>
      <c r="Q21" s="3"/>
      <c r="R21" s="3"/>
      <c r="S21" s="3"/>
      <c r="T21" s="3"/>
      <c r="U21" s="3"/>
      <c r="V21" s="3"/>
      <c r="W21" s="3"/>
      <c r="X21" s="3"/>
      <c r="Y21" s="3"/>
      <c r="Z21" s="4"/>
      <c r="AA21" s="4"/>
      <c r="AB21" s="4"/>
      <c r="AC21" s="4"/>
      <c r="AD21" s="4"/>
      <c r="AE21" s="4"/>
      <c r="AF21" s="4"/>
      <c r="AG21" s="4"/>
      <c r="AH21" s="4"/>
      <c r="AI21" s="4"/>
      <c r="AJ21" s="4"/>
      <c r="AK21" s="4"/>
      <c r="AL21" s="4"/>
      <c r="AM21" s="4"/>
      <c r="AN21" s="4"/>
      <c r="AO21" s="4"/>
      <c r="AP21" s="4"/>
      <c r="AQ21" s="4"/>
      <c r="AR21" s="4"/>
      <c r="AS21" s="4"/>
      <c r="AT21" s="4"/>
      <c r="AU21" s="4"/>
      <c r="AV21" s="4"/>
      <c r="AW21" s="4"/>
    </row>
    <row r="22" spans="1:59" s="5" customFormat="1" ht="14.5" customHeight="1" thickBot="1" x14ac:dyDescent="0.3">
      <c r="A22" s="63"/>
      <c r="B22" s="63"/>
      <c r="C22" s="64"/>
      <c r="D22" s="65"/>
      <c r="E22" s="3"/>
      <c r="F22" s="3"/>
      <c r="G22" s="3"/>
      <c r="H22" s="3"/>
      <c r="I22" s="3"/>
      <c r="J22" s="3"/>
      <c r="K22" s="3"/>
      <c r="L22" s="3"/>
      <c r="M22" s="3"/>
      <c r="N22" s="3"/>
      <c r="O22" s="3"/>
      <c r="P22" s="3"/>
      <c r="Q22" s="3"/>
      <c r="R22" s="3"/>
      <c r="S22" s="3"/>
      <c r="T22" s="3"/>
      <c r="U22" s="3"/>
      <c r="V22" s="3"/>
      <c r="W22" s="3"/>
      <c r="X22" s="3"/>
      <c r="Y22" s="3"/>
      <c r="Z22" s="4"/>
      <c r="AA22" s="4"/>
      <c r="AB22" s="4"/>
      <c r="AC22" s="4"/>
      <c r="AD22" s="4"/>
      <c r="AE22" s="4"/>
      <c r="AF22" s="4"/>
      <c r="AG22" s="4"/>
      <c r="AH22" s="4"/>
      <c r="AI22" s="4"/>
      <c r="AJ22" s="4"/>
      <c r="AK22" s="4"/>
      <c r="AL22" s="4"/>
      <c r="AM22" s="4"/>
      <c r="AN22" s="4"/>
      <c r="AO22" s="4"/>
      <c r="AP22" s="4"/>
      <c r="AQ22" s="4"/>
      <c r="AR22" s="4"/>
      <c r="AS22" s="4"/>
      <c r="AT22" s="4"/>
      <c r="AU22" s="4"/>
      <c r="AV22" s="4"/>
      <c r="AW22" s="4"/>
    </row>
    <row r="23" spans="1:59" s="3" customFormat="1" ht="13" x14ac:dyDescent="0.25">
      <c r="A23" s="60"/>
      <c r="B23" s="66"/>
      <c r="C23" s="67"/>
      <c r="D23" s="67"/>
      <c r="E23" s="67"/>
      <c r="F23" s="68"/>
      <c r="AB23" s="6"/>
      <c r="AC23" s="6"/>
      <c r="AD23" s="6"/>
      <c r="AE23" s="6"/>
      <c r="AF23" s="6"/>
      <c r="AG23" s="6"/>
      <c r="AH23" s="6"/>
      <c r="AI23" s="6"/>
      <c r="AJ23" s="6"/>
      <c r="AK23" s="6"/>
      <c r="AL23" s="6"/>
      <c r="AM23" s="6"/>
      <c r="AN23" s="6"/>
      <c r="AO23" s="6"/>
      <c r="AP23" s="6"/>
      <c r="AQ23" s="6"/>
      <c r="AR23" s="6"/>
      <c r="AS23" s="6"/>
      <c r="AT23" s="6"/>
      <c r="AU23" s="6"/>
      <c r="AV23" s="6"/>
      <c r="AW23" s="6"/>
      <c r="AX23" s="6"/>
      <c r="AY23" s="6"/>
    </row>
    <row r="24" spans="1:59" s="3" customFormat="1" ht="13" x14ac:dyDescent="0.25">
      <c r="A24" s="60" t="s">
        <v>5</v>
      </c>
      <c r="B24" s="69"/>
      <c r="C24" s="70"/>
      <c r="D24" s="70"/>
      <c r="E24" s="70"/>
      <c r="F24" s="71"/>
      <c r="AB24" s="6"/>
      <c r="AC24" s="6"/>
      <c r="AD24" s="6"/>
      <c r="AE24" s="6"/>
      <c r="AF24" s="6"/>
      <c r="AG24" s="6"/>
      <c r="AH24" s="6"/>
      <c r="AI24" s="6"/>
      <c r="AJ24" s="6"/>
      <c r="AK24" s="6"/>
      <c r="AL24" s="6"/>
      <c r="AM24" s="6"/>
      <c r="AN24" s="6"/>
      <c r="AO24" s="6"/>
      <c r="AP24" s="6"/>
      <c r="AQ24" s="6"/>
      <c r="AR24" s="6"/>
      <c r="AS24" s="6"/>
      <c r="AT24" s="6"/>
      <c r="AU24" s="6"/>
      <c r="AV24" s="6"/>
      <c r="AW24" s="6"/>
      <c r="AX24" s="6"/>
      <c r="AY24" s="6"/>
    </row>
    <row r="25" spans="1:59" s="3" customFormat="1" ht="13" x14ac:dyDescent="0.25">
      <c r="A25" s="60"/>
      <c r="B25" s="69"/>
      <c r="C25" s="70"/>
      <c r="D25" s="70"/>
      <c r="E25" s="70"/>
      <c r="F25" s="71"/>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9" s="3" customFormat="1" ht="13.5" thickBot="1" x14ac:dyDescent="0.3">
      <c r="A26" s="63"/>
      <c r="B26" s="72"/>
      <c r="C26" s="73"/>
      <c r="D26" s="73"/>
      <c r="E26" s="73"/>
      <c r="F26" s="74"/>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9" s="3" customFormat="1" ht="13" x14ac:dyDescent="0.25">
      <c r="A27" s="55"/>
      <c r="B27" s="2"/>
      <c r="C27" s="2"/>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9" s="3" customFormat="1" x14ac:dyDescent="0.25">
      <c r="AB28" s="6"/>
      <c r="AC28" s="6"/>
      <c r="AD28" s="6"/>
      <c r="AE28" s="6"/>
      <c r="AF28" s="6"/>
      <c r="AG28" s="6"/>
      <c r="AH28" s="6"/>
      <c r="AI28" s="6"/>
      <c r="AJ28" s="6"/>
      <c r="AK28" s="6"/>
      <c r="AL28" s="6"/>
      <c r="AM28" s="6"/>
      <c r="AN28" s="6"/>
      <c r="AO28" s="6"/>
      <c r="AP28" s="6"/>
      <c r="AQ28" s="6"/>
      <c r="AR28" s="6"/>
      <c r="AS28" s="6"/>
      <c r="AT28" s="6"/>
      <c r="AU28" s="6"/>
      <c r="AV28" s="6"/>
      <c r="AW28" s="6"/>
      <c r="AX28" s="6"/>
      <c r="AY28" s="6"/>
    </row>
    <row r="29" spans="1:59" s="3" customFormat="1" x14ac:dyDescent="0.25">
      <c r="AJ29" s="6"/>
      <c r="AK29" s="6"/>
      <c r="AL29" s="6"/>
      <c r="AM29" s="6"/>
      <c r="AN29" s="6"/>
      <c r="AO29" s="6"/>
      <c r="AP29" s="6"/>
      <c r="AQ29" s="6"/>
      <c r="AR29" s="6"/>
      <c r="AS29" s="6"/>
      <c r="AT29" s="6"/>
      <c r="AU29" s="6"/>
      <c r="AV29" s="6"/>
      <c r="AW29" s="6"/>
      <c r="AX29" s="6"/>
      <c r="AY29" s="6"/>
      <c r="AZ29" s="6"/>
      <c r="BA29" s="6"/>
      <c r="BB29" s="6"/>
      <c r="BC29" s="6"/>
      <c r="BD29" s="6"/>
      <c r="BE29" s="6"/>
      <c r="BF29" s="6"/>
      <c r="BG29" s="6"/>
    </row>
    <row r="30" spans="1:59" s="3" customFormat="1" x14ac:dyDescent="0.25">
      <c r="AJ30" s="6"/>
      <c r="AK30" s="6"/>
      <c r="AL30" s="6"/>
      <c r="AM30" s="6"/>
      <c r="AN30" s="6"/>
      <c r="AO30" s="6"/>
      <c r="AP30" s="6"/>
      <c r="AQ30" s="6"/>
      <c r="AR30" s="6"/>
      <c r="AS30" s="6"/>
      <c r="AT30" s="6"/>
      <c r="AU30" s="6"/>
      <c r="AV30" s="6"/>
      <c r="AW30" s="6"/>
      <c r="AX30" s="6"/>
      <c r="AY30" s="6"/>
      <c r="AZ30" s="6"/>
      <c r="BA30" s="6"/>
      <c r="BB30" s="6"/>
      <c r="BC30" s="6"/>
      <c r="BD30" s="6"/>
      <c r="BE30" s="6"/>
      <c r="BF30" s="6"/>
      <c r="BG30" s="6"/>
    </row>
    <row r="31" spans="1:59" s="3" customFormat="1" x14ac:dyDescent="0.25">
      <c r="AJ31" s="6"/>
      <c r="AK31" s="6"/>
      <c r="AL31" s="6"/>
      <c r="AM31" s="6"/>
      <c r="AN31" s="6"/>
      <c r="AO31" s="6"/>
      <c r="AP31" s="6"/>
      <c r="AQ31" s="6"/>
      <c r="AR31" s="6"/>
      <c r="AS31" s="6"/>
      <c r="AT31" s="6"/>
      <c r="AU31" s="6"/>
      <c r="AV31" s="6"/>
      <c r="AW31" s="6"/>
      <c r="AX31" s="6"/>
      <c r="AY31" s="6"/>
      <c r="AZ31" s="6"/>
      <c r="BA31" s="6"/>
      <c r="BB31" s="6"/>
      <c r="BC31" s="6"/>
      <c r="BD31" s="6"/>
      <c r="BE31" s="6"/>
      <c r="BF31" s="6"/>
      <c r="BG31" s="6"/>
    </row>
    <row r="32" spans="1:59" s="3" customFormat="1" x14ac:dyDescent="0.25">
      <c r="AJ32" s="6"/>
      <c r="AK32" s="6"/>
      <c r="AL32" s="6"/>
      <c r="AM32" s="6"/>
      <c r="AN32" s="6"/>
      <c r="AO32" s="6"/>
      <c r="AP32" s="6"/>
      <c r="AQ32" s="6"/>
      <c r="AR32" s="6"/>
      <c r="AS32" s="6"/>
      <c r="AT32" s="6"/>
      <c r="AU32" s="6"/>
      <c r="AV32" s="6"/>
      <c r="AW32" s="6"/>
      <c r="AX32" s="6"/>
      <c r="AY32" s="6"/>
      <c r="AZ32" s="6"/>
      <c r="BA32" s="6"/>
      <c r="BB32" s="6"/>
      <c r="BC32" s="6"/>
      <c r="BD32" s="6"/>
      <c r="BE32" s="6"/>
      <c r="BF32" s="6"/>
      <c r="BG32" s="6"/>
    </row>
    <row r="33" spans="36:59" s="3" customFormat="1" x14ac:dyDescent="0.25">
      <c r="AJ33" s="6"/>
      <c r="AK33" s="6"/>
      <c r="AL33" s="6"/>
      <c r="AM33" s="6"/>
      <c r="AN33" s="6"/>
      <c r="AO33" s="6"/>
      <c r="AP33" s="6"/>
      <c r="AQ33" s="6"/>
      <c r="AR33" s="6"/>
      <c r="AS33" s="6"/>
      <c r="AT33" s="6"/>
      <c r="AU33" s="6"/>
      <c r="AV33" s="6"/>
      <c r="AW33" s="6"/>
      <c r="AX33" s="6"/>
      <c r="AY33" s="6"/>
      <c r="AZ33" s="6"/>
      <c r="BA33" s="6"/>
      <c r="BB33" s="6"/>
      <c r="BC33" s="6"/>
      <c r="BD33" s="6"/>
      <c r="BE33" s="6"/>
      <c r="BF33" s="6"/>
      <c r="BG33" s="6"/>
    </row>
    <row r="34" spans="36:59" s="3" customFormat="1" x14ac:dyDescent="0.25">
      <c r="AJ34" s="6"/>
      <c r="AK34" s="6"/>
      <c r="AL34" s="6"/>
      <c r="AM34" s="6"/>
      <c r="AN34" s="6"/>
      <c r="AO34" s="6"/>
      <c r="AP34" s="6"/>
      <c r="AQ34" s="6"/>
      <c r="AR34" s="6"/>
      <c r="AS34" s="6"/>
      <c r="AT34" s="6"/>
      <c r="AU34" s="6"/>
      <c r="AV34" s="6"/>
      <c r="AW34" s="6"/>
      <c r="AX34" s="6"/>
      <c r="AY34" s="6"/>
      <c r="AZ34" s="6"/>
      <c r="BA34" s="6"/>
      <c r="BB34" s="6"/>
      <c r="BC34" s="6"/>
      <c r="BD34" s="6"/>
      <c r="BE34" s="6"/>
      <c r="BF34" s="6"/>
      <c r="BG34" s="6"/>
    </row>
    <row r="35" spans="36:59" s="3" customFormat="1" x14ac:dyDescent="0.25">
      <c r="AJ35" s="6"/>
      <c r="AK35" s="6"/>
      <c r="AL35" s="6"/>
      <c r="AM35" s="6"/>
      <c r="AN35" s="6"/>
      <c r="AO35" s="6"/>
      <c r="AP35" s="6"/>
      <c r="AQ35" s="6"/>
      <c r="AR35" s="6"/>
      <c r="AS35" s="6"/>
      <c r="AT35" s="6"/>
      <c r="AU35" s="6"/>
      <c r="AV35" s="6"/>
      <c r="AW35" s="6"/>
      <c r="AX35" s="6"/>
      <c r="AY35" s="6"/>
      <c r="AZ35" s="6"/>
      <c r="BA35" s="6"/>
      <c r="BB35" s="6"/>
      <c r="BC35" s="6"/>
      <c r="BD35" s="6"/>
      <c r="BE35" s="6"/>
      <c r="BF35" s="6"/>
      <c r="BG35" s="6"/>
    </row>
    <row r="36" spans="36:59" s="3" customFormat="1" x14ac:dyDescent="0.25">
      <c r="AJ36" s="6"/>
      <c r="AK36" s="6"/>
      <c r="AL36" s="6"/>
      <c r="AM36" s="6"/>
      <c r="AN36" s="6"/>
      <c r="AO36" s="6"/>
      <c r="AP36" s="6"/>
      <c r="AQ36" s="6"/>
      <c r="AR36" s="6"/>
      <c r="AS36" s="6"/>
      <c r="AT36" s="6"/>
      <c r="AU36" s="6"/>
      <c r="AV36" s="6"/>
      <c r="AW36" s="6"/>
      <c r="AX36" s="6"/>
      <c r="AY36" s="6"/>
      <c r="AZ36" s="6"/>
      <c r="BA36" s="6"/>
      <c r="BB36" s="6"/>
      <c r="BC36" s="6"/>
      <c r="BD36" s="6"/>
      <c r="BE36" s="6"/>
      <c r="BF36" s="6"/>
      <c r="BG36" s="6"/>
    </row>
    <row r="37" spans="36:59" s="3" customFormat="1" x14ac:dyDescent="0.25">
      <c r="AJ37" s="6"/>
      <c r="AK37" s="6"/>
      <c r="AL37" s="6"/>
      <c r="AM37" s="6"/>
      <c r="AN37" s="6"/>
      <c r="AO37" s="6"/>
      <c r="AP37" s="6"/>
      <c r="AQ37" s="6"/>
      <c r="AR37" s="6"/>
      <c r="AS37" s="6"/>
      <c r="AT37" s="6"/>
      <c r="AU37" s="6"/>
      <c r="AV37" s="6"/>
      <c r="AW37" s="6"/>
      <c r="AX37" s="6"/>
      <c r="AY37" s="6"/>
      <c r="AZ37" s="6"/>
      <c r="BA37" s="6"/>
      <c r="BB37" s="6"/>
      <c r="BC37" s="6"/>
      <c r="BD37" s="6"/>
      <c r="BE37" s="6"/>
      <c r="BF37" s="6"/>
      <c r="BG37" s="6"/>
    </row>
    <row r="38" spans="36:59" s="3" customFormat="1" x14ac:dyDescent="0.25">
      <c r="AJ38" s="6"/>
      <c r="AK38" s="6"/>
      <c r="AL38" s="6"/>
      <c r="AM38" s="6"/>
      <c r="AN38" s="6"/>
      <c r="AO38" s="6"/>
      <c r="AP38" s="6"/>
      <c r="AQ38" s="6"/>
      <c r="AR38" s="6"/>
      <c r="AS38" s="6"/>
      <c r="AT38" s="6"/>
      <c r="AU38" s="6"/>
      <c r="AV38" s="6"/>
      <c r="AW38" s="6"/>
      <c r="AX38" s="6"/>
      <c r="AY38" s="6"/>
      <c r="AZ38" s="6"/>
      <c r="BA38" s="6"/>
      <c r="BB38" s="6"/>
      <c r="BC38" s="6"/>
      <c r="BD38" s="6"/>
      <c r="BE38" s="6"/>
      <c r="BF38" s="6"/>
      <c r="BG38" s="6"/>
    </row>
    <row r="39" spans="36:59" s="3" customFormat="1" x14ac:dyDescent="0.25">
      <c r="AJ39" s="6"/>
      <c r="AK39" s="6"/>
      <c r="AL39" s="6"/>
      <c r="AM39" s="6"/>
      <c r="AN39" s="6"/>
      <c r="AO39" s="6"/>
      <c r="AP39" s="6"/>
      <c r="AQ39" s="6"/>
      <c r="AR39" s="6"/>
      <c r="AS39" s="6"/>
      <c r="AT39" s="6"/>
      <c r="AU39" s="6"/>
      <c r="AV39" s="6"/>
      <c r="AW39" s="6"/>
      <c r="AX39" s="6"/>
      <c r="AY39" s="6"/>
      <c r="AZ39" s="6"/>
      <c r="BA39" s="6"/>
      <c r="BB39" s="6"/>
      <c r="BC39" s="6"/>
      <c r="BD39" s="6"/>
      <c r="BE39" s="6"/>
      <c r="BF39" s="6"/>
      <c r="BG39" s="6"/>
    </row>
    <row r="40" spans="36:59" s="3" customFormat="1" x14ac:dyDescent="0.25">
      <c r="AJ40" s="6"/>
      <c r="AK40" s="6"/>
      <c r="AL40" s="6"/>
      <c r="AM40" s="6"/>
      <c r="AN40" s="6"/>
      <c r="AO40" s="6"/>
      <c r="AP40" s="6"/>
      <c r="AQ40" s="6"/>
      <c r="AR40" s="6"/>
      <c r="AS40" s="6"/>
      <c r="AT40" s="6"/>
      <c r="AU40" s="6"/>
      <c r="AV40" s="6"/>
      <c r="AW40" s="6"/>
      <c r="AX40" s="6"/>
      <c r="AY40" s="6"/>
      <c r="AZ40" s="6"/>
      <c r="BA40" s="6"/>
      <c r="BB40" s="6"/>
      <c r="BC40" s="6"/>
      <c r="BD40" s="6"/>
      <c r="BE40" s="6"/>
      <c r="BF40" s="6"/>
      <c r="BG40" s="6"/>
    </row>
    <row r="41" spans="36:59" s="3" customFormat="1" x14ac:dyDescent="0.25">
      <c r="AJ41" s="6"/>
      <c r="AK41" s="6"/>
      <c r="AL41" s="6"/>
      <c r="AM41" s="6"/>
      <c r="AN41" s="6"/>
      <c r="AO41" s="6"/>
      <c r="AP41" s="6"/>
      <c r="AQ41" s="6"/>
      <c r="AR41" s="6"/>
      <c r="AS41" s="6"/>
      <c r="AT41" s="6"/>
      <c r="AU41" s="6"/>
      <c r="AV41" s="6"/>
      <c r="AW41" s="6"/>
      <c r="AX41" s="6"/>
      <c r="AY41" s="6"/>
      <c r="AZ41" s="6"/>
      <c r="BA41" s="6"/>
      <c r="BB41" s="6"/>
      <c r="BC41" s="6"/>
      <c r="BD41" s="6"/>
      <c r="BE41" s="6"/>
      <c r="BF41" s="6"/>
      <c r="BG41" s="6"/>
    </row>
    <row r="42" spans="36:59" s="3" customFormat="1" x14ac:dyDescent="0.25">
      <c r="AJ42" s="6"/>
      <c r="AK42" s="6"/>
      <c r="AL42" s="6"/>
      <c r="AM42" s="6"/>
      <c r="AN42" s="6"/>
      <c r="AO42" s="6"/>
      <c r="AP42" s="6"/>
      <c r="AQ42" s="6"/>
      <c r="AR42" s="6"/>
      <c r="AS42" s="6"/>
      <c r="AT42" s="6"/>
      <c r="AU42" s="6"/>
      <c r="AV42" s="6"/>
      <c r="AW42" s="6"/>
      <c r="AX42" s="6"/>
      <c r="AY42" s="6"/>
      <c r="AZ42" s="6"/>
      <c r="BA42" s="6"/>
      <c r="BB42" s="6"/>
      <c r="BC42" s="6"/>
      <c r="BD42" s="6"/>
      <c r="BE42" s="6"/>
      <c r="BF42" s="6"/>
      <c r="BG42" s="6"/>
    </row>
    <row r="43" spans="36:59" s="3" customFormat="1" x14ac:dyDescent="0.25">
      <c r="AJ43" s="6"/>
      <c r="AK43" s="6"/>
      <c r="AL43" s="6"/>
      <c r="AM43" s="6"/>
      <c r="AN43" s="6"/>
      <c r="AO43" s="6"/>
      <c r="AP43" s="6"/>
      <c r="AQ43" s="6"/>
      <c r="AR43" s="6"/>
      <c r="AS43" s="6"/>
      <c r="AT43" s="6"/>
      <c r="AU43" s="6"/>
      <c r="AV43" s="6"/>
      <c r="AW43" s="6"/>
      <c r="AX43" s="6"/>
      <c r="AY43" s="6"/>
      <c r="AZ43" s="6"/>
      <c r="BA43" s="6"/>
      <c r="BB43" s="6"/>
      <c r="BC43" s="6"/>
      <c r="BD43" s="6"/>
      <c r="BE43" s="6"/>
      <c r="BF43" s="6"/>
      <c r="BG43" s="6"/>
    </row>
    <row r="44" spans="36:59" s="3" customFormat="1" x14ac:dyDescent="0.25">
      <c r="AJ44" s="6"/>
      <c r="AK44" s="6"/>
      <c r="AL44" s="6"/>
      <c r="AM44" s="6"/>
      <c r="AN44" s="6"/>
      <c r="AO44" s="6"/>
      <c r="AP44" s="6"/>
      <c r="AQ44" s="6"/>
      <c r="AR44" s="6"/>
      <c r="AS44" s="6"/>
      <c r="AT44" s="6"/>
      <c r="AU44" s="6"/>
      <c r="AV44" s="6"/>
      <c r="AW44" s="6"/>
      <c r="AX44" s="6"/>
      <c r="AY44" s="6"/>
      <c r="AZ44" s="6"/>
      <c r="BA44" s="6"/>
      <c r="BB44" s="6"/>
      <c r="BC44" s="6"/>
      <c r="BD44" s="6"/>
      <c r="BE44" s="6"/>
      <c r="BF44" s="6"/>
      <c r="BG44" s="6"/>
    </row>
    <row r="45" spans="36:59" s="3" customFormat="1" x14ac:dyDescent="0.25">
      <c r="AJ45" s="6"/>
      <c r="AK45" s="6"/>
      <c r="AL45" s="6"/>
      <c r="AM45" s="6"/>
      <c r="AN45" s="6"/>
      <c r="AO45" s="6"/>
      <c r="AP45" s="6"/>
      <c r="AQ45" s="6"/>
      <c r="AR45" s="6"/>
      <c r="AS45" s="6"/>
      <c r="AT45" s="6"/>
      <c r="AU45" s="6"/>
      <c r="AV45" s="6"/>
      <c r="AW45" s="6"/>
      <c r="AX45" s="6"/>
      <c r="AY45" s="6"/>
      <c r="AZ45" s="6"/>
      <c r="BA45" s="6"/>
      <c r="BB45" s="6"/>
      <c r="BC45" s="6"/>
      <c r="BD45" s="6"/>
      <c r="BE45" s="6"/>
      <c r="BF45" s="6"/>
      <c r="BG45" s="6"/>
    </row>
    <row r="46" spans="36:59" s="3" customFormat="1" x14ac:dyDescent="0.25">
      <c r="AJ46" s="6"/>
      <c r="AK46" s="6"/>
      <c r="AL46" s="6"/>
      <c r="AM46" s="6"/>
      <c r="AN46" s="6"/>
      <c r="AO46" s="6"/>
      <c r="AP46" s="6"/>
      <c r="AQ46" s="6"/>
      <c r="AR46" s="6"/>
      <c r="AS46" s="6"/>
      <c r="AT46" s="6"/>
      <c r="AU46" s="6"/>
      <c r="AV46" s="6"/>
      <c r="AW46" s="6"/>
      <c r="AX46" s="6"/>
      <c r="AY46" s="6"/>
      <c r="AZ46" s="6"/>
      <c r="BA46" s="6"/>
      <c r="BB46" s="6"/>
      <c r="BC46" s="6"/>
      <c r="BD46" s="6"/>
      <c r="BE46" s="6"/>
      <c r="BF46" s="6"/>
      <c r="BG46" s="6"/>
    </row>
    <row r="47" spans="36:59" s="3" customFormat="1" x14ac:dyDescent="0.25">
      <c r="AJ47" s="6"/>
      <c r="AK47" s="6"/>
      <c r="AL47" s="6"/>
      <c r="AM47" s="6"/>
      <c r="AN47" s="6"/>
      <c r="AO47" s="6"/>
      <c r="AP47" s="6"/>
      <c r="AQ47" s="6"/>
      <c r="AR47" s="6"/>
      <c r="AS47" s="6"/>
      <c r="AT47" s="6"/>
      <c r="AU47" s="6"/>
      <c r="AV47" s="6"/>
      <c r="AW47" s="6"/>
      <c r="AX47" s="6"/>
      <c r="AY47" s="6"/>
      <c r="AZ47" s="6"/>
      <c r="BA47" s="6"/>
      <c r="BB47" s="6"/>
      <c r="BC47" s="6"/>
      <c r="BD47" s="6"/>
      <c r="BE47" s="6"/>
      <c r="BF47" s="6"/>
      <c r="BG47" s="6"/>
    </row>
    <row r="48" spans="36:59" s="3" customFormat="1" x14ac:dyDescent="0.25">
      <c r="AJ48" s="6"/>
      <c r="AK48" s="6"/>
      <c r="AL48" s="6"/>
      <c r="AM48" s="6"/>
      <c r="AN48" s="6"/>
      <c r="AO48" s="6"/>
      <c r="AP48" s="6"/>
      <c r="AQ48" s="6"/>
      <c r="AR48" s="6"/>
      <c r="AS48" s="6"/>
      <c r="AT48" s="6"/>
      <c r="AU48" s="6"/>
      <c r="AV48" s="6"/>
      <c r="AW48" s="6"/>
      <c r="AX48" s="6"/>
      <c r="AY48" s="6"/>
      <c r="AZ48" s="6"/>
      <c r="BA48" s="6"/>
      <c r="BB48" s="6"/>
      <c r="BC48" s="6"/>
      <c r="BD48" s="6"/>
      <c r="BE48" s="6"/>
      <c r="BF48" s="6"/>
      <c r="BG48" s="6"/>
    </row>
    <row r="49" spans="1:59" s="3" customFormat="1" x14ac:dyDescent="0.25">
      <c r="AJ49" s="6"/>
      <c r="AK49" s="6"/>
      <c r="AL49" s="6"/>
      <c r="AM49" s="6"/>
      <c r="AN49" s="6"/>
      <c r="AO49" s="6"/>
      <c r="AP49" s="6"/>
      <c r="AQ49" s="6"/>
      <c r="AR49" s="6"/>
      <c r="AS49" s="6"/>
      <c r="AT49" s="6"/>
      <c r="AU49" s="6"/>
      <c r="AV49" s="6"/>
      <c r="AW49" s="6"/>
      <c r="AX49" s="6"/>
      <c r="AY49" s="6"/>
      <c r="AZ49" s="6"/>
      <c r="BA49" s="6"/>
      <c r="BB49" s="6"/>
      <c r="BC49" s="6"/>
      <c r="BD49" s="6"/>
      <c r="BE49" s="6"/>
      <c r="BF49" s="6"/>
      <c r="BG49" s="6"/>
    </row>
    <row r="50" spans="1:59" s="3" customFormat="1" x14ac:dyDescent="0.25">
      <c r="AJ50" s="6"/>
      <c r="AK50" s="6"/>
      <c r="AL50" s="6"/>
      <c r="AM50" s="6"/>
      <c r="AN50" s="6"/>
      <c r="AO50" s="6"/>
      <c r="AP50" s="6"/>
      <c r="AQ50" s="6"/>
      <c r="AR50" s="6"/>
      <c r="AS50" s="6"/>
      <c r="AT50" s="6"/>
      <c r="AU50" s="6"/>
      <c r="AV50" s="6"/>
      <c r="AW50" s="6"/>
      <c r="AX50" s="6"/>
      <c r="AY50" s="6"/>
      <c r="AZ50" s="6"/>
      <c r="BA50" s="6"/>
      <c r="BB50" s="6"/>
      <c r="BC50" s="6"/>
      <c r="BD50" s="6"/>
      <c r="BE50" s="6"/>
      <c r="BF50" s="6"/>
      <c r="BG50" s="6"/>
    </row>
    <row r="51" spans="1:59" s="3" customFormat="1" x14ac:dyDescent="0.25">
      <c r="AJ51" s="6"/>
      <c r="AK51" s="6"/>
      <c r="AL51" s="6"/>
      <c r="AM51" s="6"/>
      <c r="AN51" s="6"/>
      <c r="AO51" s="6"/>
      <c r="AP51" s="6"/>
      <c r="AQ51" s="6"/>
      <c r="AR51" s="6"/>
      <c r="AS51" s="6"/>
      <c r="AT51" s="6"/>
      <c r="AU51" s="6"/>
      <c r="AV51" s="6"/>
      <c r="AW51" s="6"/>
      <c r="AX51" s="6"/>
      <c r="AY51" s="6"/>
      <c r="AZ51" s="6"/>
      <c r="BA51" s="6"/>
      <c r="BB51" s="6"/>
      <c r="BC51" s="6"/>
      <c r="BD51" s="6"/>
      <c r="BE51" s="6"/>
      <c r="BF51" s="6"/>
      <c r="BG51" s="6"/>
    </row>
    <row r="52" spans="1:59" s="3" customFormat="1" x14ac:dyDescent="0.25">
      <c r="AJ52" s="6"/>
      <c r="AK52" s="6"/>
      <c r="AL52" s="6"/>
      <c r="AM52" s="6"/>
      <c r="AN52" s="6"/>
      <c r="AO52" s="6"/>
      <c r="AP52" s="6"/>
      <c r="AQ52" s="6"/>
      <c r="AR52" s="6"/>
      <c r="AS52" s="6"/>
      <c r="AT52" s="6"/>
      <c r="AU52" s="6"/>
      <c r="AV52" s="6"/>
      <c r="AW52" s="6"/>
      <c r="AX52" s="6"/>
      <c r="AY52" s="6"/>
      <c r="AZ52" s="6"/>
      <c r="BA52" s="6"/>
      <c r="BB52" s="6"/>
      <c r="BC52" s="6"/>
      <c r="BD52" s="6"/>
      <c r="BE52" s="6"/>
      <c r="BF52" s="6"/>
      <c r="BG52" s="6"/>
    </row>
    <row r="53" spans="1:59" s="3" customFormat="1" x14ac:dyDescent="0.25">
      <c r="AJ53" s="6"/>
      <c r="AK53" s="6"/>
      <c r="AL53" s="6"/>
      <c r="AM53" s="6"/>
      <c r="AN53" s="6"/>
      <c r="AO53" s="6"/>
      <c r="AP53" s="6"/>
      <c r="AQ53" s="6"/>
      <c r="AR53" s="6"/>
      <c r="AS53" s="6"/>
      <c r="AT53" s="6"/>
      <c r="AU53" s="6"/>
      <c r="AV53" s="6"/>
      <c r="AW53" s="6"/>
      <c r="AX53" s="6"/>
      <c r="AY53" s="6"/>
      <c r="AZ53" s="6"/>
      <c r="BA53" s="6"/>
      <c r="BB53" s="6"/>
      <c r="BC53" s="6"/>
      <c r="BD53" s="6"/>
      <c r="BE53" s="6"/>
      <c r="BF53" s="6"/>
      <c r="BG53" s="6"/>
    </row>
    <row r="54" spans="1:59" s="3" customFormat="1" x14ac:dyDescent="0.25">
      <c r="AJ54" s="6"/>
      <c r="AK54" s="6"/>
      <c r="AL54" s="6"/>
      <c r="AM54" s="6"/>
      <c r="AN54" s="6"/>
      <c r="AO54" s="6"/>
      <c r="AP54" s="6"/>
      <c r="AQ54" s="6"/>
      <c r="AR54" s="6"/>
      <c r="AS54" s="6"/>
      <c r="AT54" s="6"/>
      <c r="AU54" s="6"/>
      <c r="AV54" s="6"/>
      <c r="AW54" s="6"/>
      <c r="AX54" s="6"/>
      <c r="AY54" s="6"/>
      <c r="AZ54" s="6"/>
      <c r="BA54" s="6"/>
      <c r="BB54" s="6"/>
      <c r="BC54" s="6"/>
      <c r="BD54" s="6"/>
      <c r="BE54" s="6"/>
      <c r="BF54" s="6"/>
      <c r="BG54" s="6"/>
    </row>
    <row r="55" spans="1:59" s="3" customFormat="1" x14ac:dyDescent="0.25">
      <c r="AJ55" s="6"/>
      <c r="AK55" s="6"/>
      <c r="AL55" s="6"/>
      <c r="AM55" s="6"/>
      <c r="AN55" s="6"/>
      <c r="AO55" s="6"/>
      <c r="AP55" s="6"/>
      <c r="AQ55" s="6"/>
      <c r="AR55" s="6"/>
      <c r="AS55" s="6"/>
      <c r="AT55" s="6"/>
      <c r="AU55" s="6"/>
      <c r="AV55" s="6"/>
      <c r="AW55" s="6"/>
      <c r="AX55" s="6"/>
      <c r="AY55" s="6"/>
      <c r="AZ55" s="6"/>
      <c r="BA55" s="6"/>
      <c r="BB55" s="6"/>
      <c r="BC55" s="6"/>
      <c r="BD55" s="6"/>
      <c r="BE55" s="6"/>
      <c r="BF55" s="6"/>
      <c r="BG55" s="6"/>
    </row>
    <row r="56" spans="1:59" s="3" customFormat="1" x14ac:dyDescent="0.25">
      <c r="AJ56" s="6"/>
      <c r="AK56" s="6"/>
      <c r="AL56" s="6"/>
      <c r="AM56" s="6"/>
      <c r="AN56" s="6"/>
      <c r="AO56" s="6"/>
      <c r="AP56" s="6"/>
      <c r="AQ56" s="6"/>
      <c r="AR56" s="6"/>
      <c r="AS56" s="6"/>
      <c r="AT56" s="6"/>
      <c r="AU56" s="6"/>
      <c r="AV56" s="6"/>
      <c r="AW56" s="6"/>
      <c r="AX56" s="6"/>
      <c r="AY56" s="6"/>
      <c r="AZ56" s="6"/>
      <c r="BA56" s="6"/>
      <c r="BB56" s="6"/>
      <c r="BC56" s="6"/>
      <c r="BD56" s="6"/>
      <c r="BE56" s="6"/>
      <c r="BF56" s="6"/>
      <c r="BG56" s="6"/>
    </row>
    <row r="57" spans="1:59" s="3" customFormat="1" x14ac:dyDescent="0.25">
      <c r="AJ57" s="6"/>
      <c r="AK57" s="6"/>
      <c r="AL57" s="6"/>
      <c r="AM57" s="6"/>
      <c r="AN57" s="6"/>
      <c r="AO57" s="6"/>
      <c r="AP57" s="6"/>
      <c r="AQ57" s="6"/>
      <c r="AR57" s="6"/>
      <c r="AS57" s="6"/>
      <c r="AT57" s="6"/>
      <c r="AU57" s="6"/>
      <c r="AV57" s="6"/>
      <c r="AW57" s="6"/>
      <c r="AX57" s="6"/>
      <c r="AY57" s="6"/>
      <c r="AZ57" s="6"/>
      <c r="BA57" s="6"/>
      <c r="BB57" s="6"/>
      <c r="BC57" s="6"/>
      <c r="BD57" s="6"/>
      <c r="BE57" s="6"/>
      <c r="BF57" s="6"/>
      <c r="BG57" s="6"/>
    </row>
    <row r="58" spans="1:59" s="3" customFormat="1" x14ac:dyDescent="0.25">
      <c r="AJ58" s="6"/>
      <c r="AK58" s="6"/>
      <c r="AL58" s="6"/>
      <c r="AM58" s="6"/>
      <c r="AN58" s="6"/>
      <c r="AO58" s="6"/>
      <c r="AP58" s="6"/>
      <c r="AQ58" s="6"/>
      <c r="AR58" s="6"/>
      <c r="AS58" s="6"/>
      <c r="AT58" s="6"/>
      <c r="AU58" s="6"/>
      <c r="AV58" s="6"/>
      <c r="AW58" s="6"/>
      <c r="AX58" s="6"/>
      <c r="AY58" s="6"/>
      <c r="AZ58" s="6"/>
      <c r="BA58" s="6"/>
      <c r="BB58" s="6"/>
      <c r="BC58" s="6"/>
      <c r="BD58" s="6"/>
      <c r="BE58" s="6"/>
      <c r="BF58" s="6"/>
      <c r="BG58" s="6"/>
    </row>
    <row r="59" spans="1:59" s="3" customFormat="1" x14ac:dyDescent="0.25">
      <c r="AJ59" s="6"/>
      <c r="AK59" s="6"/>
      <c r="AL59" s="6"/>
      <c r="AM59" s="6"/>
      <c r="AN59" s="6"/>
      <c r="AO59" s="6"/>
      <c r="AP59" s="6"/>
      <c r="AQ59" s="6"/>
      <c r="AR59" s="6"/>
      <c r="AS59" s="6"/>
      <c r="AT59" s="6"/>
      <c r="AU59" s="6"/>
      <c r="AV59" s="6"/>
      <c r="AW59" s="6"/>
      <c r="AX59" s="6"/>
      <c r="AY59" s="6"/>
      <c r="AZ59" s="6"/>
      <c r="BA59" s="6"/>
      <c r="BB59" s="6"/>
      <c r="BC59" s="6"/>
      <c r="BD59" s="6"/>
      <c r="BE59" s="6"/>
      <c r="BF59" s="6"/>
      <c r="BG59" s="6"/>
    </row>
    <row r="60" spans="1:59" s="3" customFormat="1" x14ac:dyDescent="0.25">
      <c r="AJ60" s="6"/>
      <c r="AK60" s="6"/>
      <c r="AL60" s="6"/>
      <c r="AM60" s="6"/>
      <c r="AN60" s="6"/>
      <c r="AO60" s="6"/>
      <c r="AP60" s="6"/>
      <c r="AQ60" s="6"/>
      <c r="AR60" s="6"/>
      <c r="AS60" s="6"/>
      <c r="AT60" s="6"/>
      <c r="AU60" s="6"/>
      <c r="AV60" s="6"/>
      <c r="AW60" s="6"/>
      <c r="AX60" s="6"/>
      <c r="AY60" s="6"/>
      <c r="AZ60" s="6"/>
      <c r="BA60" s="6"/>
      <c r="BB60" s="6"/>
      <c r="BC60" s="6"/>
      <c r="BD60" s="6"/>
      <c r="BE60" s="6"/>
      <c r="BF60" s="6"/>
      <c r="BG60" s="6"/>
    </row>
    <row r="61" spans="1:59" s="3" customFormat="1" x14ac:dyDescent="0.25">
      <c r="AJ61" s="6"/>
      <c r="AK61" s="6"/>
      <c r="AL61" s="6"/>
      <c r="AM61" s="6"/>
      <c r="AN61" s="6"/>
      <c r="AO61" s="6"/>
      <c r="AP61" s="6"/>
      <c r="AQ61" s="6"/>
      <c r="AR61" s="6"/>
      <c r="AS61" s="6"/>
      <c r="AT61" s="6"/>
      <c r="AU61" s="6"/>
      <c r="AV61" s="6"/>
      <c r="AW61" s="6"/>
      <c r="AX61" s="6"/>
      <c r="AY61" s="6"/>
      <c r="AZ61" s="6"/>
      <c r="BA61" s="6"/>
      <c r="BB61" s="6"/>
      <c r="BC61" s="6"/>
      <c r="BD61" s="6"/>
      <c r="BE61" s="6"/>
      <c r="BF61" s="6"/>
      <c r="BG61" s="6"/>
    </row>
    <row r="62" spans="1:59" s="3" customFormat="1" x14ac:dyDescent="0.25">
      <c r="AJ62" s="6"/>
      <c r="AK62" s="6"/>
      <c r="AL62" s="6"/>
      <c r="AM62" s="6"/>
      <c r="AN62" s="6"/>
      <c r="AO62" s="6"/>
      <c r="AP62" s="6"/>
      <c r="AQ62" s="6"/>
      <c r="AR62" s="6"/>
      <c r="AS62" s="6"/>
      <c r="AT62" s="6"/>
      <c r="AU62" s="6"/>
      <c r="AV62" s="6"/>
      <c r="AW62" s="6"/>
      <c r="AX62" s="6"/>
      <c r="AY62" s="6"/>
      <c r="AZ62" s="6"/>
      <c r="BA62" s="6"/>
      <c r="BB62" s="6"/>
      <c r="BC62" s="6"/>
      <c r="BD62" s="6"/>
      <c r="BE62" s="6"/>
      <c r="BF62" s="6"/>
      <c r="BG62" s="6"/>
    </row>
    <row r="63" spans="1:59" s="3" customFormat="1" x14ac:dyDescent="0.25">
      <c r="AJ63" s="6"/>
      <c r="AK63" s="6"/>
      <c r="AL63" s="6"/>
      <c r="AM63" s="6"/>
      <c r="AN63" s="6"/>
      <c r="AO63" s="6"/>
      <c r="AP63" s="6"/>
      <c r="AQ63" s="6"/>
      <c r="AR63" s="6"/>
      <c r="AS63" s="6"/>
      <c r="AT63" s="6"/>
      <c r="AU63" s="6"/>
      <c r="AV63" s="6"/>
      <c r="AW63" s="6"/>
      <c r="AX63" s="6"/>
      <c r="AY63" s="6"/>
      <c r="AZ63" s="6"/>
      <c r="BA63" s="6"/>
      <c r="BB63" s="6"/>
      <c r="BC63" s="6"/>
      <c r="BD63" s="6"/>
      <c r="BE63" s="6"/>
      <c r="BF63" s="6"/>
      <c r="BG63" s="6"/>
    </row>
    <row r="64" spans="1:59" x14ac:dyDescent="0.25">
      <c r="A64" s="3"/>
      <c r="B64" s="3"/>
    </row>
  </sheetData>
  <protectedRanges>
    <protectedRange sqref="B4 B7 B10" name="Bereik1"/>
  </protectedRanges>
  <pageMargins left="0.7" right="0.7" top="0.75" bottom="0.75" header="0.3" footer="0.3"/>
  <pageSetup paperSize="9" orientation="portrait" verticalDpi="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CCA39-4DA7-4908-8E0E-8D10668E16F0}">
  <sheetPr>
    <tabColor theme="5" tint="0.79998168889431442"/>
    <pageSetUpPr fitToPage="1"/>
  </sheetPr>
  <dimension ref="A2:F63"/>
  <sheetViews>
    <sheetView zoomScaleNormal="100" workbookViewId="0">
      <selection activeCell="E11" sqref="E11"/>
    </sheetView>
  </sheetViews>
  <sheetFormatPr defaultColWidth="9.1796875" defaultRowHeight="14.5" x14ac:dyDescent="0.35"/>
  <cols>
    <col min="1" max="1" width="56.453125" style="94" customWidth="1"/>
    <col min="2" max="2" width="17.81640625" style="94" customWidth="1"/>
    <col min="3" max="3" width="20.26953125" style="94" customWidth="1"/>
    <col min="4" max="5" width="18.7265625" style="94" customWidth="1"/>
    <col min="6" max="6" width="75" style="94" customWidth="1"/>
    <col min="7" max="16384" width="9.1796875" style="94"/>
  </cols>
  <sheetData>
    <row r="2" spans="1:6" x14ac:dyDescent="0.35">
      <c r="A2" s="236" t="s">
        <v>183</v>
      </c>
      <c r="B2" s="269"/>
      <c r="C2" s="269"/>
      <c r="D2" s="269"/>
      <c r="E2" s="270"/>
    </row>
    <row r="3" spans="1:6" x14ac:dyDescent="0.35">
      <c r="A3" s="238" t="s">
        <v>35</v>
      </c>
      <c r="B3" s="271"/>
      <c r="C3" s="271"/>
      <c r="D3" s="271"/>
      <c r="E3" s="272"/>
    </row>
    <row r="4" spans="1:6" x14ac:dyDescent="0.35">
      <c r="A4" s="240"/>
      <c r="B4" s="273"/>
      <c r="C4" s="273"/>
      <c r="D4" s="273"/>
      <c r="E4" s="274"/>
    </row>
    <row r="5" spans="1:6" x14ac:dyDescent="0.35">
      <c r="A5" s="242" t="s">
        <v>36</v>
      </c>
      <c r="B5" s="275"/>
      <c r="C5" s="275"/>
      <c r="D5" s="275"/>
      <c r="E5" s="276"/>
    </row>
    <row r="6" spans="1:6" x14ac:dyDescent="0.35">
      <c r="A6" s="277" t="s">
        <v>206</v>
      </c>
      <c r="B6" s="278"/>
      <c r="C6" s="278"/>
      <c r="D6" s="278"/>
      <c r="E6" s="279"/>
    </row>
    <row r="7" spans="1:6" x14ac:dyDescent="0.35">
      <c r="A7" s="95"/>
      <c r="E7" s="96"/>
    </row>
    <row r="8" spans="1:6" s="98" customFormat="1" ht="29" x14ac:dyDescent="0.35">
      <c r="A8" s="97" t="s">
        <v>82</v>
      </c>
      <c r="B8" s="97" t="s">
        <v>83</v>
      </c>
      <c r="C8" s="97" t="s">
        <v>84</v>
      </c>
      <c r="D8" s="97" t="s">
        <v>85</v>
      </c>
      <c r="E8" s="97" t="s">
        <v>12</v>
      </c>
      <c r="F8" s="108" t="s">
        <v>86</v>
      </c>
    </row>
    <row r="9" spans="1:6" s="98" customFormat="1" x14ac:dyDescent="0.35">
      <c r="A9" s="109" t="s">
        <v>87</v>
      </c>
      <c r="B9" s="109" t="s">
        <v>88</v>
      </c>
      <c r="C9" s="29">
        <v>48</v>
      </c>
      <c r="D9" s="100"/>
      <c r="E9" s="101">
        <f t="shared" ref="E9:E35" si="0">C9*D9</f>
        <v>0</v>
      </c>
    </row>
    <row r="10" spans="1:6" s="98" customFormat="1" x14ac:dyDescent="0.35">
      <c r="A10" s="109" t="s">
        <v>89</v>
      </c>
      <c r="B10" s="109" t="s">
        <v>88</v>
      </c>
      <c r="C10" s="29">
        <v>6</v>
      </c>
      <c r="D10" s="100"/>
      <c r="E10" s="101">
        <f t="shared" si="0"/>
        <v>0</v>
      </c>
    </row>
    <row r="11" spans="1:6" x14ac:dyDescent="0.35">
      <c r="A11" s="109" t="s">
        <v>90</v>
      </c>
      <c r="B11" s="109" t="s">
        <v>91</v>
      </c>
      <c r="C11" s="29">
        <v>96</v>
      </c>
      <c r="D11" s="100"/>
      <c r="E11" s="101">
        <f t="shared" si="0"/>
        <v>0</v>
      </c>
    </row>
    <row r="12" spans="1:6" x14ac:dyDescent="0.35">
      <c r="A12" s="109" t="s">
        <v>92</v>
      </c>
      <c r="B12" s="109" t="s">
        <v>91</v>
      </c>
      <c r="C12" s="29">
        <v>96</v>
      </c>
      <c r="D12" s="100"/>
      <c r="E12" s="101">
        <f t="shared" si="0"/>
        <v>0</v>
      </c>
    </row>
    <row r="13" spans="1:6" x14ac:dyDescent="0.35">
      <c r="A13" s="109" t="s">
        <v>93</v>
      </c>
      <c r="B13" s="109" t="s">
        <v>91</v>
      </c>
      <c r="C13" s="29">
        <v>48</v>
      </c>
      <c r="D13" s="100"/>
      <c r="E13" s="101">
        <f t="shared" si="0"/>
        <v>0</v>
      </c>
    </row>
    <row r="14" spans="1:6" x14ac:dyDescent="0.35">
      <c r="A14" s="109" t="s">
        <v>94</v>
      </c>
      <c r="B14" s="109" t="s">
        <v>91</v>
      </c>
      <c r="C14" s="29">
        <v>6</v>
      </c>
      <c r="D14" s="100"/>
      <c r="E14" s="101">
        <f t="shared" si="0"/>
        <v>0</v>
      </c>
    </row>
    <row r="15" spans="1:6" x14ac:dyDescent="0.35">
      <c r="A15" s="109" t="s">
        <v>95</v>
      </c>
      <c r="B15" s="109" t="s">
        <v>91</v>
      </c>
      <c r="C15" s="29">
        <v>6</v>
      </c>
      <c r="D15" s="100"/>
      <c r="E15" s="101">
        <f t="shared" si="0"/>
        <v>0</v>
      </c>
    </row>
    <row r="16" spans="1:6" x14ac:dyDescent="0.35">
      <c r="A16" s="109" t="s">
        <v>96</v>
      </c>
      <c r="B16" s="109" t="s">
        <v>91</v>
      </c>
      <c r="C16" s="29">
        <v>192</v>
      </c>
      <c r="D16" s="100"/>
      <c r="E16" s="101">
        <f t="shared" si="0"/>
        <v>0</v>
      </c>
    </row>
    <row r="17" spans="1:6" x14ac:dyDescent="0.35">
      <c r="A17" s="109" t="s">
        <v>97</v>
      </c>
      <c r="B17" s="109" t="s">
        <v>91</v>
      </c>
      <c r="C17" s="29">
        <v>6</v>
      </c>
      <c r="D17" s="100"/>
      <c r="E17" s="101">
        <f t="shared" si="0"/>
        <v>0</v>
      </c>
    </row>
    <row r="18" spans="1:6" x14ac:dyDescent="0.35">
      <c r="A18" s="109" t="s">
        <v>98</v>
      </c>
      <c r="B18" s="109" t="s">
        <v>91</v>
      </c>
      <c r="C18" s="29">
        <v>6</v>
      </c>
      <c r="D18" s="100"/>
      <c r="E18" s="101">
        <f t="shared" si="0"/>
        <v>0</v>
      </c>
    </row>
    <row r="19" spans="1:6" x14ac:dyDescent="0.35">
      <c r="A19" s="109" t="s">
        <v>99</v>
      </c>
      <c r="B19" s="109" t="s">
        <v>91</v>
      </c>
      <c r="C19" s="29">
        <v>6</v>
      </c>
      <c r="D19" s="100"/>
      <c r="E19" s="101">
        <f t="shared" si="0"/>
        <v>0</v>
      </c>
      <c r="F19" s="110" t="s">
        <v>100</v>
      </c>
    </row>
    <row r="20" spans="1:6" x14ac:dyDescent="0.35">
      <c r="A20" s="109" t="s">
        <v>101</v>
      </c>
      <c r="B20" s="109" t="s">
        <v>91</v>
      </c>
      <c r="C20" s="29">
        <v>48</v>
      </c>
      <c r="D20" s="100"/>
      <c r="E20" s="101">
        <f t="shared" si="0"/>
        <v>0</v>
      </c>
    </row>
    <row r="21" spans="1:6" x14ac:dyDescent="0.35">
      <c r="A21" s="109" t="s">
        <v>188</v>
      </c>
      <c r="B21" s="109" t="s">
        <v>91</v>
      </c>
      <c r="C21" s="29">
        <v>15</v>
      </c>
      <c r="D21" s="100"/>
      <c r="E21" s="101">
        <f t="shared" si="0"/>
        <v>0</v>
      </c>
    </row>
    <row r="22" spans="1:6" x14ac:dyDescent="0.35">
      <c r="A22" s="109" t="s">
        <v>102</v>
      </c>
      <c r="B22" s="176" t="s">
        <v>91</v>
      </c>
      <c r="C22" s="174">
        <v>45</v>
      </c>
      <c r="D22" s="100"/>
      <c r="E22" s="101">
        <f t="shared" si="0"/>
        <v>0</v>
      </c>
    </row>
    <row r="23" spans="1:6" x14ac:dyDescent="0.35">
      <c r="A23" s="109" t="s">
        <v>103</v>
      </c>
      <c r="B23" s="176" t="s">
        <v>91</v>
      </c>
      <c r="C23" s="174">
        <v>5</v>
      </c>
      <c r="D23" s="100"/>
      <c r="E23" s="101">
        <f t="shared" si="0"/>
        <v>0</v>
      </c>
    </row>
    <row r="24" spans="1:6" x14ac:dyDescent="0.35">
      <c r="A24" s="109" t="s">
        <v>104</v>
      </c>
      <c r="B24" s="109" t="s">
        <v>91</v>
      </c>
      <c r="C24" s="29">
        <v>6</v>
      </c>
      <c r="D24" s="100"/>
      <c r="E24" s="101">
        <f t="shared" si="0"/>
        <v>0</v>
      </c>
    </row>
    <row r="25" spans="1:6" x14ac:dyDescent="0.35">
      <c r="A25" s="109" t="s">
        <v>105</v>
      </c>
      <c r="B25" s="109" t="s">
        <v>91</v>
      </c>
      <c r="C25" s="29">
        <v>720</v>
      </c>
      <c r="D25" s="100"/>
      <c r="E25" s="101">
        <f t="shared" si="0"/>
        <v>0</v>
      </c>
    </row>
    <row r="26" spans="1:6" x14ac:dyDescent="0.35">
      <c r="A26" s="109" t="s">
        <v>107</v>
      </c>
      <c r="B26" s="109" t="s">
        <v>91</v>
      </c>
      <c r="C26" s="29">
        <v>1440</v>
      </c>
      <c r="D26" s="100"/>
      <c r="E26" s="101">
        <f t="shared" si="0"/>
        <v>0</v>
      </c>
    </row>
    <row r="27" spans="1:6" x14ac:dyDescent="0.35">
      <c r="A27" s="198" t="s">
        <v>209</v>
      </c>
      <c r="B27" s="109" t="s">
        <v>88</v>
      </c>
      <c r="C27" s="29">
        <v>48</v>
      </c>
      <c r="D27" s="100"/>
      <c r="E27" s="101">
        <f t="shared" si="0"/>
        <v>0</v>
      </c>
      <c r="F27" s="98"/>
    </row>
    <row r="28" spans="1:6" x14ac:dyDescent="0.35">
      <c r="A28" s="109" t="s">
        <v>165</v>
      </c>
      <c r="B28" s="109" t="s">
        <v>91</v>
      </c>
      <c r="C28" s="174">
        <v>4800</v>
      </c>
      <c r="D28" s="100"/>
      <c r="E28" s="101">
        <f t="shared" si="0"/>
        <v>0</v>
      </c>
      <c r="F28" s="110" t="s">
        <v>112</v>
      </c>
    </row>
    <row r="29" spans="1:6" x14ac:dyDescent="0.35">
      <c r="A29" s="109" t="s">
        <v>166</v>
      </c>
      <c r="B29" s="109" t="s">
        <v>91</v>
      </c>
      <c r="C29" s="29">
        <v>240</v>
      </c>
      <c r="D29" s="100"/>
      <c r="E29" s="101">
        <f t="shared" si="0"/>
        <v>0</v>
      </c>
      <c r="F29" s="110" t="s">
        <v>112</v>
      </c>
    </row>
    <row r="30" spans="1:6" x14ac:dyDescent="0.35">
      <c r="A30" s="109" t="s">
        <v>114</v>
      </c>
      <c r="B30" s="109" t="s">
        <v>91</v>
      </c>
      <c r="C30" s="29">
        <v>960</v>
      </c>
      <c r="D30" s="100"/>
      <c r="E30" s="101">
        <f t="shared" si="0"/>
        <v>0</v>
      </c>
      <c r="F30" s="110" t="s">
        <v>112</v>
      </c>
    </row>
    <row r="31" spans="1:6" x14ac:dyDescent="0.35">
      <c r="A31" s="109" t="s">
        <v>167</v>
      </c>
      <c r="B31" s="109" t="s">
        <v>91</v>
      </c>
      <c r="C31" s="29">
        <v>6</v>
      </c>
      <c r="D31" s="100"/>
      <c r="E31" s="101">
        <f t="shared" si="0"/>
        <v>0</v>
      </c>
    </row>
    <row r="32" spans="1:6" x14ac:dyDescent="0.35">
      <c r="A32" s="111" t="s">
        <v>115</v>
      </c>
      <c r="B32" s="111" t="s">
        <v>91</v>
      </c>
      <c r="C32" s="112">
        <v>6</v>
      </c>
      <c r="D32" s="113"/>
      <c r="E32" s="114">
        <f t="shared" si="0"/>
        <v>0</v>
      </c>
    </row>
    <row r="33" spans="1:5" x14ac:dyDescent="0.35">
      <c r="A33" s="115" t="s">
        <v>117</v>
      </c>
      <c r="B33" s="116" t="s">
        <v>91</v>
      </c>
      <c r="C33" s="117">
        <v>96</v>
      </c>
      <c r="D33" s="118"/>
      <c r="E33" s="119">
        <f t="shared" si="0"/>
        <v>0</v>
      </c>
    </row>
    <row r="34" spans="1:5" x14ac:dyDescent="0.35">
      <c r="A34" s="120" t="s">
        <v>118</v>
      </c>
      <c r="B34" s="111" t="s">
        <v>91</v>
      </c>
      <c r="C34" s="112">
        <v>48</v>
      </c>
      <c r="D34" s="113"/>
      <c r="E34" s="121">
        <f t="shared" si="0"/>
        <v>0</v>
      </c>
    </row>
    <row r="35" spans="1:5" x14ac:dyDescent="0.35">
      <c r="A35" s="122" t="s">
        <v>168</v>
      </c>
      <c r="B35" s="175"/>
      <c r="C35" s="123">
        <v>5</v>
      </c>
      <c r="D35" s="113"/>
      <c r="E35" s="121">
        <f t="shared" si="0"/>
        <v>0</v>
      </c>
    </row>
    <row r="36" spans="1:5" x14ac:dyDescent="0.35">
      <c r="A36" s="124"/>
      <c r="B36" s="266" t="s">
        <v>119</v>
      </c>
      <c r="C36" s="266"/>
      <c r="D36" s="266"/>
      <c r="E36" s="125">
        <f>SUM(E9:E35)</f>
        <v>0</v>
      </c>
    </row>
    <row r="37" spans="1:5" x14ac:dyDescent="0.35">
      <c r="A37" s="124"/>
      <c r="B37" s="108"/>
      <c r="C37" s="108"/>
      <c r="D37" s="108"/>
      <c r="E37" s="126"/>
    </row>
    <row r="38" spans="1:5" s="98" customFormat="1" x14ac:dyDescent="0.35">
      <c r="A38" s="97" t="s">
        <v>120</v>
      </c>
      <c r="B38" s="97"/>
      <c r="C38" s="97" t="s">
        <v>121</v>
      </c>
      <c r="D38" s="97" t="s">
        <v>122</v>
      </c>
      <c r="E38" s="97" t="s">
        <v>12</v>
      </c>
    </row>
    <row r="39" spans="1:5" s="98" customFormat="1" x14ac:dyDescent="0.35">
      <c r="A39" s="127" t="s">
        <v>123</v>
      </c>
      <c r="B39" s="128" t="s">
        <v>88</v>
      </c>
      <c r="C39" s="29">
        <v>40</v>
      </c>
      <c r="D39" s="100"/>
      <c r="E39" s="101">
        <f t="shared" ref="E39:E41" si="1">C39*D39</f>
        <v>0</v>
      </c>
    </row>
    <row r="40" spans="1:5" s="98" customFormat="1" x14ac:dyDescent="0.35">
      <c r="A40" s="127" t="s">
        <v>124</v>
      </c>
      <c r="B40" s="128" t="s">
        <v>88</v>
      </c>
      <c r="C40" s="29">
        <v>40</v>
      </c>
      <c r="D40" s="100"/>
      <c r="E40" s="101">
        <f t="shared" si="1"/>
        <v>0</v>
      </c>
    </row>
    <row r="41" spans="1:5" s="98" customFormat="1" x14ac:dyDescent="0.35">
      <c r="A41" s="127" t="s">
        <v>125</v>
      </c>
      <c r="B41" s="128" t="s">
        <v>88</v>
      </c>
      <c r="C41" s="29">
        <v>40</v>
      </c>
      <c r="D41" s="100"/>
      <c r="E41" s="101">
        <f t="shared" si="1"/>
        <v>0</v>
      </c>
    </row>
    <row r="42" spans="1:5" x14ac:dyDescent="0.35">
      <c r="A42" s="109" t="s">
        <v>126</v>
      </c>
      <c r="B42" s="109" t="s">
        <v>88</v>
      </c>
      <c r="C42" s="29">
        <v>10</v>
      </c>
      <c r="D42" s="100"/>
      <c r="E42" s="101">
        <f>C42*D42</f>
        <v>0</v>
      </c>
    </row>
    <row r="43" spans="1:5" x14ac:dyDescent="0.35">
      <c r="A43" s="109" t="s">
        <v>127</v>
      </c>
      <c r="B43" s="109" t="s">
        <v>88</v>
      </c>
      <c r="C43" s="29">
        <v>10</v>
      </c>
      <c r="D43" s="100"/>
      <c r="E43" s="101">
        <f>C43*D43</f>
        <v>0</v>
      </c>
    </row>
    <row r="44" spans="1:5" x14ac:dyDescent="0.35">
      <c r="A44" s="109" t="s">
        <v>128</v>
      </c>
      <c r="B44" s="109" t="s">
        <v>88</v>
      </c>
      <c r="C44" s="29">
        <v>10</v>
      </c>
      <c r="D44" s="100"/>
      <c r="E44" s="101">
        <f>C44*D44</f>
        <v>0</v>
      </c>
    </row>
    <row r="45" spans="1:5" x14ac:dyDescent="0.35">
      <c r="A45" s="109" t="s">
        <v>129</v>
      </c>
      <c r="B45" s="109" t="s">
        <v>88</v>
      </c>
      <c r="C45" s="29">
        <v>10</v>
      </c>
      <c r="D45" s="100"/>
      <c r="E45" s="101">
        <f t="shared" ref="E45:E58" si="2">C45*D45</f>
        <v>0</v>
      </c>
    </row>
    <row r="46" spans="1:5" x14ac:dyDescent="0.35">
      <c r="A46" s="109" t="s">
        <v>130</v>
      </c>
      <c r="B46" s="109" t="s">
        <v>131</v>
      </c>
      <c r="C46" s="29">
        <v>20</v>
      </c>
      <c r="D46" s="100"/>
      <c r="E46" s="101">
        <f t="shared" si="2"/>
        <v>0</v>
      </c>
    </row>
    <row r="47" spans="1:5" x14ac:dyDescent="0.35">
      <c r="A47" s="109" t="s">
        <v>130</v>
      </c>
      <c r="B47" s="109" t="s">
        <v>132</v>
      </c>
      <c r="C47" s="29">
        <v>20</v>
      </c>
      <c r="D47" s="100"/>
      <c r="E47" s="101">
        <f t="shared" si="2"/>
        <v>0</v>
      </c>
    </row>
    <row r="48" spans="1:5" x14ac:dyDescent="0.35">
      <c r="A48" s="109" t="s">
        <v>133</v>
      </c>
      <c r="B48" s="109" t="s">
        <v>131</v>
      </c>
      <c r="C48" s="29">
        <v>20</v>
      </c>
      <c r="D48" s="100"/>
      <c r="E48" s="101">
        <f t="shared" si="2"/>
        <v>0</v>
      </c>
    </row>
    <row r="49" spans="1:5" x14ac:dyDescent="0.35">
      <c r="A49" s="109" t="s">
        <v>133</v>
      </c>
      <c r="B49" s="109" t="s">
        <v>132</v>
      </c>
      <c r="C49" s="29">
        <v>20</v>
      </c>
      <c r="D49" s="100"/>
      <c r="E49" s="101">
        <f t="shared" si="2"/>
        <v>0</v>
      </c>
    </row>
    <row r="50" spans="1:5" x14ac:dyDescent="0.35">
      <c r="A50" s="109" t="s">
        <v>134</v>
      </c>
      <c r="B50" s="109" t="s">
        <v>135</v>
      </c>
      <c r="C50" s="29">
        <v>20</v>
      </c>
      <c r="D50" s="100"/>
      <c r="E50" s="101">
        <f t="shared" si="2"/>
        <v>0</v>
      </c>
    </row>
    <row r="51" spans="1:5" x14ac:dyDescent="0.35">
      <c r="A51" s="109" t="s">
        <v>136</v>
      </c>
      <c r="B51" s="109" t="s">
        <v>135</v>
      </c>
      <c r="C51" s="29">
        <v>20</v>
      </c>
      <c r="D51" s="100"/>
      <c r="E51" s="101">
        <f t="shared" si="2"/>
        <v>0</v>
      </c>
    </row>
    <row r="52" spans="1:5" x14ac:dyDescent="0.35">
      <c r="A52" s="109" t="s">
        <v>134</v>
      </c>
      <c r="B52" s="109" t="s">
        <v>137</v>
      </c>
      <c r="C52" s="29">
        <v>20</v>
      </c>
      <c r="D52" s="100"/>
      <c r="E52" s="101">
        <f t="shared" si="2"/>
        <v>0</v>
      </c>
    </row>
    <row r="53" spans="1:5" x14ac:dyDescent="0.35">
      <c r="A53" s="109" t="s">
        <v>136</v>
      </c>
      <c r="B53" s="109" t="s">
        <v>137</v>
      </c>
      <c r="C53" s="29">
        <v>20</v>
      </c>
      <c r="D53" s="100"/>
      <c r="E53" s="101">
        <f t="shared" si="2"/>
        <v>0</v>
      </c>
    </row>
    <row r="54" spans="1:5" x14ac:dyDescent="0.35">
      <c r="A54" s="109" t="s">
        <v>138</v>
      </c>
      <c r="B54" s="109" t="s">
        <v>88</v>
      </c>
      <c r="C54" s="29">
        <v>54</v>
      </c>
      <c r="D54" s="100"/>
      <c r="E54" s="101">
        <f t="shared" si="2"/>
        <v>0</v>
      </c>
    </row>
    <row r="55" spans="1:5" x14ac:dyDescent="0.35">
      <c r="A55" s="109" t="s">
        <v>139</v>
      </c>
      <c r="B55" s="109" t="s">
        <v>88</v>
      </c>
      <c r="C55" s="29">
        <v>45</v>
      </c>
      <c r="D55" s="100"/>
      <c r="E55" s="101">
        <f t="shared" si="2"/>
        <v>0</v>
      </c>
    </row>
    <row r="56" spans="1:5" x14ac:dyDescent="0.35">
      <c r="A56" s="109" t="s">
        <v>140</v>
      </c>
      <c r="B56" s="109" t="s">
        <v>88</v>
      </c>
      <c r="C56" s="29">
        <v>4</v>
      </c>
      <c r="D56" s="100"/>
      <c r="E56" s="101">
        <f t="shared" si="2"/>
        <v>0</v>
      </c>
    </row>
    <row r="57" spans="1:5" x14ac:dyDescent="0.35">
      <c r="A57" s="109" t="s">
        <v>141</v>
      </c>
      <c r="B57" s="109" t="s">
        <v>91</v>
      </c>
      <c r="C57" s="29">
        <v>45</v>
      </c>
      <c r="D57" s="100"/>
      <c r="E57" s="101">
        <v>0</v>
      </c>
    </row>
    <row r="58" spans="1:5" x14ac:dyDescent="0.35">
      <c r="A58" s="109" t="s">
        <v>142</v>
      </c>
      <c r="B58" s="109" t="s">
        <v>91</v>
      </c>
      <c r="C58" s="29">
        <v>45</v>
      </c>
      <c r="D58" s="100"/>
      <c r="E58" s="101">
        <f t="shared" si="2"/>
        <v>0</v>
      </c>
    </row>
    <row r="59" spans="1:5" x14ac:dyDescent="0.35">
      <c r="A59" s="95"/>
      <c r="B59" s="129"/>
      <c r="E59" s="96"/>
    </row>
    <row r="60" spans="1:5" x14ac:dyDescent="0.35">
      <c r="A60" s="95"/>
      <c r="B60" s="266" t="s">
        <v>143</v>
      </c>
      <c r="C60" s="266"/>
      <c r="D60" s="266"/>
      <c r="E60" s="125">
        <f>SUM(E39:E59)</f>
        <v>0</v>
      </c>
    </row>
    <row r="61" spans="1:5" x14ac:dyDescent="0.35">
      <c r="A61" s="95"/>
      <c r="E61" s="96"/>
    </row>
    <row r="62" spans="1:5" x14ac:dyDescent="0.35">
      <c r="A62" s="95"/>
      <c r="B62" s="228" t="s">
        <v>144</v>
      </c>
      <c r="C62" s="228"/>
      <c r="D62" s="228"/>
      <c r="E62" s="267">
        <f>E60+E36</f>
        <v>0</v>
      </c>
    </row>
    <row r="63" spans="1:5" x14ac:dyDescent="0.35">
      <c r="A63" s="106"/>
      <c r="B63" s="229"/>
      <c r="C63" s="229"/>
      <c r="D63" s="229"/>
      <c r="E63" s="268"/>
    </row>
  </sheetData>
  <sheetProtection algorithmName="SHA-512" hashValue="NiNrtRw0bcAssYEZgPb0MpO/9dPxJdWq2+gREfj24+IRipQtQ8qRbhx3ing0PuwU7/61X8TxUUxUUomR9NHxuQ==" saltValue="Swp6B3w1PT8sxjO+W5uikg==" spinCount="100000" sheet="1" objects="1" scenarios="1"/>
  <protectedRanges>
    <protectedRange sqref="D9:D35 D39:D58" name="Bereik1"/>
  </protectedRanges>
  <mergeCells count="9">
    <mergeCell ref="B60:D60"/>
    <mergeCell ref="B62:D63"/>
    <mergeCell ref="E62:E63"/>
    <mergeCell ref="A2:E2"/>
    <mergeCell ref="A3:E3"/>
    <mergeCell ref="A4:E4"/>
    <mergeCell ref="A5:E5"/>
    <mergeCell ref="A6:E6"/>
    <mergeCell ref="B36:D36"/>
  </mergeCells>
  <pageMargins left="0.7" right="0.7" top="0.75" bottom="0.75" header="0.3" footer="0.3"/>
  <pageSetup paperSize="8"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A0D3F-5FE9-4426-8645-5BC194897E26}">
  <sheetPr>
    <tabColor theme="9" tint="0.59999389629810485"/>
  </sheetPr>
  <dimension ref="A1:BL67"/>
  <sheetViews>
    <sheetView zoomScaleNormal="100" workbookViewId="0">
      <selection activeCell="G4" sqref="G4:G6"/>
    </sheetView>
  </sheetViews>
  <sheetFormatPr defaultColWidth="8.81640625" defaultRowHeight="12.5" x14ac:dyDescent="0.25"/>
  <cols>
    <col min="1" max="1" width="23.54296875" style="7" customWidth="1"/>
    <col min="2" max="2" width="17" style="7" customWidth="1"/>
    <col min="3" max="3" width="64.7265625" style="7" customWidth="1"/>
    <col min="4" max="4" width="14.1796875" style="7" customWidth="1"/>
    <col min="5" max="6" width="13.81640625" style="88" customWidth="1"/>
    <col min="7" max="7" width="21.54296875" style="83" customWidth="1"/>
    <col min="8" max="8" width="17.54296875" style="83" customWidth="1"/>
    <col min="9" max="9" width="18" style="84" customWidth="1"/>
    <col min="10" max="10" width="8.81640625" style="3"/>
    <col min="11" max="11" width="17.54296875" style="3" customWidth="1"/>
    <col min="12" max="12" width="21.54296875" style="3" customWidth="1"/>
    <col min="13" max="40" width="8.81640625" style="3"/>
    <col min="41" max="64" width="8.81640625" style="6"/>
    <col min="65" max="16384" width="8.81640625" style="7"/>
  </cols>
  <sheetData>
    <row r="1" spans="1:64" s="5" customFormat="1" ht="21" x14ac:dyDescent="0.25">
      <c r="A1" s="1"/>
      <c r="B1" s="2"/>
      <c r="C1" s="2"/>
      <c r="D1" s="41"/>
      <c r="E1" s="75"/>
      <c r="F1" s="75"/>
      <c r="G1" s="76"/>
      <c r="H1" s="76"/>
      <c r="I1" s="77"/>
      <c r="J1" s="2"/>
      <c r="K1" s="2"/>
      <c r="L1" s="2"/>
      <c r="M1" s="2"/>
      <c r="N1" s="2"/>
      <c r="O1" s="2"/>
      <c r="P1" s="2"/>
      <c r="Q1" s="2"/>
      <c r="R1" s="2"/>
      <c r="S1" s="3"/>
      <c r="T1" s="3"/>
      <c r="U1" s="3"/>
      <c r="V1" s="3"/>
      <c r="W1" s="3"/>
      <c r="X1" s="3"/>
      <c r="Y1" s="3"/>
      <c r="Z1" s="3"/>
      <c r="AA1" s="3"/>
      <c r="AB1" s="3"/>
      <c r="AC1" s="3"/>
      <c r="AD1" s="3"/>
      <c r="AE1" s="3"/>
      <c r="AF1" s="3"/>
      <c r="AG1" s="3"/>
      <c r="AH1" s="3"/>
      <c r="AI1" s="3"/>
      <c r="AJ1" s="3"/>
      <c r="AK1" s="3"/>
      <c r="AL1" s="3"/>
      <c r="AM1" s="3"/>
      <c r="AN1" s="3"/>
      <c r="AO1" s="4"/>
      <c r="AP1" s="4"/>
      <c r="AQ1" s="4"/>
      <c r="AR1" s="4"/>
      <c r="AS1" s="4"/>
      <c r="AT1" s="4"/>
      <c r="AU1" s="4"/>
      <c r="AV1" s="4"/>
      <c r="AW1" s="4"/>
      <c r="AX1" s="4"/>
      <c r="AY1" s="4"/>
      <c r="AZ1" s="4"/>
      <c r="BA1" s="4"/>
      <c r="BB1" s="4"/>
      <c r="BC1" s="4"/>
      <c r="BD1" s="4"/>
      <c r="BE1" s="4"/>
      <c r="BF1" s="4"/>
      <c r="BG1" s="4"/>
      <c r="BH1" s="4"/>
      <c r="BI1" s="4"/>
      <c r="BJ1" s="4"/>
      <c r="BK1" s="4"/>
      <c r="BL1" s="4"/>
    </row>
    <row r="2" spans="1:64" s="5" customFormat="1" ht="14.5" customHeight="1" thickBot="1" x14ac:dyDescent="0.3">
      <c r="A2" s="1"/>
      <c r="B2" s="2"/>
      <c r="C2" s="2"/>
      <c r="D2" s="2"/>
      <c r="E2" s="78"/>
      <c r="F2" s="78"/>
      <c r="G2" s="79"/>
      <c r="H2" s="79"/>
      <c r="I2" s="77"/>
      <c r="J2" s="2"/>
      <c r="K2" s="2"/>
      <c r="L2" s="2"/>
      <c r="M2" s="2"/>
      <c r="N2" s="2"/>
      <c r="O2" s="2"/>
      <c r="P2" s="2"/>
      <c r="Q2" s="2"/>
      <c r="R2" s="2"/>
      <c r="S2" s="3"/>
      <c r="T2" s="3"/>
      <c r="U2" s="3"/>
      <c r="V2" s="3"/>
      <c r="W2" s="3"/>
      <c r="X2" s="3"/>
      <c r="Y2" s="3"/>
      <c r="Z2" s="3"/>
      <c r="AA2" s="3"/>
      <c r="AB2" s="3"/>
      <c r="AC2" s="3"/>
      <c r="AD2" s="3"/>
      <c r="AE2" s="3"/>
      <c r="AF2" s="3"/>
      <c r="AG2" s="3"/>
      <c r="AH2" s="3"/>
      <c r="AI2" s="3"/>
      <c r="AJ2" s="3"/>
      <c r="AK2" s="3"/>
      <c r="AL2" s="3"/>
      <c r="AM2" s="3"/>
      <c r="AN2" s="3"/>
      <c r="AO2" s="4"/>
      <c r="AP2" s="4"/>
      <c r="AQ2" s="4"/>
      <c r="AR2" s="4"/>
      <c r="AS2" s="4"/>
      <c r="AT2" s="4"/>
      <c r="AU2" s="4"/>
      <c r="AV2" s="4"/>
      <c r="AW2" s="4"/>
      <c r="AX2" s="4"/>
      <c r="AY2" s="4"/>
      <c r="AZ2" s="4"/>
      <c r="BA2" s="4"/>
      <c r="BB2" s="4"/>
      <c r="BC2" s="4"/>
      <c r="BD2" s="4"/>
      <c r="BE2" s="4"/>
      <c r="BF2" s="4"/>
      <c r="BG2" s="4"/>
      <c r="BH2" s="4"/>
      <c r="BI2" s="4"/>
      <c r="BJ2" s="4"/>
      <c r="BK2" s="4"/>
      <c r="BL2" s="4"/>
    </row>
    <row r="3" spans="1:64" s="5" customFormat="1" ht="39.65" customHeight="1" thickBot="1" x14ac:dyDescent="0.3">
      <c r="A3" s="152" t="s">
        <v>159</v>
      </c>
      <c r="B3" s="280" t="s">
        <v>160</v>
      </c>
      <c r="C3" s="280"/>
      <c r="D3" s="153" t="s">
        <v>191</v>
      </c>
      <c r="E3" s="154" t="s">
        <v>192</v>
      </c>
      <c r="F3" s="154" t="s">
        <v>194</v>
      </c>
      <c r="G3" s="155" t="s">
        <v>161</v>
      </c>
      <c r="H3" s="155" t="s">
        <v>201</v>
      </c>
      <c r="I3" s="2"/>
      <c r="J3" s="2"/>
      <c r="K3" s="2"/>
      <c r="L3" s="2"/>
      <c r="M3" s="2"/>
      <c r="N3" s="2"/>
      <c r="O3" s="2"/>
      <c r="P3" s="2"/>
      <c r="Q3" s="3"/>
      <c r="R3" s="3"/>
      <c r="S3" s="3"/>
      <c r="T3" s="3"/>
      <c r="U3" s="3"/>
      <c r="V3" s="3"/>
      <c r="W3" s="3"/>
      <c r="X3" s="3"/>
      <c r="Y3" s="3"/>
      <c r="Z3" s="3"/>
      <c r="AA3" s="3"/>
      <c r="AB3" s="3"/>
      <c r="AC3" s="3"/>
      <c r="AD3" s="3"/>
      <c r="AE3" s="3"/>
      <c r="AF3" s="3"/>
      <c r="AG3" s="3"/>
      <c r="AH3" s="3"/>
      <c r="AI3" s="3"/>
      <c r="AJ3" s="3"/>
      <c r="AK3" s="3"/>
      <c r="AL3" s="3"/>
      <c r="AM3" s="4"/>
      <c r="AN3" s="4"/>
      <c r="AO3" s="4"/>
      <c r="AP3" s="4"/>
      <c r="AQ3" s="4"/>
      <c r="AR3" s="4"/>
      <c r="AS3" s="4"/>
      <c r="AT3" s="4"/>
      <c r="AU3" s="4"/>
      <c r="AV3" s="4"/>
      <c r="AW3" s="4"/>
      <c r="AX3" s="4"/>
      <c r="AY3" s="4"/>
      <c r="AZ3" s="4"/>
      <c r="BA3" s="4"/>
      <c r="BB3" s="4"/>
      <c r="BC3" s="4"/>
      <c r="BD3" s="4"/>
      <c r="BE3" s="4"/>
      <c r="BF3" s="4"/>
      <c r="BG3" s="4"/>
      <c r="BH3" s="4"/>
      <c r="BI3" s="4"/>
      <c r="BJ3" s="4"/>
    </row>
    <row r="4" spans="1:64" s="5" customFormat="1" ht="21" customHeight="1" x14ac:dyDescent="0.25">
      <c r="A4" s="281" t="s">
        <v>189</v>
      </c>
      <c r="B4" s="284" t="s">
        <v>193</v>
      </c>
      <c r="C4" s="285"/>
      <c r="D4" s="290">
        <v>70</v>
      </c>
      <c r="E4" s="293">
        <v>130</v>
      </c>
      <c r="F4" s="305">
        <v>500</v>
      </c>
      <c r="G4" s="299">
        <v>0</v>
      </c>
      <c r="H4" s="299">
        <f>F4*G4</f>
        <v>0</v>
      </c>
      <c r="I4" s="2"/>
      <c r="J4" s="2"/>
      <c r="K4" s="2"/>
      <c r="L4" s="2"/>
      <c r="M4" s="2"/>
      <c r="N4" s="2"/>
      <c r="O4" s="2"/>
      <c r="P4" s="2"/>
      <c r="Q4" s="3"/>
      <c r="R4" s="3"/>
      <c r="S4" s="3"/>
      <c r="T4" s="3"/>
      <c r="U4" s="3"/>
      <c r="V4" s="3"/>
      <c r="W4" s="3"/>
      <c r="X4" s="3"/>
      <c r="Y4" s="3"/>
      <c r="Z4" s="3"/>
      <c r="AA4" s="3"/>
      <c r="AB4" s="3"/>
      <c r="AC4" s="3"/>
      <c r="AD4" s="3"/>
      <c r="AE4" s="3"/>
      <c r="AF4" s="3"/>
      <c r="AG4" s="3"/>
      <c r="AH4" s="3"/>
      <c r="AI4" s="3"/>
      <c r="AJ4" s="3"/>
      <c r="AK4" s="3"/>
      <c r="AL4" s="3"/>
      <c r="AM4" s="4"/>
      <c r="AN4" s="4"/>
      <c r="AO4" s="4"/>
      <c r="AP4" s="4"/>
      <c r="AQ4" s="4"/>
      <c r="AR4" s="4"/>
      <c r="AS4" s="4"/>
      <c r="AT4" s="4"/>
      <c r="AU4" s="4"/>
      <c r="AV4" s="4"/>
      <c r="AW4" s="4"/>
      <c r="AX4" s="4"/>
      <c r="AY4" s="4"/>
      <c r="AZ4" s="4"/>
      <c r="BA4" s="4"/>
      <c r="BB4" s="4"/>
      <c r="BC4" s="4"/>
      <c r="BD4" s="4"/>
      <c r="BE4" s="4"/>
      <c r="BF4" s="4"/>
      <c r="BG4" s="4"/>
      <c r="BH4" s="4"/>
      <c r="BI4" s="4"/>
      <c r="BJ4" s="4"/>
    </row>
    <row r="5" spans="1:64" s="5" customFormat="1" ht="20.5" customHeight="1" x14ac:dyDescent="0.25">
      <c r="A5" s="282"/>
      <c r="B5" s="286"/>
      <c r="C5" s="287"/>
      <c r="D5" s="291"/>
      <c r="E5" s="294"/>
      <c r="F5" s="306"/>
      <c r="G5" s="300"/>
      <c r="H5" s="300"/>
      <c r="I5" s="2"/>
      <c r="J5" s="2"/>
      <c r="K5" s="2"/>
      <c r="L5" s="2"/>
      <c r="M5" s="2"/>
      <c r="N5" s="2"/>
      <c r="O5" s="2"/>
      <c r="P5" s="2"/>
      <c r="Q5" s="3"/>
      <c r="R5" s="3"/>
      <c r="S5" s="3"/>
      <c r="T5" s="3"/>
      <c r="U5" s="3"/>
      <c r="V5" s="3"/>
      <c r="W5" s="3"/>
      <c r="X5" s="3"/>
      <c r="Y5" s="3"/>
      <c r="Z5" s="3"/>
      <c r="AA5" s="3"/>
      <c r="AB5" s="3"/>
      <c r="AC5" s="3"/>
      <c r="AD5" s="3"/>
      <c r="AE5" s="3"/>
      <c r="AF5" s="3"/>
      <c r="AG5" s="3"/>
      <c r="AH5" s="3"/>
      <c r="AI5" s="3"/>
      <c r="AJ5" s="3"/>
      <c r="AK5" s="3"/>
      <c r="AL5" s="3"/>
      <c r="AM5" s="4"/>
      <c r="AN5" s="4"/>
      <c r="AO5" s="4"/>
      <c r="AP5" s="4"/>
      <c r="AQ5" s="4"/>
      <c r="AR5" s="4"/>
      <c r="AS5" s="4"/>
      <c r="AT5" s="4"/>
      <c r="AU5" s="4"/>
      <c r="AV5" s="4"/>
      <c r="AW5" s="4"/>
      <c r="AX5" s="4"/>
      <c r="AY5" s="4"/>
      <c r="AZ5" s="4"/>
      <c r="BA5" s="4"/>
      <c r="BB5" s="4"/>
      <c r="BC5" s="4"/>
      <c r="BD5" s="4"/>
      <c r="BE5" s="4"/>
      <c r="BF5" s="4"/>
      <c r="BG5" s="4"/>
      <c r="BH5" s="4"/>
      <c r="BI5" s="4"/>
      <c r="BJ5" s="4"/>
    </row>
    <row r="6" spans="1:64" s="5" customFormat="1" ht="78.650000000000006" customHeight="1" thickBot="1" x14ac:dyDescent="0.3">
      <c r="A6" s="283"/>
      <c r="B6" s="288"/>
      <c r="C6" s="289"/>
      <c r="D6" s="292"/>
      <c r="E6" s="295"/>
      <c r="F6" s="307"/>
      <c r="G6" s="301"/>
      <c r="H6" s="301"/>
      <c r="I6" s="2"/>
      <c r="J6" s="2"/>
      <c r="K6" s="2"/>
      <c r="L6" s="2"/>
      <c r="M6" s="2"/>
      <c r="N6" s="2"/>
      <c r="O6" s="2"/>
      <c r="P6" s="2"/>
      <c r="Q6" s="3"/>
      <c r="R6" s="3"/>
      <c r="S6" s="3"/>
      <c r="T6" s="3"/>
      <c r="U6" s="3"/>
      <c r="V6" s="3"/>
      <c r="W6" s="3"/>
      <c r="X6" s="3"/>
      <c r="Y6" s="3"/>
      <c r="Z6" s="3"/>
      <c r="AA6" s="3"/>
      <c r="AB6" s="3"/>
      <c r="AC6" s="3"/>
      <c r="AD6" s="3"/>
      <c r="AE6" s="3"/>
      <c r="AF6" s="3"/>
      <c r="AG6" s="3"/>
      <c r="AH6" s="3"/>
      <c r="AI6" s="3"/>
      <c r="AJ6" s="3"/>
      <c r="AK6" s="3"/>
      <c r="AL6" s="3"/>
      <c r="AM6" s="4"/>
      <c r="AN6" s="4"/>
      <c r="AO6" s="4"/>
      <c r="AP6" s="4"/>
      <c r="AQ6" s="4"/>
      <c r="AR6" s="4"/>
      <c r="AS6" s="4"/>
      <c r="AT6" s="4"/>
      <c r="AU6" s="4"/>
      <c r="AV6" s="4"/>
      <c r="AW6" s="4"/>
      <c r="AX6" s="4"/>
      <c r="AY6" s="4"/>
      <c r="AZ6" s="4"/>
      <c r="BA6" s="4"/>
      <c r="BB6" s="4"/>
      <c r="BC6" s="4"/>
      <c r="BD6" s="4"/>
      <c r="BE6" s="4"/>
      <c r="BF6" s="4"/>
      <c r="BG6" s="4"/>
      <c r="BH6" s="4"/>
      <c r="BI6" s="4"/>
      <c r="BJ6" s="4"/>
    </row>
    <row r="7" spans="1:64" s="5" customFormat="1" ht="16" customHeight="1" x14ac:dyDescent="0.25">
      <c r="A7" s="302" t="s">
        <v>162</v>
      </c>
      <c r="B7" s="284" t="s">
        <v>169</v>
      </c>
      <c r="C7" s="285"/>
      <c r="D7" s="290">
        <v>70</v>
      </c>
      <c r="E7" s="293">
        <v>130</v>
      </c>
      <c r="F7" s="305">
        <v>100</v>
      </c>
      <c r="G7" s="299">
        <v>0</v>
      </c>
      <c r="H7" s="299">
        <f>F7*G7</f>
        <v>0</v>
      </c>
      <c r="I7" s="2"/>
      <c r="J7" s="2"/>
      <c r="K7" s="3"/>
      <c r="L7" s="3"/>
      <c r="M7" s="3"/>
      <c r="N7" s="3"/>
      <c r="O7" s="3"/>
      <c r="P7" s="3"/>
      <c r="Q7" s="3"/>
      <c r="R7" s="3"/>
      <c r="S7" s="3"/>
      <c r="T7" s="3"/>
      <c r="U7" s="3"/>
      <c r="V7" s="3"/>
      <c r="W7" s="3"/>
      <c r="X7" s="3"/>
      <c r="Y7" s="3"/>
      <c r="Z7" s="3"/>
      <c r="AA7" s="3"/>
      <c r="AB7" s="3"/>
      <c r="AC7" s="3"/>
      <c r="AD7" s="3"/>
      <c r="AE7" s="3"/>
      <c r="AF7" s="3"/>
      <c r="AG7" s="4"/>
      <c r="AH7" s="4"/>
      <c r="AI7" s="4"/>
      <c r="AJ7" s="4"/>
      <c r="AK7" s="4"/>
      <c r="AL7" s="4"/>
      <c r="AM7" s="4"/>
      <c r="AN7" s="4"/>
      <c r="AO7" s="4"/>
      <c r="AP7" s="4"/>
      <c r="AQ7" s="4"/>
      <c r="AR7" s="4"/>
      <c r="AS7" s="4"/>
      <c r="AT7" s="4"/>
      <c r="AU7" s="4"/>
      <c r="AV7" s="4"/>
      <c r="AW7" s="4"/>
      <c r="AX7" s="4"/>
      <c r="AY7" s="4"/>
      <c r="AZ7" s="4"/>
      <c r="BA7" s="4"/>
      <c r="BB7" s="4"/>
      <c r="BC7" s="4"/>
      <c r="BD7" s="4"/>
    </row>
    <row r="8" spans="1:64" s="5" customFormat="1" ht="19" customHeight="1" x14ac:dyDescent="0.25">
      <c r="A8" s="303"/>
      <c r="B8" s="286"/>
      <c r="C8" s="287"/>
      <c r="D8" s="291"/>
      <c r="E8" s="294"/>
      <c r="F8" s="306"/>
      <c r="G8" s="300"/>
      <c r="H8" s="300"/>
      <c r="I8" s="2"/>
      <c r="J8" s="2"/>
      <c r="K8" s="3"/>
      <c r="L8" s="3"/>
      <c r="M8" s="3"/>
      <c r="N8" s="3"/>
      <c r="O8" s="3"/>
      <c r="P8" s="3"/>
      <c r="Q8" s="3"/>
      <c r="R8" s="3"/>
      <c r="S8" s="3"/>
      <c r="T8" s="3"/>
      <c r="U8" s="3"/>
      <c r="V8" s="3"/>
      <c r="W8" s="3"/>
      <c r="X8" s="3"/>
      <c r="Y8" s="3"/>
      <c r="Z8" s="3"/>
      <c r="AA8" s="3"/>
      <c r="AB8" s="3"/>
      <c r="AC8" s="3"/>
      <c r="AD8" s="3"/>
      <c r="AE8" s="3"/>
      <c r="AF8" s="3"/>
      <c r="AG8" s="4"/>
      <c r="AH8" s="4"/>
      <c r="AI8" s="4"/>
      <c r="AJ8" s="4"/>
      <c r="AK8" s="4"/>
      <c r="AL8" s="4"/>
      <c r="AM8" s="4"/>
      <c r="AN8" s="4"/>
      <c r="AO8" s="4"/>
      <c r="AP8" s="4"/>
      <c r="AQ8" s="4"/>
      <c r="AR8" s="4"/>
      <c r="AS8" s="4"/>
      <c r="AT8" s="4"/>
      <c r="AU8" s="4"/>
      <c r="AV8" s="4"/>
      <c r="AW8" s="4"/>
      <c r="AX8" s="4"/>
      <c r="AY8" s="4"/>
      <c r="AZ8" s="4"/>
      <c r="BA8" s="4"/>
      <c r="BB8" s="4"/>
      <c r="BC8" s="4"/>
      <c r="BD8" s="4"/>
    </row>
    <row r="9" spans="1:64" s="5" customFormat="1" ht="46" customHeight="1" thickBot="1" x14ac:dyDescent="0.3">
      <c r="A9" s="304"/>
      <c r="B9" s="288"/>
      <c r="C9" s="289"/>
      <c r="D9" s="292"/>
      <c r="E9" s="295"/>
      <c r="F9" s="307"/>
      <c r="G9" s="301"/>
      <c r="H9" s="301"/>
      <c r="I9" s="2"/>
      <c r="J9" s="2"/>
      <c r="K9" s="3"/>
      <c r="L9" s="3"/>
      <c r="M9" s="3"/>
      <c r="N9" s="3"/>
      <c r="O9" s="3"/>
      <c r="P9" s="3"/>
      <c r="Q9" s="3"/>
      <c r="R9" s="3"/>
      <c r="S9" s="3"/>
      <c r="T9" s="3"/>
      <c r="U9" s="3"/>
      <c r="V9" s="3"/>
      <c r="W9" s="3"/>
      <c r="X9" s="3"/>
      <c r="Y9" s="3"/>
      <c r="Z9" s="3"/>
      <c r="AA9" s="3"/>
      <c r="AB9" s="3"/>
      <c r="AC9" s="3"/>
      <c r="AD9" s="3"/>
      <c r="AE9" s="3"/>
      <c r="AF9" s="3"/>
      <c r="AG9" s="4"/>
      <c r="AH9" s="4"/>
      <c r="AI9" s="4"/>
      <c r="AJ9" s="4"/>
      <c r="AK9" s="4"/>
      <c r="AL9" s="4"/>
      <c r="AM9" s="4"/>
      <c r="AN9" s="4"/>
      <c r="AO9" s="4"/>
      <c r="AP9" s="4"/>
      <c r="AQ9" s="4"/>
      <c r="AR9" s="4"/>
      <c r="AS9" s="4"/>
      <c r="AT9" s="4"/>
      <c r="AU9" s="4"/>
      <c r="AV9" s="4"/>
      <c r="AW9" s="4"/>
      <c r="AX9" s="4"/>
      <c r="AY9" s="4"/>
      <c r="AZ9" s="4"/>
      <c r="BA9" s="4"/>
      <c r="BB9" s="4"/>
      <c r="BC9" s="4"/>
      <c r="BD9" s="4"/>
    </row>
    <row r="10" spans="1:64" s="5" customFormat="1" ht="46" customHeight="1" thickBot="1" x14ac:dyDescent="0.3">
      <c r="A10" s="169"/>
      <c r="B10" s="170"/>
      <c r="C10" s="177" t="s">
        <v>199</v>
      </c>
      <c r="D10" s="308"/>
      <c r="E10" s="309"/>
      <c r="F10" s="171"/>
      <c r="G10" s="165"/>
      <c r="H10" s="165">
        <f>SUM(H4:H9)</f>
        <v>0</v>
      </c>
      <c r="I10" s="2"/>
      <c r="J10" s="2"/>
      <c r="K10" s="3"/>
      <c r="L10" s="3"/>
      <c r="M10" s="3"/>
      <c r="N10" s="3"/>
      <c r="O10" s="3"/>
      <c r="P10" s="3"/>
      <c r="Q10" s="3"/>
      <c r="R10" s="3"/>
      <c r="S10" s="3"/>
      <c r="T10" s="3"/>
      <c r="U10" s="3"/>
      <c r="V10" s="3"/>
      <c r="W10" s="3"/>
      <c r="X10" s="3"/>
      <c r="Y10" s="3"/>
      <c r="Z10" s="3"/>
      <c r="AA10" s="3"/>
      <c r="AB10" s="3"/>
      <c r="AC10" s="3"/>
      <c r="AD10" s="3"/>
      <c r="AE10" s="3"/>
      <c r="AF10" s="3"/>
      <c r="AG10" s="4"/>
      <c r="AH10" s="4"/>
      <c r="AI10" s="4"/>
      <c r="AJ10" s="4"/>
      <c r="AK10" s="4"/>
      <c r="AL10" s="4"/>
      <c r="AM10" s="4"/>
      <c r="AN10" s="4"/>
      <c r="AO10" s="4"/>
      <c r="AP10" s="4"/>
      <c r="AQ10" s="4"/>
      <c r="AR10" s="4"/>
      <c r="AS10" s="4"/>
      <c r="AT10" s="4"/>
      <c r="AU10" s="4"/>
      <c r="AV10" s="4"/>
      <c r="AW10" s="4"/>
      <c r="AX10" s="4"/>
      <c r="AY10" s="4"/>
      <c r="AZ10" s="4"/>
      <c r="BA10" s="4"/>
      <c r="BB10" s="4"/>
      <c r="BC10" s="4"/>
      <c r="BD10" s="4"/>
    </row>
    <row r="11" spans="1:64" s="5" customFormat="1" ht="7.5" customHeight="1" x14ac:dyDescent="0.25">
      <c r="A11" s="166"/>
      <c r="B11" s="167"/>
      <c r="C11" s="167"/>
      <c r="D11" s="82"/>
      <c r="E11" s="82"/>
      <c r="F11" s="82"/>
      <c r="G11" s="168"/>
      <c r="H11" s="2"/>
      <c r="I11" s="2"/>
      <c r="J11" s="2"/>
      <c r="K11" s="3"/>
      <c r="L11" s="3"/>
      <c r="M11" s="3"/>
      <c r="N11" s="3"/>
      <c r="O11" s="3"/>
      <c r="P11" s="3"/>
      <c r="Q11" s="3"/>
      <c r="R11" s="3"/>
      <c r="S11" s="3"/>
      <c r="T11" s="3"/>
      <c r="U11" s="3"/>
      <c r="V11" s="3"/>
      <c r="W11" s="3"/>
      <c r="X11" s="3"/>
      <c r="Y11" s="3"/>
      <c r="Z11" s="3"/>
      <c r="AA11" s="3"/>
      <c r="AB11" s="3"/>
      <c r="AC11" s="3"/>
      <c r="AD11" s="3"/>
      <c r="AE11" s="3"/>
      <c r="AF11" s="3"/>
      <c r="AG11" s="4"/>
      <c r="AH11" s="4"/>
      <c r="AI11" s="4"/>
      <c r="AJ11" s="4"/>
      <c r="AK11" s="4"/>
      <c r="AL11" s="4"/>
      <c r="AM11" s="4"/>
      <c r="AN11" s="4"/>
      <c r="AO11" s="4"/>
      <c r="AP11" s="4"/>
      <c r="AQ11" s="4"/>
      <c r="AR11" s="4"/>
      <c r="AS11" s="4"/>
      <c r="AT11" s="4"/>
      <c r="AU11" s="4"/>
      <c r="AV11" s="4"/>
      <c r="AW11" s="4"/>
      <c r="AX11" s="4"/>
      <c r="AY11" s="4"/>
      <c r="AZ11" s="4"/>
      <c r="BA11" s="4"/>
      <c r="BB11" s="4"/>
      <c r="BC11" s="4"/>
      <c r="BD11" s="4"/>
    </row>
    <row r="12" spans="1:64" s="5" customFormat="1" ht="14.5" customHeight="1" x14ac:dyDescent="0.25">
      <c r="A12" s="82"/>
      <c r="B12" s="2"/>
      <c r="C12" s="2"/>
      <c r="D12" s="2"/>
      <c r="E12" s="82"/>
      <c r="F12" s="82"/>
      <c r="G12" s="82"/>
      <c r="H12" s="82"/>
      <c r="I12" s="77"/>
      <c r="J12" s="2"/>
      <c r="K12" s="2"/>
      <c r="L12" s="2"/>
      <c r="M12" s="2"/>
      <c r="N12" s="2"/>
      <c r="O12" s="2"/>
      <c r="P12" s="2"/>
      <c r="Q12" s="2"/>
      <c r="R12" s="2"/>
      <c r="S12" s="3"/>
      <c r="T12" s="3"/>
      <c r="U12" s="3"/>
      <c r="V12" s="3"/>
      <c r="W12" s="3"/>
      <c r="X12" s="3"/>
      <c r="Y12" s="3"/>
      <c r="Z12" s="3"/>
      <c r="AA12" s="3"/>
      <c r="AB12" s="3"/>
      <c r="AC12" s="3"/>
      <c r="AD12" s="3"/>
      <c r="AE12" s="3"/>
      <c r="AF12" s="3"/>
      <c r="AG12" s="3"/>
      <c r="AH12" s="3"/>
      <c r="AI12" s="3"/>
      <c r="AJ12" s="3"/>
      <c r="AK12" s="3"/>
      <c r="AL12" s="3"/>
      <c r="AM12" s="3"/>
      <c r="AN12" s="3"/>
      <c r="AO12" s="4"/>
      <c r="AP12" s="4"/>
      <c r="AQ12" s="4"/>
      <c r="AR12" s="4"/>
      <c r="AS12" s="4"/>
      <c r="AT12" s="4"/>
      <c r="AU12" s="4"/>
      <c r="AV12" s="4"/>
      <c r="AW12" s="4"/>
      <c r="AX12" s="4"/>
      <c r="AY12" s="4"/>
      <c r="AZ12" s="4"/>
      <c r="BA12" s="4"/>
      <c r="BB12" s="4"/>
      <c r="BC12" s="4"/>
      <c r="BD12" s="4"/>
      <c r="BE12" s="4"/>
      <c r="BF12" s="4"/>
      <c r="BG12" s="4"/>
      <c r="BH12" s="4"/>
      <c r="BI12" s="4"/>
      <c r="BJ12" s="4"/>
      <c r="BK12" s="4"/>
      <c r="BL12" s="4"/>
    </row>
    <row r="13" spans="1:64" s="5" customFormat="1" ht="14.5" customHeight="1" thickBot="1" x14ac:dyDescent="0.3">
      <c r="A13" s="1"/>
      <c r="B13" s="2"/>
      <c r="C13" s="2"/>
      <c r="D13" s="2"/>
      <c r="E13" s="78"/>
      <c r="F13" s="78"/>
      <c r="G13" s="79"/>
      <c r="H13" s="84"/>
      <c r="I13" s="77"/>
      <c r="J13" s="2"/>
      <c r="K13" s="2"/>
      <c r="L13" s="2"/>
      <c r="M13" s="2"/>
      <c r="N13" s="2"/>
      <c r="O13" s="2"/>
      <c r="P13" s="2"/>
      <c r="Q13" s="2"/>
      <c r="R13" s="2"/>
      <c r="S13" s="3"/>
      <c r="T13" s="3"/>
      <c r="U13" s="3"/>
      <c r="V13" s="3"/>
      <c r="W13" s="3"/>
      <c r="X13" s="3"/>
      <c r="Y13" s="3"/>
      <c r="Z13" s="3"/>
      <c r="AA13" s="3"/>
      <c r="AB13" s="3"/>
      <c r="AC13" s="3"/>
      <c r="AD13" s="3"/>
      <c r="AE13" s="3"/>
      <c r="AF13" s="3"/>
      <c r="AG13" s="3"/>
      <c r="AH13" s="3"/>
      <c r="AI13" s="3"/>
      <c r="AJ13" s="3"/>
      <c r="AK13" s="3"/>
      <c r="AL13" s="3"/>
      <c r="AM13" s="3"/>
      <c r="AN13" s="3"/>
      <c r="AO13" s="4"/>
      <c r="AP13" s="4"/>
      <c r="AQ13" s="4"/>
      <c r="AR13" s="4"/>
      <c r="AS13" s="4"/>
      <c r="AT13" s="4"/>
      <c r="AU13" s="4"/>
      <c r="AV13" s="4"/>
      <c r="AW13" s="4"/>
      <c r="AX13" s="4"/>
      <c r="AY13" s="4"/>
      <c r="AZ13" s="4"/>
      <c r="BA13" s="4"/>
      <c r="BB13" s="4"/>
      <c r="BC13" s="4"/>
      <c r="BD13" s="4"/>
      <c r="BE13" s="4"/>
      <c r="BF13" s="4"/>
      <c r="BG13" s="4"/>
      <c r="BH13" s="4"/>
      <c r="BI13" s="4"/>
      <c r="BJ13" s="4"/>
      <c r="BK13" s="4"/>
      <c r="BL13" s="4"/>
    </row>
    <row r="14" spans="1:64" ht="15" thickBot="1" x14ac:dyDescent="0.3">
      <c r="A14" s="80" t="s">
        <v>0</v>
      </c>
      <c r="B14" s="81"/>
      <c r="C14" s="81"/>
      <c r="D14" s="81"/>
      <c r="E14" s="85"/>
      <c r="F14" s="85"/>
      <c r="G14" s="86"/>
      <c r="H14" s="84"/>
    </row>
    <row r="15" spans="1:64" ht="14.5" x14ac:dyDescent="0.25">
      <c r="A15" s="8"/>
      <c r="B15" s="203"/>
      <c r="C15" s="204"/>
      <c r="D15" s="8"/>
      <c r="E15" s="203"/>
      <c r="F15" s="296"/>
      <c r="G15" s="204"/>
      <c r="H15" s="84"/>
    </row>
    <row r="16" spans="1:64" ht="29" x14ac:dyDescent="0.25">
      <c r="A16" s="9" t="s">
        <v>1</v>
      </c>
      <c r="B16" s="205"/>
      <c r="C16" s="206"/>
      <c r="D16" s="9" t="s">
        <v>2</v>
      </c>
      <c r="E16" s="205"/>
      <c r="F16" s="297"/>
      <c r="G16" s="206"/>
      <c r="H16" s="84"/>
    </row>
    <row r="17" spans="1:64" ht="15" thickBot="1" x14ac:dyDescent="0.3">
      <c r="A17" s="10"/>
      <c r="B17" s="207"/>
      <c r="C17" s="208"/>
      <c r="D17" s="10"/>
      <c r="E17" s="207"/>
      <c r="F17" s="298"/>
      <c r="G17" s="208"/>
      <c r="H17" s="84"/>
    </row>
    <row r="18" spans="1:64" ht="14.5" x14ac:dyDescent="0.25">
      <c r="A18" s="9"/>
      <c r="B18" s="203"/>
      <c r="C18" s="204"/>
      <c r="D18" s="8"/>
      <c r="E18" s="203"/>
      <c r="F18" s="296"/>
      <c r="G18" s="204"/>
      <c r="H18" s="84"/>
    </row>
    <row r="19" spans="1:64" ht="29" x14ac:dyDescent="0.25">
      <c r="A19" s="9" t="s">
        <v>3</v>
      </c>
      <c r="B19" s="205"/>
      <c r="C19" s="206"/>
      <c r="D19" s="9" t="s">
        <v>4</v>
      </c>
      <c r="E19" s="205"/>
      <c r="F19" s="297"/>
      <c r="G19" s="206"/>
      <c r="H19" s="84"/>
    </row>
    <row r="20" spans="1:64" ht="15" thickBot="1" x14ac:dyDescent="0.3">
      <c r="A20" s="10"/>
      <c r="B20" s="207"/>
      <c r="C20" s="208"/>
      <c r="D20" s="10"/>
      <c r="E20" s="207"/>
      <c r="F20" s="298"/>
      <c r="G20" s="208"/>
      <c r="H20" s="84"/>
    </row>
    <row r="21" spans="1:64" ht="14.5" x14ac:dyDescent="0.25">
      <c r="A21" s="9"/>
      <c r="B21" s="11"/>
      <c r="C21" s="12"/>
      <c r="D21" s="12"/>
      <c r="E21" s="12"/>
      <c r="F21" s="12"/>
      <c r="G21" s="13"/>
      <c r="H21" s="84"/>
    </row>
    <row r="22" spans="1:64" ht="14.5" x14ac:dyDescent="0.25">
      <c r="A22" s="9" t="s">
        <v>5</v>
      </c>
      <c r="B22" s="14"/>
      <c r="C22" s="15"/>
      <c r="D22" s="15"/>
      <c r="E22" s="15"/>
      <c r="F22" s="15"/>
      <c r="G22" s="16"/>
      <c r="H22" s="84"/>
    </row>
    <row r="23" spans="1:64" ht="14.5" x14ac:dyDescent="0.25">
      <c r="A23" s="9"/>
      <c r="B23" s="14"/>
      <c r="C23" s="15"/>
      <c r="D23" s="15"/>
      <c r="E23" s="15"/>
      <c r="F23" s="15"/>
      <c r="G23" s="16"/>
      <c r="H23" s="84"/>
    </row>
    <row r="24" spans="1:64" ht="15" thickBot="1" x14ac:dyDescent="0.3">
      <c r="A24" s="10"/>
      <c r="B24" s="17"/>
      <c r="C24" s="18"/>
      <c r="D24" s="18"/>
      <c r="E24" s="18"/>
      <c r="F24" s="18"/>
      <c r="G24" s="19"/>
      <c r="H24" s="84"/>
    </row>
    <row r="25" spans="1:64" s="5" customFormat="1" ht="14.5" customHeight="1" x14ac:dyDescent="0.25">
      <c r="A25" s="1"/>
      <c r="B25" s="2"/>
      <c r="C25" s="2"/>
      <c r="D25" s="2"/>
      <c r="E25" s="78"/>
      <c r="F25" s="78"/>
      <c r="G25" s="79"/>
      <c r="H25" s="79"/>
      <c r="I25" s="77"/>
      <c r="J25" s="2"/>
      <c r="K25" s="2"/>
      <c r="L25" s="2"/>
      <c r="M25" s="2"/>
      <c r="N25" s="2"/>
      <c r="O25" s="2"/>
      <c r="P25" s="2"/>
      <c r="Q25" s="2"/>
      <c r="R25" s="2"/>
      <c r="S25" s="3"/>
      <c r="T25" s="3"/>
      <c r="U25" s="3"/>
      <c r="V25" s="3"/>
      <c r="W25" s="3"/>
      <c r="X25" s="3"/>
      <c r="Y25" s="3"/>
      <c r="Z25" s="3"/>
      <c r="AA25" s="3"/>
      <c r="AB25" s="3"/>
      <c r="AC25" s="3"/>
      <c r="AD25" s="3"/>
      <c r="AE25" s="3"/>
      <c r="AF25" s="3"/>
      <c r="AG25" s="3"/>
      <c r="AH25" s="3"/>
      <c r="AI25" s="3"/>
      <c r="AJ25" s="3"/>
      <c r="AK25" s="3"/>
      <c r="AL25" s="3"/>
      <c r="AM25" s="3"/>
      <c r="AN25" s="3"/>
      <c r="AO25" s="4"/>
      <c r="AP25" s="4"/>
      <c r="AQ25" s="4"/>
      <c r="AR25" s="4"/>
      <c r="AS25" s="4"/>
      <c r="AT25" s="4"/>
      <c r="AU25" s="4"/>
      <c r="AV25" s="4"/>
      <c r="AW25" s="4"/>
      <c r="AX25" s="4"/>
      <c r="AY25" s="4"/>
      <c r="AZ25" s="4"/>
      <c r="BA25" s="4"/>
      <c r="BB25" s="4"/>
      <c r="BC25" s="4"/>
      <c r="BD25" s="4"/>
      <c r="BE25" s="4"/>
      <c r="BF25" s="4"/>
      <c r="BG25" s="4"/>
      <c r="BH25" s="4"/>
      <c r="BI25" s="4"/>
      <c r="BJ25" s="4"/>
      <c r="BK25" s="4"/>
      <c r="BL25" s="4"/>
    </row>
    <row r="26" spans="1:64" s="5" customFormat="1" ht="14.5" customHeight="1" x14ac:dyDescent="0.25">
      <c r="A26" s="1"/>
      <c r="B26" s="2"/>
      <c r="C26" s="2"/>
      <c r="D26" s="2"/>
      <c r="E26" s="78"/>
      <c r="F26" s="78"/>
      <c r="G26" s="79"/>
      <c r="H26" s="79"/>
      <c r="I26" s="77"/>
      <c r="J26" s="2"/>
      <c r="K26" s="2"/>
      <c r="L26" s="2"/>
      <c r="M26" s="2"/>
      <c r="N26" s="2"/>
      <c r="O26" s="2"/>
      <c r="P26" s="2"/>
      <c r="Q26" s="2"/>
      <c r="R26" s="2"/>
      <c r="S26" s="3"/>
      <c r="T26" s="3"/>
      <c r="U26" s="3"/>
      <c r="V26" s="3"/>
      <c r="W26" s="3"/>
      <c r="X26" s="3"/>
      <c r="Y26" s="3"/>
      <c r="Z26" s="3"/>
      <c r="AA26" s="3"/>
      <c r="AB26" s="3"/>
      <c r="AC26" s="3"/>
      <c r="AD26" s="3"/>
      <c r="AE26" s="3"/>
      <c r="AF26" s="3"/>
      <c r="AG26" s="3"/>
      <c r="AH26" s="3"/>
      <c r="AI26" s="3"/>
      <c r="AJ26" s="3"/>
      <c r="AK26" s="3"/>
      <c r="AL26" s="3"/>
      <c r="AM26" s="3"/>
      <c r="AN26" s="3"/>
      <c r="AO26" s="4"/>
      <c r="AP26" s="4"/>
      <c r="AQ26" s="4"/>
      <c r="AR26" s="4"/>
      <c r="AS26" s="4"/>
      <c r="AT26" s="4"/>
      <c r="AU26" s="4"/>
      <c r="AV26" s="4"/>
      <c r="AW26" s="4"/>
      <c r="AX26" s="4"/>
      <c r="AY26" s="4"/>
      <c r="AZ26" s="4"/>
      <c r="BA26" s="4"/>
      <c r="BB26" s="4"/>
      <c r="BC26" s="4"/>
      <c r="BD26" s="4"/>
      <c r="BE26" s="4"/>
      <c r="BF26" s="4"/>
      <c r="BG26" s="4"/>
      <c r="BH26" s="4"/>
      <c r="BI26" s="4"/>
      <c r="BJ26" s="4"/>
      <c r="BK26" s="4"/>
      <c r="BL26" s="4"/>
    </row>
    <row r="27" spans="1:64" s="3" customFormat="1" x14ac:dyDescent="0.25">
      <c r="E27" s="87"/>
      <c r="F27" s="87"/>
      <c r="G27" s="83"/>
      <c r="H27" s="83"/>
      <c r="I27" s="84"/>
      <c r="AO27" s="6"/>
      <c r="AP27" s="6"/>
      <c r="AQ27" s="6"/>
      <c r="AR27" s="6"/>
      <c r="AS27" s="6"/>
      <c r="AT27" s="6"/>
      <c r="AU27" s="6"/>
      <c r="AV27" s="6"/>
      <c r="AW27" s="6"/>
      <c r="AX27" s="6"/>
      <c r="AY27" s="6"/>
      <c r="AZ27" s="6"/>
      <c r="BA27" s="6"/>
      <c r="BB27" s="6"/>
      <c r="BC27" s="6"/>
      <c r="BD27" s="6"/>
      <c r="BE27" s="6"/>
      <c r="BF27" s="6"/>
      <c r="BG27" s="6"/>
      <c r="BH27" s="6"/>
      <c r="BI27" s="6"/>
      <c r="BJ27" s="6"/>
      <c r="BK27" s="6"/>
      <c r="BL27" s="6"/>
    </row>
    <row r="28" spans="1:64" s="3" customFormat="1" x14ac:dyDescent="0.25">
      <c r="E28" s="87"/>
      <c r="F28" s="87"/>
      <c r="G28" s="83"/>
      <c r="H28" s="83"/>
      <c r="I28" s="84"/>
      <c r="AO28" s="6"/>
      <c r="AP28" s="6"/>
      <c r="AQ28" s="6"/>
      <c r="AR28" s="6"/>
      <c r="AS28" s="6"/>
      <c r="AT28" s="6"/>
      <c r="AU28" s="6"/>
      <c r="AV28" s="6"/>
      <c r="AW28" s="6"/>
      <c r="AX28" s="6"/>
      <c r="AY28" s="6"/>
      <c r="AZ28" s="6"/>
      <c r="BA28" s="6"/>
      <c r="BB28" s="6"/>
      <c r="BC28" s="6"/>
      <c r="BD28" s="6"/>
      <c r="BE28" s="6"/>
      <c r="BF28" s="6"/>
      <c r="BG28" s="6"/>
      <c r="BH28" s="6"/>
      <c r="BI28" s="6"/>
      <c r="BJ28" s="6"/>
      <c r="BK28" s="6"/>
      <c r="BL28" s="6"/>
    </row>
    <row r="29" spans="1:64" s="3" customFormat="1" x14ac:dyDescent="0.25">
      <c r="E29" s="87"/>
      <c r="F29" s="87"/>
      <c r="G29" s="83"/>
      <c r="H29" s="83"/>
      <c r="I29" s="84"/>
      <c r="AO29" s="6"/>
      <c r="AP29" s="6"/>
      <c r="AQ29" s="6"/>
      <c r="AR29" s="6"/>
      <c r="AS29" s="6"/>
      <c r="AT29" s="6"/>
      <c r="AU29" s="6"/>
      <c r="AV29" s="6"/>
      <c r="AW29" s="6"/>
      <c r="AX29" s="6"/>
      <c r="AY29" s="6"/>
      <c r="AZ29" s="6"/>
      <c r="BA29" s="6"/>
      <c r="BB29" s="6"/>
      <c r="BC29" s="6"/>
      <c r="BD29" s="6"/>
      <c r="BE29" s="6"/>
      <c r="BF29" s="6"/>
      <c r="BG29" s="6"/>
      <c r="BH29" s="6"/>
      <c r="BI29" s="6"/>
      <c r="BJ29" s="6"/>
      <c r="BK29" s="6"/>
      <c r="BL29" s="6"/>
    </row>
    <row r="30" spans="1:64" s="3" customFormat="1" x14ac:dyDescent="0.25">
      <c r="E30" s="87"/>
      <c r="F30" s="87"/>
      <c r="G30" s="83"/>
      <c r="H30" s="83"/>
      <c r="I30" s="84"/>
      <c r="AO30" s="6"/>
      <c r="AP30" s="6"/>
      <c r="AQ30" s="6"/>
      <c r="AR30" s="6"/>
      <c r="AS30" s="6"/>
      <c r="AT30" s="6"/>
      <c r="AU30" s="6"/>
      <c r="AV30" s="6"/>
      <c r="AW30" s="6"/>
      <c r="AX30" s="6"/>
      <c r="AY30" s="6"/>
      <c r="AZ30" s="6"/>
      <c r="BA30" s="6"/>
      <c r="BB30" s="6"/>
      <c r="BC30" s="6"/>
      <c r="BD30" s="6"/>
      <c r="BE30" s="6"/>
      <c r="BF30" s="6"/>
      <c r="BG30" s="6"/>
      <c r="BH30" s="6"/>
      <c r="BI30" s="6"/>
      <c r="BJ30" s="6"/>
      <c r="BK30" s="6"/>
      <c r="BL30" s="6"/>
    </row>
    <row r="31" spans="1:64" s="3" customFormat="1" x14ac:dyDescent="0.25">
      <c r="E31" s="87"/>
      <c r="F31" s="87"/>
      <c r="G31" s="83"/>
      <c r="H31" s="83"/>
      <c r="I31" s="84"/>
      <c r="AO31" s="6"/>
      <c r="AP31" s="6"/>
      <c r="AQ31" s="6"/>
      <c r="AR31" s="6"/>
      <c r="AS31" s="6"/>
      <c r="AT31" s="6"/>
      <c r="AU31" s="6"/>
      <c r="AV31" s="6"/>
      <c r="AW31" s="6"/>
      <c r="AX31" s="6"/>
      <c r="AY31" s="6"/>
      <c r="AZ31" s="6"/>
      <c r="BA31" s="6"/>
      <c r="BB31" s="6"/>
      <c r="BC31" s="6"/>
      <c r="BD31" s="6"/>
      <c r="BE31" s="6"/>
      <c r="BF31" s="6"/>
      <c r="BG31" s="6"/>
      <c r="BH31" s="6"/>
      <c r="BI31" s="6"/>
      <c r="BJ31" s="6"/>
      <c r="BK31" s="6"/>
      <c r="BL31" s="6"/>
    </row>
    <row r="32" spans="1:64" s="3" customFormat="1" x14ac:dyDescent="0.25">
      <c r="E32" s="87"/>
      <c r="F32" s="87"/>
      <c r="G32" s="83"/>
      <c r="H32" s="83"/>
      <c r="I32" s="84"/>
      <c r="AO32" s="6"/>
      <c r="AP32" s="6"/>
      <c r="AQ32" s="6"/>
      <c r="AR32" s="6"/>
      <c r="AS32" s="6"/>
      <c r="AT32" s="6"/>
      <c r="AU32" s="6"/>
      <c r="AV32" s="6"/>
      <c r="AW32" s="6"/>
      <c r="AX32" s="6"/>
      <c r="AY32" s="6"/>
      <c r="AZ32" s="6"/>
      <c r="BA32" s="6"/>
      <c r="BB32" s="6"/>
      <c r="BC32" s="6"/>
      <c r="BD32" s="6"/>
      <c r="BE32" s="6"/>
      <c r="BF32" s="6"/>
      <c r="BG32" s="6"/>
      <c r="BH32" s="6"/>
      <c r="BI32" s="6"/>
      <c r="BJ32" s="6"/>
      <c r="BK32" s="6"/>
      <c r="BL32" s="6"/>
    </row>
    <row r="33" spans="5:64" s="3" customFormat="1" x14ac:dyDescent="0.25">
      <c r="E33" s="87"/>
      <c r="F33" s="87"/>
      <c r="G33" s="83"/>
      <c r="H33" s="83"/>
      <c r="I33" s="84"/>
      <c r="AO33" s="6"/>
      <c r="AP33" s="6"/>
      <c r="AQ33" s="6"/>
      <c r="AR33" s="6"/>
      <c r="AS33" s="6"/>
      <c r="AT33" s="6"/>
      <c r="AU33" s="6"/>
      <c r="AV33" s="6"/>
      <c r="AW33" s="6"/>
      <c r="AX33" s="6"/>
      <c r="AY33" s="6"/>
      <c r="AZ33" s="6"/>
      <c r="BA33" s="6"/>
      <c r="BB33" s="6"/>
      <c r="BC33" s="6"/>
      <c r="BD33" s="6"/>
      <c r="BE33" s="6"/>
      <c r="BF33" s="6"/>
      <c r="BG33" s="6"/>
      <c r="BH33" s="6"/>
      <c r="BI33" s="6"/>
      <c r="BJ33" s="6"/>
      <c r="BK33" s="6"/>
      <c r="BL33" s="6"/>
    </row>
    <row r="34" spans="5:64" s="3" customFormat="1" x14ac:dyDescent="0.25">
      <c r="E34" s="87"/>
      <c r="F34" s="87"/>
      <c r="G34" s="83"/>
      <c r="H34" s="83"/>
      <c r="I34" s="84"/>
      <c r="AO34" s="6"/>
      <c r="AP34" s="6"/>
      <c r="AQ34" s="6"/>
      <c r="AR34" s="6"/>
      <c r="AS34" s="6"/>
      <c r="AT34" s="6"/>
      <c r="AU34" s="6"/>
      <c r="AV34" s="6"/>
      <c r="AW34" s="6"/>
      <c r="AX34" s="6"/>
      <c r="AY34" s="6"/>
      <c r="AZ34" s="6"/>
      <c r="BA34" s="6"/>
      <c r="BB34" s="6"/>
      <c r="BC34" s="6"/>
      <c r="BD34" s="6"/>
      <c r="BE34" s="6"/>
      <c r="BF34" s="6"/>
      <c r="BG34" s="6"/>
      <c r="BH34" s="6"/>
      <c r="BI34" s="6"/>
      <c r="BJ34" s="6"/>
      <c r="BK34" s="6"/>
      <c r="BL34" s="6"/>
    </row>
    <row r="35" spans="5:64" s="3" customFormat="1" x14ac:dyDescent="0.25">
      <c r="E35" s="87"/>
      <c r="F35" s="87"/>
      <c r="G35" s="83"/>
      <c r="H35" s="83"/>
      <c r="I35" s="84"/>
      <c r="AO35" s="6"/>
      <c r="AP35" s="6"/>
      <c r="AQ35" s="6"/>
      <c r="AR35" s="6"/>
      <c r="AS35" s="6"/>
      <c r="AT35" s="6"/>
      <c r="AU35" s="6"/>
      <c r="AV35" s="6"/>
      <c r="AW35" s="6"/>
      <c r="AX35" s="6"/>
      <c r="AY35" s="6"/>
      <c r="AZ35" s="6"/>
      <c r="BA35" s="6"/>
      <c r="BB35" s="6"/>
      <c r="BC35" s="6"/>
      <c r="BD35" s="6"/>
      <c r="BE35" s="6"/>
      <c r="BF35" s="6"/>
      <c r="BG35" s="6"/>
      <c r="BH35" s="6"/>
      <c r="BI35" s="6"/>
      <c r="BJ35" s="6"/>
      <c r="BK35" s="6"/>
      <c r="BL35" s="6"/>
    </row>
    <row r="36" spans="5:64" s="3" customFormat="1" x14ac:dyDescent="0.25">
      <c r="E36" s="87"/>
      <c r="F36" s="87"/>
      <c r="G36" s="83"/>
      <c r="H36" s="83"/>
      <c r="I36" s="84"/>
      <c r="AO36" s="6"/>
      <c r="AP36" s="6"/>
      <c r="AQ36" s="6"/>
      <c r="AR36" s="6"/>
      <c r="AS36" s="6"/>
      <c r="AT36" s="6"/>
      <c r="AU36" s="6"/>
      <c r="AV36" s="6"/>
      <c r="AW36" s="6"/>
      <c r="AX36" s="6"/>
      <c r="AY36" s="6"/>
      <c r="AZ36" s="6"/>
      <c r="BA36" s="6"/>
      <c r="BB36" s="6"/>
      <c r="BC36" s="6"/>
      <c r="BD36" s="6"/>
      <c r="BE36" s="6"/>
      <c r="BF36" s="6"/>
      <c r="BG36" s="6"/>
      <c r="BH36" s="6"/>
      <c r="BI36" s="6"/>
      <c r="BJ36" s="6"/>
      <c r="BK36" s="6"/>
      <c r="BL36" s="6"/>
    </row>
    <row r="37" spans="5:64" s="3" customFormat="1" x14ac:dyDescent="0.25">
      <c r="E37" s="87"/>
      <c r="F37" s="87"/>
      <c r="G37" s="83"/>
      <c r="H37" s="83"/>
      <c r="I37" s="84"/>
      <c r="AO37" s="6"/>
      <c r="AP37" s="6"/>
      <c r="AQ37" s="6"/>
      <c r="AR37" s="6"/>
      <c r="AS37" s="6"/>
      <c r="AT37" s="6"/>
      <c r="AU37" s="6"/>
      <c r="AV37" s="6"/>
      <c r="AW37" s="6"/>
      <c r="AX37" s="6"/>
      <c r="AY37" s="6"/>
      <c r="AZ37" s="6"/>
      <c r="BA37" s="6"/>
      <c r="BB37" s="6"/>
      <c r="BC37" s="6"/>
      <c r="BD37" s="6"/>
      <c r="BE37" s="6"/>
      <c r="BF37" s="6"/>
      <c r="BG37" s="6"/>
      <c r="BH37" s="6"/>
      <c r="BI37" s="6"/>
      <c r="BJ37" s="6"/>
      <c r="BK37" s="6"/>
      <c r="BL37" s="6"/>
    </row>
    <row r="38" spans="5:64" s="3" customFormat="1" x14ac:dyDescent="0.25">
      <c r="E38" s="87"/>
      <c r="F38" s="87"/>
      <c r="G38" s="83"/>
      <c r="H38" s="83"/>
      <c r="I38" s="84"/>
      <c r="AO38" s="6"/>
      <c r="AP38" s="6"/>
      <c r="AQ38" s="6"/>
      <c r="AR38" s="6"/>
      <c r="AS38" s="6"/>
      <c r="AT38" s="6"/>
      <c r="AU38" s="6"/>
      <c r="AV38" s="6"/>
      <c r="AW38" s="6"/>
      <c r="AX38" s="6"/>
      <c r="AY38" s="6"/>
      <c r="AZ38" s="6"/>
      <c r="BA38" s="6"/>
      <c r="BB38" s="6"/>
      <c r="BC38" s="6"/>
      <c r="BD38" s="6"/>
      <c r="BE38" s="6"/>
      <c r="BF38" s="6"/>
      <c r="BG38" s="6"/>
      <c r="BH38" s="6"/>
      <c r="BI38" s="6"/>
      <c r="BJ38" s="6"/>
      <c r="BK38" s="6"/>
      <c r="BL38" s="6"/>
    </row>
    <row r="39" spans="5:64" s="3" customFormat="1" x14ac:dyDescent="0.25">
      <c r="E39" s="87"/>
      <c r="F39" s="87"/>
      <c r="G39" s="83"/>
      <c r="H39" s="83"/>
      <c r="I39" s="84"/>
      <c r="AO39" s="6"/>
      <c r="AP39" s="6"/>
      <c r="AQ39" s="6"/>
      <c r="AR39" s="6"/>
      <c r="AS39" s="6"/>
      <c r="AT39" s="6"/>
      <c r="AU39" s="6"/>
      <c r="AV39" s="6"/>
      <c r="AW39" s="6"/>
      <c r="AX39" s="6"/>
      <c r="AY39" s="6"/>
      <c r="AZ39" s="6"/>
      <c r="BA39" s="6"/>
      <c r="BB39" s="6"/>
      <c r="BC39" s="6"/>
      <c r="BD39" s="6"/>
      <c r="BE39" s="6"/>
      <c r="BF39" s="6"/>
      <c r="BG39" s="6"/>
      <c r="BH39" s="6"/>
      <c r="BI39" s="6"/>
      <c r="BJ39" s="6"/>
      <c r="BK39" s="6"/>
      <c r="BL39" s="6"/>
    </row>
    <row r="40" spans="5:64" s="3" customFormat="1" x14ac:dyDescent="0.25">
      <c r="E40" s="87"/>
      <c r="F40" s="87"/>
      <c r="G40" s="83"/>
      <c r="H40" s="83"/>
      <c r="I40" s="84"/>
      <c r="AO40" s="6"/>
      <c r="AP40" s="6"/>
      <c r="AQ40" s="6"/>
      <c r="AR40" s="6"/>
      <c r="AS40" s="6"/>
      <c r="AT40" s="6"/>
      <c r="AU40" s="6"/>
      <c r="AV40" s="6"/>
      <c r="AW40" s="6"/>
      <c r="AX40" s="6"/>
      <c r="AY40" s="6"/>
      <c r="AZ40" s="6"/>
      <c r="BA40" s="6"/>
      <c r="BB40" s="6"/>
      <c r="BC40" s="6"/>
      <c r="BD40" s="6"/>
      <c r="BE40" s="6"/>
      <c r="BF40" s="6"/>
      <c r="BG40" s="6"/>
      <c r="BH40" s="6"/>
      <c r="BI40" s="6"/>
      <c r="BJ40" s="6"/>
      <c r="BK40" s="6"/>
      <c r="BL40" s="6"/>
    </row>
    <row r="41" spans="5:64" s="3" customFormat="1" x14ac:dyDescent="0.25">
      <c r="E41" s="87"/>
      <c r="F41" s="87"/>
      <c r="G41" s="83"/>
      <c r="H41" s="83"/>
      <c r="I41" s="84"/>
      <c r="AO41" s="6"/>
      <c r="AP41" s="6"/>
      <c r="AQ41" s="6"/>
      <c r="AR41" s="6"/>
      <c r="AS41" s="6"/>
      <c r="AT41" s="6"/>
      <c r="AU41" s="6"/>
      <c r="AV41" s="6"/>
      <c r="AW41" s="6"/>
      <c r="AX41" s="6"/>
      <c r="AY41" s="6"/>
      <c r="AZ41" s="6"/>
      <c r="BA41" s="6"/>
      <c r="BB41" s="6"/>
      <c r="BC41" s="6"/>
      <c r="BD41" s="6"/>
      <c r="BE41" s="6"/>
      <c r="BF41" s="6"/>
      <c r="BG41" s="6"/>
      <c r="BH41" s="6"/>
      <c r="BI41" s="6"/>
      <c r="BJ41" s="6"/>
      <c r="BK41" s="6"/>
      <c r="BL41" s="6"/>
    </row>
    <row r="42" spans="5:64" s="3" customFormat="1" x14ac:dyDescent="0.25">
      <c r="E42" s="87"/>
      <c r="F42" s="87"/>
      <c r="G42" s="83"/>
      <c r="H42" s="83"/>
      <c r="I42" s="84"/>
      <c r="AO42" s="6"/>
      <c r="AP42" s="6"/>
      <c r="AQ42" s="6"/>
      <c r="AR42" s="6"/>
      <c r="AS42" s="6"/>
      <c r="AT42" s="6"/>
      <c r="AU42" s="6"/>
      <c r="AV42" s="6"/>
      <c r="AW42" s="6"/>
      <c r="AX42" s="6"/>
      <c r="AY42" s="6"/>
      <c r="AZ42" s="6"/>
      <c r="BA42" s="6"/>
      <c r="BB42" s="6"/>
      <c r="BC42" s="6"/>
      <c r="BD42" s="6"/>
      <c r="BE42" s="6"/>
      <c r="BF42" s="6"/>
      <c r="BG42" s="6"/>
      <c r="BH42" s="6"/>
      <c r="BI42" s="6"/>
      <c r="BJ42" s="6"/>
      <c r="BK42" s="6"/>
      <c r="BL42" s="6"/>
    </row>
    <row r="43" spans="5:64" s="3" customFormat="1" x14ac:dyDescent="0.25">
      <c r="E43" s="87"/>
      <c r="F43" s="87"/>
      <c r="G43" s="83"/>
      <c r="H43" s="83"/>
      <c r="I43" s="84"/>
      <c r="AO43" s="6"/>
      <c r="AP43" s="6"/>
      <c r="AQ43" s="6"/>
      <c r="AR43" s="6"/>
      <c r="AS43" s="6"/>
      <c r="AT43" s="6"/>
      <c r="AU43" s="6"/>
      <c r="AV43" s="6"/>
      <c r="AW43" s="6"/>
      <c r="AX43" s="6"/>
      <c r="AY43" s="6"/>
      <c r="AZ43" s="6"/>
      <c r="BA43" s="6"/>
      <c r="BB43" s="6"/>
      <c r="BC43" s="6"/>
      <c r="BD43" s="6"/>
      <c r="BE43" s="6"/>
      <c r="BF43" s="6"/>
      <c r="BG43" s="6"/>
      <c r="BH43" s="6"/>
      <c r="BI43" s="6"/>
      <c r="BJ43" s="6"/>
      <c r="BK43" s="6"/>
      <c r="BL43" s="6"/>
    </row>
    <row r="44" spans="5:64" s="3" customFormat="1" x14ac:dyDescent="0.25">
      <c r="E44" s="87"/>
      <c r="F44" s="87"/>
      <c r="G44" s="83"/>
      <c r="H44" s="83"/>
      <c r="I44" s="84"/>
      <c r="AO44" s="6"/>
      <c r="AP44" s="6"/>
      <c r="AQ44" s="6"/>
      <c r="AR44" s="6"/>
      <c r="AS44" s="6"/>
      <c r="AT44" s="6"/>
      <c r="AU44" s="6"/>
      <c r="AV44" s="6"/>
      <c r="AW44" s="6"/>
      <c r="AX44" s="6"/>
      <c r="AY44" s="6"/>
      <c r="AZ44" s="6"/>
      <c r="BA44" s="6"/>
      <c r="BB44" s="6"/>
      <c r="BC44" s="6"/>
      <c r="BD44" s="6"/>
      <c r="BE44" s="6"/>
      <c r="BF44" s="6"/>
      <c r="BG44" s="6"/>
      <c r="BH44" s="6"/>
      <c r="BI44" s="6"/>
      <c r="BJ44" s="6"/>
      <c r="BK44" s="6"/>
      <c r="BL44" s="6"/>
    </row>
    <row r="45" spans="5:64" s="3" customFormat="1" x14ac:dyDescent="0.25">
      <c r="E45" s="87"/>
      <c r="F45" s="87"/>
      <c r="G45" s="83"/>
      <c r="H45" s="83"/>
      <c r="I45" s="84"/>
      <c r="AO45" s="6"/>
      <c r="AP45" s="6"/>
      <c r="AQ45" s="6"/>
      <c r="AR45" s="6"/>
      <c r="AS45" s="6"/>
      <c r="AT45" s="6"/>
      <c r="AU45" s="6"/>
      <c r="AV45" s="6"/>
      <c r="AW45" s="6"/>
      <c r="AX45" s="6"/>
      <c r="AY45" s="6"/>
      <c r="AZ45" s="6"/>
      <c r="BA45" s="6"/>
      <c r="BB45" s="6"/>
      <c r="BC45" s="6"/>
      <c r="BD45" s="6"/>
      <c r="BE45" s="6"/>
      <c r="BF45" s="6"/>
      <c r="BG45" s="6"/>
      <c r="BH45" s="6"/>
      <c r="BI45" s="6"/>
      <c r="BJ45" s="6"/>
      <c r="BK45" s="6"/>
      <c r="BL45" s="6"/>
    </row>
    <row r="46" spans="5:64" s="3" customFormat="1" x14ac:dyDescent="0.25">
      <c r="E46" s="87"/>
      <c r="F46" s="87"/>
      <c r="G46" s="83"/>
      <c r="H46" s="83"/>
      <c r="I46" s="84"/>
      <c r="AO46" s="6"/>
      <c r="AP46" s="6"/>
      <c r="AQ46" s="6"/>
      <c r="AR46" s="6"/>
      <c r="AS46" s="6"/>
      <c r="AT46" s="6"/>
      <c r="AU46" s="6"/>
      <c r="AV46" s="6"/>
      <c r="AW46" s="6"/>
      <c r="AX46" s="6"/>
      <c r="AY46" s="6"/>
      <c r="AZ46" s="6"/>
      <c r="BA46" s="6"/>
      <c r="BB46" s="6"/>
      <c r="BC46" s="6"/>
      <c r="BD46" s="6"/>
      <c r="BE46" s="6"/>
      <c r="BF46" s="6"/>
      <c r="BG46" s="6"/>
      <c r="BH46" s="6"/>
      <c r="BI46" s="6"/>
      <c r="BJ46" s="6"/>
      <c r="BK46" s="6"/>
      <c r="BL46" s="6"/>
    </row>
    <row r="47" spans="5:64" s="3" customFormat="1" x14ac:dyDescent="0.25">
      <c r="E47" s="87"/>
      <c r="F47" s="87"/>
      <c r="G47" s="83"/>
      <c r="H47" s="83"/>
      <c r="I47" s="84"/>
      <c r="AO47" s="6"/>
      <c r="AP47" s="6"/>
      <c r="AQ47" s="6"/>
      <c r="AR47" s="6"/>
      <c r="AS47" s="6"/>
      <c r="AT47" s="6"/>
      <c r="AU47" s="6"/>
      <c r="AV47" s="6"/>
      <c r="AW47" s="6"/>
      <c r="AX47" s="6"/>
      <c r="AY47" s="6"/>
      <c r="AZ47" s="6"/>
      <c r="BA47" s="6"/>
      <c r="BB47" s="6"/>
      <c r="BC47" s="6"/>
      <c r="BD47" s="6"/>
      <c r="BE47" s="6"/>
      <c r="BF47" s="6"/>
      <c r="BG47" s="6"/>
      <c r="BH47" s="6"/>
      <c r="BI47" s="6"/>
      <c r="BJ47" s="6"/>
      <c r="BK47" s="6"/>
      <c r="BL47" s="6"/>
    </row>
    <row r="48" spans="5:64" s="3" customFormat="1" x14ac:dyDescent="0.25">
      <c r="E48" s="87"/>
      <c r="F48" s="87"/>
      <c r="G48" s="83"/>
      <c r="H48" s="83"/>
      <c r="I48" s="84"/>
      <c r="AO48" s="6"/>
      <c r="AP48" s="6"/>
      <c r="AQ48" s="6"/>
      <c r="AR48" s="6"/>
      <c r="AS48" s="6"/>
      <c r="AT48" s="6"/>
      <c r="AU48" s="6"/>
      <c r="AV48" s="6"/>
      <c r="AW48" s="6"/>
      <c r="AX48" s="6"/>
      <c r="AY48" s="6"/>
      <c r="AZ48" s="6"/>
      <c r="BA48" s="6"/>
      <c r="BB48" s="6"/>
      <c r="BC48" s="6"/>
      <c r="BD48" s="6"/>
      <c r="BE48" s="6"/>
      <c r="BF48" s="6"/>
      <c r="BG48" s="6"/>
      <c r="BH48" s="6"/>
      <c r="BI48" s="6"/>
      <c r="BJ48" s="6"/>
      <c r="BK48" s="6"/>
      <c r="BL48" s="6"/>
    </row>
    <row r="49" spans="5:64" s="3" customFormat="1" x14ac:dyDescent="0.25">
      <c r="E49" s="87"/>
      <c r="F49" s="87"/>
      <c r="G49" s="83"/>
      <c r="H49" s="83"/>
      <c r="I49" s="84"/>
      <c r="AO49" s="6"/>
      <c r="AP49" s="6"/>
      <c r="AQ49" s="6"/>
      <c r="AR49" s="6"/>
      <c r="AS49" s="6"/>
      <c r="AT49" s="6"/>
      <c r="AU49" s="6"/>
      <c r="AV49" s="6"/>
      <c r="AW49" s="6"/>
      <c r="AX49" s="6"/>
      <c r="AY49" s="6"/>
      <c r="AZ49" s="6"/>
      <c r="BA49" s="6"/>
      <c r="BB49" s="6"/>
      <c r="BC49" s="6"/>
      <c r="BD49" s="6"/>
      <c r="BE49" s="6"/>
      <c r="BF49" s="6"/>
      <c r="BG49" s="6"/>
      <c r="BH49" s="6"/>
      <c r="BI49" s="6"/>
      <c r="BJ49" s="6"/>
      <c r="BK49" s="6"/>
      <c r="BL49" s="6"/>
    </row>
    <row r="50" spans="5:64" s="3" customFormat="1" x14ac:dyDescent="0.25">
      <c r="E50" s="87"/>
      <c r="F50" s="87"/>
      <c r="G50" s="83"/>
      <c r="H50" s="83"/>
      <c r="I50" s="84"/>
      <c r="AO50" s="6"/>
      <c r="AP50" s="6"/>
      <c r="AQ50" s="6"/>
      <c r="AR50" s="6"/>
      <c r="AS50" s="6"/>
      <c r="AT50" s="6"/>
      <c r="AU50" s="6"/>
      <c r="AV50" s="6"/>
      <c r="AW50" s="6"/>
      <c r="AX50" s="6"/>
      <c r="AY50" s="6"/>
      <c r="AZ50" s="6"/>
      <c r="BA50" s="6"/>
      <c r="BB50" s="6"/>
      <c r="BC50" s="6"/>
      <c r="BD50" s="6"/>
      <c r="BE50" s="6"/>
      <c r="BF50" s="6"/>
      <c r="BG50" s="6"/>
      <c r="BH50" s="6"/>
      <c r="BI50" s="6"/>
      <c r="BJ50" s="6"/>
      <c r="BK50" s="6"/>
      <c r="BL50" s="6"/>
    </row>
    <row r="51" spans="5:64" s="3" customFormat="1" x14ac:dyDescent="0.25">
      <c r="E51" s="87"/>
      <c r="F51" s="87"/>
      <c r="G51" s="83"/>
      <c r="H51" s="83"/>
      <c r="I51" s="84"/>
      <c r="AO51" s="6"/>
      <c r="AP51" s="6"/>
      <c r="AQ51" s="6"/>
      <c r="AR51" s="6"/>
      <c r="AS51" s="6"/>
      <c r="AT51" s="6"/>
      <c r="AU51" s="6"/>
      <c r="AV51" s="6"/>
      <c r="AW51" s="6"/>
      <c r="AX51" s="6"/>
      <c r="AY51" s="6"/>
      <c r="AZ51" s="6"/>
      <c r="BA51" s="6"/>
      <c r="BB51" s="6"/>
      <c r="BC51" s="6"/>
      <c r="BD51" s="6"/>
      <c r="BE51" s="6"/>
      <c r="BF51" s="6"/>
      <c r="BG51" s="6"/>
      <c r="BH51" s="6"/>
      <c r="BI51" s="6"/>
      <c r="BJ51" s="6"/>
      <c r="BK51" s="6"/>
      <c r="BL51" s="6"/>
    </row>
    <row r="52" spans="5:64" s="3" customFormat="1" x14ac:dyDescent="0.25">
      <c r="E52" s="87"/>
      <c r="F52" s="87"/>
      <c r="G52" s="83"/>
      <c r="H52" s="83"/>
      <c r="I52" s="84"/>
      <c r="AO52" s="6"/>
      <c r="AP52" s="6"/>
      <c r="AQ52" s="6"/>
      <c r="AR52" s="6"/>
      <c r="AS52" s="6"/>
      <c r="AT52" s="6"/>
      <c r="AU52" s="6"/>
      <c r="AV52" s="6"/>
      <c r="AW52" s="6"/>
      <c r="AX52" s="6"/>
      <c r="AY52" s="6"/>
      <c r="AZ52" s="6"/>
      <c r="BA52" s="6"/>
      <c r="BB52" s="6"/>
      <c r="BC52" s="6"/>
      <c r="BD52" s="6"/>
      <c r="BE52" s="6"/>
      <c r="BF52" s="6"/>
      <c r="BG52" s="6"/>
      <c r="BH52" s="6"/>
      <c r="BI52" s="6"/>
      <c r="BJ52" s="6"/>
      <c r="BK52" s="6"/>
      <c r="BL52" s="6"/>
    </row>
    <row r="53" spans="5:64" s="3" customFormat="1" x14ac:dyDescent="0.25">
      <c r="E53" s="87"/>
      <c r="F53" s="87"/>
      <c r="G53" s="83"/>
      <c r="H53" s="83"/>
      <c r="I53" s="84"/>
      <c r="AO53" s="6"/>
      <c r="AP53" s="6"/>
      <c r="AQ53" s="6"/>
      <c r="AR53" s="6"/>
      <c r="AS53" s="6"/>
      <c r="AT53" s="6"/>
      <c r="AU53" s="6"/>
      <c r="AV53" s="6"/>
      <c r="AW53" s="6"/>
      <c r="AX53" s="6"/>
      <c r="AY53" s="6"/>
      <c r="AZ53" s="6"/>
      <c r="BA53" s="6"/>
      <c r="BB53" s="6"/>
      <c r="BC53" s="6"/>
      <c r="BD53" s="6"/>
      <c r="BE53" s="6"/>
      <c r="BF53" s="6"/>
      <c r="BG53" s="6"/>
      <c r="BH53" s="6"/>
      <c r="BI53" s="6"/>
      <c r="BJ53" s="6"/>
      <c r="BK53" s="6"/>
      <c r="BL53" s="6"/>
    </row>
    <row r="54" spans="5:64" s="3" customFormat="1" x14ac:dyDescent="0.25">
      <c r="E54" s="87"/>
      <c r="F54" s="87"/>
      <c r="G54" s="83"/>
      <c r="H54" s="83"/>
      <c r="I54" s="84"/>
      <c r="AO54" s="6"/>
      <c r="AP54" s="6"/>
      <c r="AQ54" s="6"/>
      <c r="AR54" s="6"/>
      <c r="AS54" s="6"/>
      <c r="AT54" s="6"/>
      <c r="AU54" s="6"/>
      <c r="AV54" s="6"/>
      <c r="AW54" s="6"/>
      <c r="AX54" s="6"/>
      <c r="AY54" s="6"/>
      <c r="AZ54" s="6"/>
      <c r="BA54" s="6"/>
      <c r="BB54" s="6"/>
      <c r="BC54" s="6"/>
      <c r="BD54" s="6"/>
      <c r="BE54" s="6"/>
      <c r="BF54" s="6"/>
      <c r="BG54" s="6"/>
      <c r="BH54" s="6"/>
      <c r="BI54" s="6"/>
      <c r="BJ54" s="6"/>
      <c r="BK54" s="6"/>
      <c r="BL54" s="6"/>
    </row>
    <row r="55" spans="5:64" s="3" customFormat="1" x14ac:dyDescent="0.25">
      <c r="E55" s="87"/>
      <c r="F55" s="87"/>
      <c r="G55" s="83"/>
      <c r="H55" s="83"/>
      <c r="I55" s="84"/>
      <c r="AO55" s="6"/>
      <c r="AP55" s="6"/>
      <c r="AQ55" s="6"/>
      <c r="AR55" s="6"/>
      <c r="AS55" s="6"/>
      <c r="AT55" s="6"/>
      <c r="AU55" s="6"/>
      <c r="AV55" s="6"/>
      <c r="AW55" s="6"/>
      <c r="AX55" s="6"/>
      <c r="AY55" s="6"/>
      <c r="AZ55" s="6"/>
      <c r="BA55" s="6"/>
      <c r="BB55" s="6"/>
      <c r="BC55" s="6"/>
      <c r="BD55" s="6"/>
      <c r="BE55" s="6"/>
      <c r="BF55" s="6"/>
      <c r="BG55" s="6"/>
      <c r="BH55" s="6"/>
      <c r="BI55" s="6"/>
      <c r="BJ55" s="6"/>
      <c r="BK55" s="6"/>
      <c r="BL55" s="6"/>
    </row>
    <row r="56" spans="5:64" s="3" customFormat="1" x14ac:dyDescent="0.25">
      <c r="E56" s="87"/>
      <c r="F56" s="87"/>
      <c r="G56" s="83"/>
      <c r="H56" s="83"/>
      <c r="I56" s="84"/>
      <c r="AO56" s="6"/>
      <c r="AP56" s="6"/>
      <c r="AQ56" s="6"/>
      <c r="AR56" s="6"/>
      <c r="AS56" s="6"/>
      <c r="AT56" s="6"/>
      <c r="AU56" s="6"/>
      <c r="AV56" s="6"/>
      <c r="AW56" s="6"/>
      <c r="AX56" s="6"/>
      <c r="AY56" s="6"/>
      <c r="AZ56" s="6"/>
      <c r="BA56" s="6"/>
      <c r="BB56" s="6"/>
      <c r="BC56" s="6"/>
      <c r="BD56" s="6"/>
      <c r="BE56" s="6"/>
      <c r="BF56" s="6"/>
      <c r="BG56" s="6"/>
      <c r="BH56" s="6"/>
      <c r="BI56" s="6"/>
      <c r="BJ56" s="6"/>
      <c r="BK56" s="6"/>
      <c r="BL56" s="6"/>
    </row>
    <row r="57" spans="5:64" s="3" customFormat="1" x14ac:dyDescent="0.25">
      <c r="E57" s="87"/>
      <c r="F57" s="87"/>
      <c r="G57" s="83"/>
      <c r="H57" s="83"/>
      <c r="I57" s="84"/>
      <c r="AO57" s="6"/>
      <c r="AP57" s="6"/>
      <c r="AQ57" s="6"/>
      <c r="AR57" s="6"/>
      <c r="AS57" s="6"/>
      <c r="AT57" s="6"/>
      <c r="AU57" s="6"/>
      <c r="AV57" s="6"/>
      <c r="AW57" s="6"/>
      <c r="AX57" s="6"/>
      <c r="AY57" s="6"/>
      <c r="AZ57" s="6"/>
      <c r="BA57" s="6"/>
      <c r="BB57" s="6"/>
      <c r="BC57" s="6"/>
      <c r="BD57" s="6"/>
      <c r="BE57" s="6"/>
      <c r="BF57" s="6"/>
      <c r="BG57" s="6"/>
      <c r="BH57" s="6"/>
      <c r="BI57" s="6"/>
      <c r="BJ57" s="6"/>
      <c r="BK57" s="6"/>
      <c r="BL57" s="6"/>
    </row>
    <row r="58" spans="5:64" s="3" customFormat="1" x14ac:dyDescent="0.25">
      <c r="E58" s="87"/>
      <c r="F58" s="87"/>
      <c r="G58" s="83"/>
      <c r="H58" s="83"/>
      <c r="I58" s="84"/>
      <c r="AO58" s="6"/>
      <c r="AP58" s="6"/>
      <c r="AQ58" s="6"/>
      <c r="AR58" s="6"/>
      <c r="AS58" s="6"/>
      <c r="AT58" s="6"/>
      <c r="AU58" s="6"/>
      <c r="AV58" s="6"/>
      <c r="AW58" s="6"/>
      <c r="AX58" s="6"/>
      <c r="AY58" s="6"/>
      <c r="AZ58" s="6"/>
      <c r="BA58" s="6"/>
      <c r="BB58" s="6"/>
      <c r="BC58" s="6"/>
      <c r="BD58" s="6"/>
      <c r="BE58" s="6"/>
      <c r="BF58" s="6"/>
      <c r="BG58" s="6"/>
      <c r="BH58" s="6"/>
      <c r="BI58" s="6"/>
      <c r="BJ58" s="6"/>
      <c r="BK58" s="6"/>
      <c r="BL58" s="6"/>
    </row>
    <row r="59" spans="5:64" s="3" customFormat="1" x14ac:dyDescent="0.25">
      <c r="E59" s="87"/>
      <c r="F59" s="87"/>
      <c r="G59" s="83"/>
      <c r="H59" s="83"/>
      <c r="I59" s="84"/>
      <c r="AO59" s="6"/>
      <c r="AP59" s="6"/>
      <c r="AQ59" s="6"/>
      <c r="AR59" s="6"/>
      <c r="AS59" s="6"/>
      <c r="AT59" s="6"/>
      <c r="AU59" s="6"/>
      <c r="AV59" s="6"/>
      <c r="AW59" s="6"/>
      <c r="AX59" s="6"/>
      <c r="AY59" s="6"/>
      <c r="AZ59" s="6"/>
      <c r="BA59" s="6"/>
      <c r="BB59" s="6"/>
      <c r="BC59" s="6"/>
      <c r="BD59" s="6"/>
      <c r="BE59" s="6"/>
      <c r="BF59" s="6"/>
      <c r="BG59" s="6"/>
      <c r="BH59" s="6"/>
      <c r="BI59" s="6"/>
      <c r="BJ59" s="6"/>
      <c r="BK59" s="6"/>
      <c r="BL59" s="6"/>
    </row>
    <row r="60" spans="5:64" s="3" customFormat="1" x14ac:dyDescent="0.25">
      <c r="E60" s="87"/>
      <c r="F60" s="87"/>
      <c r="G60" s="83"/>
      <c r="H60" s="83"/>
      <c r="I60" s="84"/>
      <c r="AO60" s="6"/>
      <c r="AP60" s="6"/>
      <c r="AQ60" s="6"/>
      <c r="AR60" s="6"/>
      <c r="AS60" s="6"/>
      <c r="AT60" s="6"/>
      <c r="AU60" s="6"/>
      <c r="AV60" s="6"/>
      <c r="AW60" s="6"/>
      <c r="AX60" s="6"/>
      <c r="AY60" s="6"/>
      <c r="AZ60" s="6"/>
      <c r="BA60" s="6"/>
      <c r="BB60" s="6"/>
      <c r="BC60" s="6"/>
      <c r="BD60" s="6"/>
      <c r="BE60" s="6"/>
      <c r="BF60" s="6"/>
      <c r="BG60" s="6"/>
      <c r="BH60" s="6"/>
      <c r="BI60" s="6"/>
      <c r="BJ60" s="6"/>
      <c r="BK60" s="6"/>
      <c r="BL60" s="6"/>
    </row>
    <row r="61" spans="5:64" s="3" customFormat="1" x14ac:dyDescent="0.25">
      <c r="E61" s="87"/>
      <c r="F61" s="87"/>
      <c r="G61" s="83"/>
      <c r="H61" s="83"/>
      <c r="I61" s="84"/>
      <c r="AO61" s="6"/>
      <c r="AP61" s="6"/>
      <c r="AQ61" s="6"/>
      <c r="AR61" s="6"/>
      <c r="AS61" s="6"/>
      <c r="AT61" s="6"/>
      <c r="AU61" s="6"/>
      <c r="AV61" s="6"/>
      <c r="AW61" s="6"/>
      <c r="AX61" s="6"/>
      <c r="AY61" s="6"/>
      <c r="AZ61" s="6"/>
      <c r="BA61" s="6"/>
      <c r="BB61" s="6"/>
      <c r="BC61" s="6"/>
      <c r="BD61" s="6"/>
      <c r="BE61" s="6"/>
      <c r="BF61" s="6"/>
      <c r="BG61" s="6"/>
      <c r="BH61" s="6"/>
      <c r="BI61" s="6"/>
      <c r="BJ61" s="6"/>
      <c r="BK61" s="6"/>
      <c r="BL61" s="6"/>
    </row>
    <row r="62" spans="5:64" s="3" customFormat="1" x14ac:dyDescent="0.25">
      <c r="E62" s="87"/>
      <c r="F62" s="87"/>
      <c r="G62" s="83"/>
      <c r="H62" s="83"/>
      <c r="I62" s="84"/>
      <c r="AO62" s="6"/>
      <c r="AP62" s="6"/>
      <c r="AQ62" s="6"/>
      <c r="AR62" s="6"/>
      <c r="AS62" s="6"/>
      <c r="AT62" s="6"/>
      <c r="AU62" s="6"/>
      <c r="AV62" s="6"/>
      <c r="AW62" s="6"/>
      <c r="AX62" s="6"/>
      <c r="AY62" s="6"/>
      <c r="AZ62" s="6"/>
      <c r="BA62" s="6"/>
      <c r="BB62" s="6"/>
      <c r="BC62" s="6"/>
      <c r="BD62" s="6"/>
      <c r="BE62" s="6"/>
      <c r="BF62" s="6"/>
      <c r="BG62" s="6"/>
      <c r="BH62" s="6"/>
      <c r="BI62" s="6"/>
      <c r="BJ62" s="6"/>
      <c r="BK62" s="6"/>
      <c r="BL62" s="6"/>
    </row>
    <row r="63" spans="5:64" s="3" customFormat="1" x14ac:dyDescent="0.25">
      <c r="E63" s="87"/>
      <c r="F63" s="87"/>
      <c r="G63" s="83"/>
      <c r="H63" s="83"/>
      <c r="I63" s="84"/>
      <c r="AO63" s="6"/>
      <c r="AP63" s="6"/>
      <c r="AQ63" s="6"/>
      <c r="AR63" s="6"/>
      <c r="AS63" s="6"/>
      <c r="AT63" s="6"/>
      <c r="AU63" s="6"/>
      <c r="AV63" s="6"/>
      <c r="AW63" s="6"/>
      <c r="AX63" s="6"/>
      <c r="AY63" s="6"/>
      <c r="AZ63" s="6"/>
      <c r="BA63" s="6"/>
      <c r="BB63" s="6"/>
      <c r="BC63" s="6"/>
      <c r="BD63" s="6"/>
      <c r="BE63" s="6"/>
      <c r="BF63" s="6"/>
      <c r="BG63" s="6"/>
      <c r="BH63" s="6"/>
      <c r="BI63" s="6"/>
      <c r="BJ63" s="6"/>
      <c r="BK63" s="6"/>
      <c r="BL63" s="6"/>
    </row>
    <row r="64" spans="5:64" s="3" customFormat="1" x14ac:dyDescent="0.25">
      <c r="E64" s="87"/>
      <c r="F64" s="87"/>
      <c r="G64" s="83"/>
      <c r="H64" s="83"/>
      <c r="I64" s="84"/>
      <c r="AO64" s="6"/>
      <c r="AP64" s="6"/>
      <c r="AQ64" s="6"/>
      <c r="AR64" s="6"/>
      <c r="AS64" s="6"/>
      <c r="AT64" s="6"/>
      <c r="AU64" s="6"/>
      <c r="AV64" s="6"/>
      <c r="AW64" s="6"/>
      <c r="AX64" s="6"/>
      <c r="AY64" s="6"/>
      <c r="AZ64" s="6"/>
      <c r="BA64" s="6"/>
      <c r="BB64" s="6"/>
      <c r="BC64" s="6"/>
      <c r="BD64" s="6"/>
      <c r="BE64" s="6"/>
      <c r="BF64" s="6"/>
      <c r="BG64" s="6"/>
      <c r="BH64" s="6"/>
      <c r="BI64" s="6"/>
      <c r="BJ64" s="6"/>
      <c r="BK64" s="6"/>
      <c r="BL64" s="6"/>
    </row>
    <row r="65" spans="5:64" s="3" customFormat="1" x14ac:dyDescent="0.25">
      <c r="E65" s="87"/>
      <c r="F65" s="87"/>
      <c r="G65" s="83"/>
      <c r="H65" s="83"/>
      <c r="I65" s="84"/>
      <c r="AO65" s="6"/>
      <c r="AP65" s="6"/>
      <c r="AQ65" s="6"/>
      <c r="AR65" s="6"/>
      <c r="AS65" s="6"/>
      <c r="AT65" s="6"/>
      <c r="AU65" s="6"/>
      <c r="AV65" s="6"/>
      <c r="AW65" s="6"/>
      <c r="AX65" s="6"/>
      <c r="AY65" s="6"/>
      <c r="AZ65" s="6"/>
      <c r="BA65" s="6"/>
      <c r="BB65" s="6"/>
      <c r="BC65" s="6"/>
      <c r="BD65" s="6"/>
      <c r="BE65" s="6"/>
      <c r="BF65" s="6"/>
      <c r="BG65" s="6"/>
      <c r="BH65" s="6"/>
      <c r="BI65" s="6"/>
      <c r="BJ65" s="6"/>
      <c r="BK65" s="6"/>
      <c r="BL65" s="6"/>
    </row>
    <row r="66" spans="5:64" s="3" customFormat="1" x14ac:dyDescent="0.25">
      <c r="E66" s="87"/>
      <c r="F66" s="87"/>
      <c r="G66" s="83"/>
      <c r="H66" s="83"/>
      <c r="I66" s="84"/>
      <c r="AO66" s="6"/>
      <c r="AP66" s="6"/>
      <c r="AQ66" s="6"/>
      <c r="AR66" s="6"/>
      <c r="AS66" s="6"/>
      <c r="AT66" s="6"/>
      <c r="AU66" s="6"/>
      <c r="AV66" s="6"/>
      <c r="AW66" s="6"/>
      <c r="AX66" s="6"/>
      <c r="AY66" s="6"/>
      <c r="AZ66" s="6"/>
      <c r="BA66" s="6"/>
      <c r="BB66" s="6"/>
      <c r="BC66" s="6"/>
      <c r="BD66" s="6"/>
      <c r="BE66" s="6"/>
      <c r="BF66" s="6"/>
      <c r="BG66" s="6"/>
      <c r="BH66" s="6"/>
      <c r="BI66" s="6"/>
      <c r="BJ66" s="6"/>
      <c r="BK66" s="6"/>
      <c r="BL66" s="6"/>
    </row>
    <row r="67" spans="5:64" s="3" customFormat="1" x14ac:dyDescent="0.25">
      <c r="E67" s="87"/>
      <c r="F67" s="87"/>
      <c r="G67" s="83"/>
      <c r="H67" s="83"/>
      <c r="I67" s="84"/>
      <c r="AO67" s="6"/>
      <c r="AP67" s="6"/>
      <c r="AQ67" s="6"/>
      <c r="AR67" s="6"/>
      <c r="AS67" s="6"/>
      <c r="AT67" s="6"/>
      <c r="AU67" s="6"/>
      <c r="AV67" s="6"/>
      <c r="AW67" s="6"/>
      <c r="AX67" s="6"/>
      <c r="AY67" s="6"/>
      <c r="AZ67" s="6"/>
      <c r="BA67" s="6"/>
      <c r="BB67" s="6"/>
      <c r="BC67" s="6"/>
      <c r="BD67" s="6"/>
      <c r="BE67" s="6"/>
      <c r="BF67" s="6"/>
      <c r="BG67" s="6"/>
      <c r="BH67" s="6"/>
      <c r="BI67" s="6"/>
      <c r="BJ67" s="6"/>
      <c r="BK67" s="6"/>
      <c r="BL67" s="6"/>
    </row>
  </sheetData>
  <sheetProtection algorithmName="SHA-512" hashValue="MNnxUkKUNRL4p+kM+OwulEMpjE4XaxAkALCIUegfQ9m+sxSbCQsPnNX/G1YKC8dYbe2GyGVDBmIq0Rem4aaZnQ==" saltValue="U2EIWGJbzdTOb3Uu1/j/VA==" spinCount="100000" sheet="1" objects="1" scenarios="1"/>
  <protectedRanges>
    <protectedRange sqref="B15:C20 E15:G20 E22 C22 B21:G24" name="ondertekenen"/>
    <protectedRange sqref="G4:G11" name="Bereik1"/>
  </protectedRanges>
  <mergeCells count="20">
    <mergeCell ref="H4:H6"/>
    <mergeCell ref="H7:H9"/>
    <mergeCell ref="D10:E10"/>
    <mergeCell ref="B15:C17"/>
    <mergeCell ref="E15:G17"/>
    <mergeCell ref="B18:C20"/>
    <mergeCell ref="E18:G20"/>
    <mergeCell ref="G4:G6"/>
    <mergeCell ref="A7:A9"/>
    <mergeCell ref="B7:C9"/>
    <mergeCell ref="D7:D9"/>
    <mergeCell ref="E7:E9"/>
    <mergeCell ref="G7:G9"/>
    <mergeCell ref="F4:F6"/>
    <mergeCell ref="F7:F9"/>
    <mergeCell ref="B3:C3"/>
    <mergeCell ref="A4:A6"/>
    <mergeCell ref="B4:C6"/>
    <mergeCell ref="D4:D6"/>
    <mergeCell ref="E4:E6"/>
  </mergeCells>
  <pageMargins left="0.7" right="0.7" top="0.75" bottom="0.75" header="0.3" footer="0.3"/>
  <pageSetup paperSize="9" scale="3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9727D3906D7945984BB753BA79C6C7" ma:contentTypeVersion="12" ma:contentTypeDescription="Een nieuw document maken." ma:contentTypeScope="" ma:versionID="1a8433c0292f91e1915a1a406bc50222">
  <xsd:schema xmlns:xsd="http://www.w3.org/2001/XMLSchema" xmlns:xs="http://www.w3.org/2001/XMLSchema" xmlns:p="http://schemas.microsoft.com/office/2006/metadata/properties" xmlns:ns2="c67c63a5-6c7f-42bb-9d17-0feff5816463" xmlns:ns3="c20cf8ba-b598-4d03-85bf-01d90a2844ae" targetNamespace="http://schemas.microsoft.com/office/2006/metadata/properties" ma:root="true" ma:fieldsID="711377d44729e42e447cbaccf8080432" ns2:_="" ns3:_="">
    <xsd:import namespace="c67c63a5-6c7f-42bb-9d17-0feff5816463"/>
    <xsd:import namespace="c20cf8ba-b598-4d03-85bf-01d90a2844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7c63a5-6c7f-42bb-9d17-0feff5816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bf06c9d-aefe-4981-8979-7b8905db086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0cf8ba-b598-4d03-85bf-01d90a2844a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b24b8096-7f69-43cb-80fc-fc6865c060c1}" ma:internalName="TaxCatchAll" ma:showField="CatchAllData" ma:web="c20cf8ba-b598-4d03-85bf-01d90a2844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0cf8ba-b598-4d03-85bf-01d90a2844ae" xsi:nil="true"/>
    <lcf76f155ced4ddcb4097134ff3c332f xmlns="c67c63a5-6c7f-42bb-9d17-0feff581646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0BD4F7-69C9-4BB0-B18D-9EC24B7F9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7c63a5-6c7f-42bb-9d17-0feff5816463"/>
    <ds:schemaRef ds:uri="c20cf8ba-b598-4d03-85bf-01d90a2844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553B32-86BD-4873-B684-75F7BB701557}">
  <ds:schemaRefs>
    <ds:schemaRef ds:uri="http://schemas.microsoft.com/sharepoint/v3/contenttype/forms"/>
  </ds:schemaRefs>
</ds:datastoreItem>
</file>

<file path=customXml/itemProps3.xml><?xml version="1.0" encoding="utf-8"?>
<ds:datastoreItem xmlns:ds="http://schemas.openxmlformats.org/officeDocument/2006/customXml" ds:itemID="{91C304DA-4D44-44AB-A3A9-6B9C4AAE5310}">
  <ds:schemaRefs>
    <ds:schemaRef ds:uri="http://schemas.microsoft.com/office/2006/metadata/properties"/>
    <ds:schemaRef ds:uri="http://schemas.microsoft.com/office/infopath/2007/PartnerControls"/>
    <ds:schemaRef ds:uri="c20cf8ba-b598-4d03-85bf-01d90a2844ae"/>
    <ds:schemaRef ds:uri="c67c63a5-6c7f-42bb-9d17-0feff581646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Totaalblad</vt:lpstr>
      <vt:lpstr>Structureel</vt:lpstr>
      <vt:lpstr>Regiewerk_incidentieel</vt:lpstr>
      <vt:lpstr>Gevaarlijk afval</vt:lpstr>
      <vt:lpstr>oud_Inzamelmiddelen</vt:lpstr>
      <vt:lpstr>Advies en Consult.</vt:lpstr>
      <vt:lpstr>Inzamelmiddelen</vt:lpstr>
      <vt:lpstr>Uurtarief aanvull projecturen</vt:lpstr>
      <vt:lpstr>Inzamelmiddelen!Afdrukbereik</vt:lpstr>
      <vt:lpstr>oud_Inzamelmiddelen!Afdrukbereik</vt:lpstr>
      <vt:lpstr>Totaalblad!Afdrukbereik</vt:lpstr>
      <vt:lpstr>'Uurtarief aanvull projecturen'!Afdrukbereik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Gadeja Idrissi Chiour</cp:lastModifiedBy>
  <cp:revision/>
  <cp:lastPrinted>2024-06-19T10:16:58Z</cp:lastPrinted>
  <dcterms:created xsi:type="dcterms:W3CDTF">2021-07-07T13:50:11Z</dcterms:created>
  <dcterms:modified xsi:type="dcterms:W3CDTF">2024-10-30T08:21:32Z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0x0101002F9727D3906D7945984BB753BA79C6C7</vt:lpwstr>
  </property>
  <property fmtid="{D5CDD505-2E9C-101B-9397-08002B2CF9AE}" pid="3" name="MediaServiceImageTags">
    <vt:lpwstr/>
  </property>
  <property fmtid="{D5CDD505-2E9C-101B-9397-08002B2CF9AE}" pid="4" name="Order">
    <vt:r8>1285000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