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talnet.sharepoint.com/sites/EACateringROCvA-F/Gedeelde documenten/General/2. PvE/"/>
    </mc:Choice>
  </mc:AlternateContent>
  <xr:revisionPtr revIDLastSave="1379" documentId="8_{82E78CB9-D681-48A4-AB19-4F4879131CFD}" xr6:coauthVersionLast="47" xr6:coauthVersionMax="47" xr10:uidLastSave="{DC5993AA-B6EF-4A83-9D1F-7A9EB56ADC9F}"/>
  <bookViews>
    <workbookView xWindow="28680" yWindow="-120" windowWidth="29040" windowHeight="15840" xr2:uid="{00000000-000D-0000-FFFF-FFFF00000000}"/>
  </bookViews>
  <sheets>
    <sheet name="Implementatie" sheetId="6" r:id="rId1"/>
    <sheet name="Fundament " sheetId="4" r:id="rId2"/>
    <sheet name="Samen groeien" sheetId="10" r:id="rId3"/>
    <sheet name="Samenwerkingsbeoordeling" sheetId="11" r:id="rId4"/>
  </sheets>
  <definedNames>
    <definedName name="_xlnm.Print_Area" localSheetId="1">'Fundament '!$C$3:$P$11</definedName>
    <definedName name="_xlnm.Print_Area" localSheetId="0">Implementatie!$C$3:$V$8</definedName>
    <definedName name="_xlnm.Print_Area" localSheetId="2">'Samen groeien'!$C$3:$R$7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4" i="4" l="1"/>
  <c r="U11" i="6"/>
  <c r="Q15" i="10" l="1"/>
  <c r="N6" i="4" l="1"/>
  <c r="N10" i="4" l="1"/>
  <c r="N9" i="4"/>
  <c r="N8" i="4"/>
  <c r="N5" i="4"/>
  <c r="N7" i="4" l="1"/>
  <c r="N11" i="4"/>
  <c r="D3" i="10" l="1"/>
  <c r="T6" i="6"/>
  <c r="T7" i="6"/>
  <c r="T8" i="6"/>
  <c r="T5" i="6"/>
  <c r="N14" i="4"/>
  <c r="D3" i="6"/>
  <c r="T11" i="6" l="1"/>
</calcChain>
</file>

<file path=xl/sharedStrings.xml><?xml version="1.0" encoding="utf-8"?>
<sst xmlns="http://schemas.openxmlformats.org/spreadsheetml/2006/main" count="244" uniqueCount="128">
  <si>
    <t>Doelstelling</t>
  </si>
  <si>
    <t>NR</t>
  </si>
  <si>
    <t>Resultaten</t>
  </si>
  <si>
    <t>Toelichting bij resultaat</t>
  </si>
  <si>
    <t>KPI</t>
  </si>
  <si>
    <t>Onderwerp</t>
  </si>
  <si>
    <t>KPI-verantwoordelijke</t>
  </si>
  <si>
    <t>Meetmethode</t>
  </si>
  <si>
    <t>Meetfrequentie</t>
  </si>
  <si>
    <t>Norm</t>
  </si>
  <si>
    <t>Implementatieplan</t>
  </si>
  <si>
    <t>Dienstverlener</t>
  </si>
  <si>
    <t>Maandelijks</t>
  </si>
  <si>
    <t xml:space="preserve">Activiteiten compleet en tijdig uitgevoerd. </t>
  </si>
  <si>
    <t xml:space="preserve">ROCvA-F i.s.m. dienstverlener </t>
  </si>
  <si>
    <t>3x in implementatiefase</t>
  </si>
  <si>
    <t>Implementatie</t>
  </si>
  <si>
    <t>Managementrapportage</t>
  </si>
  <si>
    <t>2x in de implementatiefase</t>
  </si>
  <si>
    <t>KPI's</t>
  </si>
  <si>
    <t>Dienstverlener i.s.m. 
ROCvA-F</t>
  </si>
  <si>
    <t>1x in de implementatiefase</t>
  </si>
  <si>
    <t>Samenwerkingsbeoordeling</t>
  </si>
  <si>
    <t>Omschrijving</t>
  </si>
  <si>
    <t>Beoordeling dienstverlener</t>
  </si>
  <si>
    <t>Toelichting ROCvA-F</t>
  </si>
  <si>
    <t>Toelichting dienstverlener</t>
  </si>
  <si>
    <t>Concrete actiepunten ter verbetering</t>
  </si>
  <si>
    <t>Bijdrage dienstverlener, beoordeling door ROCvA-F</t>
  </si>
  <si>
    <t>Bijdrage ROCvA-F, beoordeling door dienstverlener</t>
  </si>
  <si>
    <t>Is de back up bij afwezigheid van management goed geregeld?</t>
  </si>
  <si>
    <t xml:space="preserve">Wordt het ROCvA-F voldoende ondersteund bij vraagstukken op het vakgebied? </t>
  </si>
  <si>
    <t>Wordt er conform afspraken met elkaar gecommuniceerd?</t>
  </si>
  <si>
    <t xml:space="preserve">Worden rapportages en notulen zoals gevraagd en conform afspraak ontvangen? </t>
  </si>
  <si>
    <t xml:space="preserve">Draagt het ROCvA-F bij aan de professionalisering en profilering van de dienstverlener? </t>
  </si>
  <si>
    <t xml:space="preserve">Worden de afgesproken processen gevolgd? </t>
  </si>
  <si>
    <t xml:space="preserve">Is de klachtenafhandeling voortvarend en juist? </t>
  </si>
  <si>
    <t>Levert de dienstverlener een actieve bijdrage aan de door het ROCvA-F vastgestelde doelstellingen?</t>
  </si>
  <si>
    <t>Beoordeling</t>
  </si>
  <si>
    <t xml:space="preserve">Mijlpalen </t>
  </si>
  <si>
    <t xml:space="preserve">Gemiddelde beoordeling </t>
  </si>
  <si>
    <t>Beoordeling 
ROCvA-F</t>
  </si>
  <si>
    <t>Gemiddelde beoordeling</t>
  </si>
  <si>
    <t>Fase 3: samen groeien fase</t>
  </si>
  <si>
    <t>Verantwoordelijke aanleveren data</t>
  </si>
  <si>
    <t xml:space="preserve">Dienstverlener </t>
  </si>
  <si>
    <t>Opstellen checklist door ROCvA-F 
Invullen stoplichtmodel en voortgang door dienstverlener</t>
  </si>
  <si>
    <t xml:space="preserve">De activiteiten uit het implementatieplan worden tijdig en compleet uitgevoerd en afgerond conform planning. Indien de planning niet haalbaar blijkt te zijn, wordt de reden en een nieuw voorstel tijdig (voor het verlopen van de termijn van de activiteit in het implementatieplan) besproken met het ROCvA-F en na akkoord van ROCvA-F aanvaard als geaccepteerde afwijking op het aangeboden implementatieplan.  </t>
  </si>
  <si>
    <t xml:space="preserve">Stoplichtmodel in implementatieplan (groen =uitgevoerd conform planning, oranje = planning afwijkend in overleg en na akkoord, rood = niet uitgevoerd conform planning). </t>
  </si>
  <si>
    <t>0 = KPI's niet of niet compleet gerapporteerd in managementrapportage.
5 = KPI's (deels) gerapporteerd en incomplete managementrapportage. 
10 = KPI's compleet gerapporteerd in managementrapportage.</t>
  </si>
  <si>
    <t>Beoordeling KPI's Fundament fase</t>
  </si>
  <si>
    <t>Beoordeling KPI's Implementatie fase</t>
  </si>
  <si>
    <t>Fase 1: Implementatie fase</t>
  </si>
  <si>
    <t>Fase 2: Fundament fase</t>
  </si>
  <si>
    <t>Beoordeling KPI's Samen groeien fase</t>
  </si>
  <si>
    <t xml:space="preserve">Wordt er goed samengewerkt met andere dienstverleners van ROCvA-F? </t>
  </si>
  <si>
    <r>
      <t xml:space="preserve">Alle KPI's die voortkomen uit de gunningscriteria worden gezamenlijk uitgewerkt in een gezamenlijk KPI-overleg, vastgesteld en opgenomen in het KPI dashboard. De nader te bepalen scores voor </t>
    </r>
    <r>
      <rPr>
        <sz val="8"/>
        <rFont val="Arial"/>
        <family val="2"/>
      </rPr>
      <t>de Fundament fase en de Samen groeien fase worden eveneens vastgelegd.</t>
    </r>
  </si>
  <si>
    <t>KPI dashboard</t>
  </si>
  <si>
    <t>Vastgesteld KPI dashboard</t>
  </si>
  <si>
    <t>0 = niet vastgesteld en opgenomen in KPI dashboard
10 = vastgesteld en opgenomen in KPI dashboard</t>
  </si>
  <si>
    <t>KPI dashboard in management-rapportage</t>
  </si>
  <si>
    <t>80% van de KPI-resultaten conform KPI dasboard Samen groeien wordt jaarlijks behaald = 80 punten.</t>
  </si>
  <si>
    <t>0 = activiteiten niet compleet en/of tijdig uitgevoerd (meetmethode rood)
10= activiteiten compleet en tijdig uitgevoerd (meetmethode groen en oranje)</t>
  </si>
  <si>
    <t>EA Eten &amp; drinken</t>
  </si>
  <si>
    <t>Concept en tevredenheid</t>
  </si>
  <si>
    <t>Samenwerking en partnerschap</t>
  </si>
  <si>
    <t>Duurzaamheid</t>
  </si>
  <si>
    <t xml:space="preserve">1x per jaar </t>
  </si>
  <si>
    <t xml:space="preserve">Managementrapportage </t>
  </si>
  <si>
    <t xml:space="preserve">Weging </t>
  </si>
  <si>
    <t xml:space="preserve">Foutdefinitie: indien minder dan 10% wordt gereduceerd.
Wel = 10 punten 
Niet = 0 punten </t>
  </si>
  <si>
    <t>1 keer per jaar</t>
  </si>
  <si>
    <t>De dienstverlener voert in het eerste contractjaar een nulmeting uit van het totale plasticgebruik. Op basis van deze nulmeting is de dienstverlener verplicht het plasticverbruik jaarlijks met 10% te verminderen en een actieplan in te dienen waarin wordt beschreven hoe deze jaarlijkse reductie wordt gerealiseerd. Deze acties worden besproken tijdens het tactisch overleg.</t>
  </si>
  <si>
    <t>90% van de mijlpalen conform KPI dashboard ‘implementatie’ is behaald na afronding van deze fase = 36 punten</t>
  </si>
  <si>
    <t xml:space="preserve">Er wordt een checklist Programma van Eisen (inclusief bijlagen) en beloften uit offerte opgesteld met specifieke eisen en beloften die nader opgevolgd dienen te worden gedurende de implementatie. De checklist wordt besproken tussen het ROCvA-F en de dienstverlener en er worden concrete afspraken gemaakt over de termijn voor implementatie van deze specifieke eisen en beloften, informatieoverdracht aan ROCvA-F en opvolging van de voortgang. </t>
  </si>
  <si>
    <t>Programma van Eisen en offerte dienstverlener</t>
  </si>
  <si>
    <t xml:space="preserve">Stoplichtmodel in checklist (groen =uitgevoerd conform planning, oranje = planning afwijkend in overleg en na akkoord, rood = niet uitgevoerd conform planning). </t>
  </si>
  <si>
    <t>0 = minder dan 90% van de activiteiten is niet compleet en/of tijdig uitgevoerd (beoordeling rood)
10 = 90% van de activiteiten is compleet en tijdig uitgevoerd (beoordeling groen en oranje)</t>
  </si>
  <si>
    <t xml:space="preserve">90% van de activiteiten is compleet en tijdig uitgevoerd (beoordeling groen en oranje) </t>
  </si>
  <si>
    <t xml:space="preserve">De voortgang van de implementatie fase wordt teruggekoppeld in de managementrapportage met bijbehorende documentatie, aan de hand van het KPI dashboard Implementatie fase. De managementrapportage is opgebouwd conform de opgenomen thema's/ onderwerpen in de bijlage Contractmanagement. </t>
  </si>
  <si>
    <t>Uitgevoerd en gerapporteerd</t>
  </si>
  <si>
    <t>Rapportage nulmeting</t>
  </si>
  <si>
    <t>Gasttevredenheid</t>
  </si>
  <si>
    <t>Samenwerking</t>
  </si>
  <si>
    <t>Afval</t>
  </si>
  <si>
    <t>CO2</t>
  </si>
  <si>
    <t>CO2 rapportage</t>
  </si>
  <si>
    <t>Plastic</t>
  </si>
  <si>
    <t xml:space="preserve">Fase </t>
  </si>
  <si>
    <t>Foutdefinitie: indien minder dan ..% van het assortiment niet uit lokale samenwerkingen bestaan. 
Wel = 10 punten
Niet = 0 punten</t>
  </si>
  <si>
    <t>Lokaal</t>
  </si>
  <si>
    <t>Rapportage voedselverspilling</t>
  </si>
  <si>
    <t>&lt;10% t.o.v. nulmeting of voorafgaand jaar</t>
  </si>
  <si>
    <t>&lt;5% t.o.v. nulmeting of voorafgaand jaar</t>
  </si>
  <si>
    <t>Doelstelling zoals afgestemd a.d.h.v. de nulmeting behaald</t>
  </si>
  <si>
    <t xml:space="preserve">N.t.b. op basis van inschrijving. </t>
  </si>
  <si>
    <t>De dienstverlener voert in het eerste jaar een nulmeting uit van de hoeveelheid voedsel wat wordt verspeeld (voedselverspilling; eten wat geproduceerd is en weggegooid moet worden). De dienstverlener is verplicht om op basis van deze nulmeting jaarlijks de derving met 10% te reduceren. Daarnaast wordt een actieplan ingediend waarin wordt beschreven hoe de jaarlijkse reductie wordt bereikt. Deze acties worden besproken tijdens het tactisch overleg.</t>
  </si>
  <si>
    <t>Weging</t>
  </si>
  <si>
    <t>Foutdefinitie: indien de nulmeting niet is uitgevoerd en gerapporteerd inclusief actieplan. 
Niet uitgevoerd en gerapporteerd inclusief actieplan = 0
Uitgevoerd en gerapporteerd inclusief actieplan = 10</t>
  </si>
  <si>
    <t>Dienstverlener zorgt ervoor dat een nader te bepalen percentage % van het assortiment wordt samengesteld in samenwerking met lokale ondernemers (dit percentage wordt na gunning vastgesteld en is afhankelijk van de inschrijving in het gunningscriterium).</t>
  </si>
  <si>
    <t xml:space="preserve">De beoordeling vindt plaats op een schaal van 1 – 5 (1 zeer ontevreden, 2 ontevreden, 3 neutraal, 4 tevreden, 5 zeer tevreden). Indien onderwerpen een score lager dan een 4 halen, worden er concrete actiepunten afgesproken om de beoordeling te verbeteren wordt dit opgevolgd in het eerstvolgende tactische overleg. </t>
  </si>
  <si>
    <t>N.t.b. op basis van inschrijving</t>
  </si>
  <si>
    <t xml:space="preserve">Gasttevredenheid t.a.v. banqueting en evenementen. </t>
  </si>
  <si>
    <t>Gasttevredenheid restaurants en koffiebars.</t>
  </si>
  <si>
    <t>Foutdefinitie: indien een score lager dan de norm op basis van de inschrijving wordt behaald. 
Lager dan norm inschrijving = 0
Hoger of gelijk aan norm inschrijving = 15</t>
  </si>
  <si>
    <t>n.t.b.</t>
  </si>
  <si>
    <t>De dienstverlener voert een nulmeting CO2 uitstoot uit voor de scope van dit contract op mobiliteit, producten en materialen. Daarnaast wordt een actieplan ingediend waarin wordt beschreven hoe de jaarlijkse reductie wordt bereikt. Deze acties worden besproken tijdens het tactisch overleg.</t>
  </si>
  <si>
    <t>Rapportage nulmeting voedselverspilling</t>
  </si>
  <si>
    <t>Rapportage nulmeting plasticgebruik</t>
  </si>
  <si>
    <t xml:space="preserve">Partnerschap, ondernemerschap en flexibiliteit </t>
  </si>
  <si>
    <t>Foutdefinitie: indien een score lager dan de norm op basis van de inschrijving wordt behaald. 
Lager dan norm inschrijving = 0
Hoger of gelijk aan norm inschrijving = 20</t>
  </si>
  <si>
    <t>80% van de KPI-resultaten conform KPI dashboard Fundament fase is behaald na afronding van deze fase = 72 punten.</t>
  </si>
  <si>
    <t>Rapportage afval</t>
  </si>
  <si>
    <t>De dienstverlener voert in het eerste contractjaar een nulmeting van het afval uit. De dienstverlener is verplicht om vanaf de samen groeien fase op basis van deze nulmeting jaarlijks het afval met 5% te verminderen. Daarnaast wordt een actieplan ingediend waarin wordt beschreven hoe de jaarlijkse reductie wordt bereikt. Deze acties worden besproken tijdens het tactisch overleg.</t>
  </si>
  <si>
    <t>Voedselverspilling</t>
  </si>
  <si>
    <t xml:space="preserve">Foutdefinitie: indien minder dan 5% wordt gereduceerd.
Wel = 10 punten 
Niet = 0 punten </t>
  </si>
  <si>
    <t>De dienstverlener voert jaarlijks een CO2 meting uit voor de scope van dit contract op mobiliteit, producten en materialen. De dienstverlener heeft een actieplan ingediend waarin wordt beschreven hoe de jaarlijkse reductie wordt bereikt. Deze acties worden gemeten en besproken tijdens het tactisch overleg. De reductie wordt jaarlijks vastgesteld ten opzichte van de behaalde score in het voorgaande contractjaar.</t>
  </si>
  <si>
    <t xml:space="preserve">Foutdefinitie: doelstelling nader af te stemmen a.d.h.v. nulmeting. 
Wel = 10 punten
Niet = 0 punten </t>
  </si>
  <si>
    <t>Voedselverspilling (voedsel wat geproduceerd is en weggegooid moet worden) moet jaarlijks met 10% worden gereduceerd ten opzichte van de nulmeting die aan het einde van de fundament fase plaats vindt. De dienstverlener heeft een actieplan ingediend waarin wordt beschreven hoe de jaarlijkse reductie wordt bereikt. Deze acties worden gemeten en besproken tijdens het tactisch overleg.</t>
  </si>
  <si>
    <t>Jaar 2 t/m juli 2027</t>
  </si>
  <si>
    <t>Jaar 3 t/m juli 2028</t>
  </si>
  <si>
    <t>Jaar 4 t/m juli 2029</t>
  </si>
  <si>
    <t>Jaar 5 t/m juli 2030</t>
  </si>
  <si>
    <t>Jaar 6 t/m juli 2031</t>
  </si>
  <si>
    <t>Toelichting mijlpalen</t>
  </si>
  <si>
    <t>Toelichting KPI's</t>
  </si>
  <si>
    <t>De dienstverlener reduceert jaarlijks het plastic met 10% ten opzichte van de nulmeting die aan het eind van de fundament fase plaats vindt. De dienstverlener heeft een actieplan ingediend waarin wordt beschreven hoe de jaarlijkse reductie wordt bereikt. Deze acties worden gemeten en besproken tijdens het tactisch overleg.</t>
  </si>
  <si>
    <t>De dienstverlener reduceert jaarlijks het afval met 5% ten opzichte van de nulmeting die aan het eind van de fundament fase plaats vindt. De dienstverlener heeft een actieplan ingediend waarin wordt beschreven hoe de jaarlijkse reductie wordt bereikt. Deze acties worden gemeten en besproken tijdens het tactisch overleg.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</si>
</sst>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8"/>
      <color theme="1"/>
      <name val="Arial"/>
      <family val="2"/>
    </font>
    <font>
      <b/>
      <sz val="8"/>
      <color theme="1"/>
      <name val="Arial"/>
      <family val="2"/>
    </font>
    <font>
      <sz val="8"/>
      <name val="Arial"/>
      <family val="2"/>
    </font>
    <font>
      <sz val="11"/>
      <color theme="1"/>
      <name val="Calibri"/>
      <family val="2"/>
      <scheme val="minor"/>
    </font>
    <font>
      <sz val="10"/>
      <name val="Arial"/>
      <family val="2"/>
    </font>
    <font>
      <b/>
      <sz val="14"/>
      <color theme="1"/>
      <name val="Arial"/>
      <family val="2"/>
    </font>
    <font>
      <sz val="8"/>
      <name val="Calibri"/>
      <family val="2"/>
      <scheme val="minor"/>
    </font>
    <font>
      <sz val="8"/>
      <color rgb="FF00B050"/>
      <name val="Arial"/>
      <family val="2"/>
    </font>
    <font>
      <b/>
      <sz val="14"/>
      <name val="Arial"/>
      <family val="2"/>
    </font>
    <font>
      <b/>
      <sz val="8"/>
      <name val="Arial"/>
      <family val="2"/>
    </font>
    <font>
      <b/>
      <sz val="10"/>
      <name val="Arial"/>
      <family val="2"/>
    </font>
    <font>
      <b/>
      <sz val="12"/>
      <name val="Arial"/>
      <family val="2"/>
    </font>
    <font>
      <sz val="12"/>
      <name val="Arial"/>
      <family val="2"/>
    </font>
    <font>
      <sz val="8"/>
      <color rgb="FF000000"/>
      <name val="Arial"/>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E4002B"/>
        <bgColor indexed="64"/>
      </patternFill>
    </fill>
    <fill>
      <patternFill patternType="solid">
        <fgColor rgb="FFFFFFFF"/>
        <bgColor rgb="FF000000"/>
      </patternFill>
    </fill>
  </fills>
  <borders count="41">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top style="medium">
        <color indexed="64"/>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thin">
        <color auto="1"/>
      </left>
      <right style="thin">
        <color auto="1"/>
      </right>
      <top style="thin">
        <color indexed="64"/>
      </top>
      <bottom style="medium">
        <color indexed="64"/>
      </bottom>
      <diagonal/>
    </border>
    <border>
      <left style="thin">
        <color auto="1"/>
      </left>
      <right style="medium">
        <color indexed="64"/>
      </right>
      <top style="thin">
        <color indexed="64"/>
      </top>
      <bottom style="medium">
        <color indexed="64"/>
      </bottom>
      <diagonal/>
    </border>
    <border>
      <left style="thin">
        <color auto="1"/>
      </left>
      <right style="medium">
        <color indexed="64"/>
      </right>
      <top style="thin">
        <color auto="1"/>
      </top>
      <bottom style="thin">
        <color auto="1"/>
      </bottom>
      <diagonal/>
    </border>
    <border>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top style="thin">
        <color auto="1"/>
      </top>
      <bottom/>
      <diagonal/>
    </border>
    <border>
      <left style="medium">
        <color indexed="64"/>
      </left>
      <right/>
      <top style="medium">
        <color indexed="64"/>
      </top>
      <bottom/>
      <diagonal/>
    </border>
    <border>
      <left style="thin">
        <color auto="1"/>
      </left>
      <right style="medium">
        <color indexed="64"/>
      </right>
      <top style="thin">
        <color indexed="64"/>
      </top>
      <bottom/>
      <diagonal/>
    </border>
    <border>
      <left style="thin">
        <color indexed="64"/>
      </left>
      <right/>
      <top style="medium">
        <color indexed="64"/>
      </top>
      <bottom style="medium">
        <color indexed="64"/>
      </bottom>
      <diagonal/>
    </border>
    <border>
      <left style="thin">
        <color auto="1"/>
      </left>
      <right/>
      <top style="thin">
        <color auto="1"/>
      </top>
      <bottom style="thin">
        <color auto="1"/>
      </bottom>
      <diagonal/>
    </border>
    <border>
      <left style="thin">
        <color auto="1"/>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bottom style="thin">
        <color auto="1"/>
      </bottom>
      <diagonal/>
    </border>
    <border>
      <left style="thin">
        <color indexed="64"/>
      </left>
      <right style="thin">
        <color indexed="64"/>
      </right>
      <top/>
      <bottom style="thin">
        <color indexed="64"/>
      </bottom>
      <diagonal/>
    </border>
    <border>
      <left style="thin">
        <color auto="1"/>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auto="1"/>
      </right>
      <top style="thin">
        <color auto="1"/>
      </top>
      <bottom/>
      <diagonal/>
    </border>
    <border>
      <left/>
      <right style="thin">
        <color rgb="FF000000"/>
      </right>
      <top style="thin">
        <color rgb="FF000000"/>
      </top>
      <bottom style="thin">
        <color rgb="FF000000"/>
      </bottom>
      <diagonal/>
    </border>
    <border>
      <left style="thin">
        <color indexed="64"/>
      </left>
      <right style="thin">
        <color indexed="64"/>
      </right>
      <top/>
      <bottom style="medium">
        <color indexed="64"/>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s>
  <cellStyleXfs count="4">
    <xf numFmtId="0" fontId="0" fillId="0" borderId="0"/>
    <xf numFmtId="0" fontId="5" fillId="0" borderId="0"/>
    <xf numFmtId="9" fontId="4" fillId="0" borderId="0" applyFont="0" applyFill="0" applyBorder="0" applyAlignment="0" applyProtection="0"/>
    <xf numFmtId="0" fontId="4" fillId="0" borderId="0"/>
  </cellStyleXfs>
  <cellXfs count="127">
    <xf numFmtId="0" fontId="0" fillId="0" borderId="0" xfId="0"/>
    <xf numFmtId="0" fontId="1" fillId="2" borderId="0" xfId="0" applyFont="1" applyFill="1" applyAlignment="1">
      <alignment vertical="center" wrapText="1"/>
    </xf>
    <xf numFmtId="0" fontId="2" fillId="2" borderId="0" xfId="0" applyFont="1" applyFill="1" applyAlignment="1">
      <alignment horizontal="left" vertical="center" wrapText="1"/>
    </xf>
    <xf numFmtId="0" fontId="2" fillId="0" borderId="0" xfId="0" applyFont="1" applyAlignment="1">
      <alignment horizontal="left" vertical="center" wrapText="1"/>
    </xf>
    <xf numFmtId="0" fontId="1" fillId="0" borderId="0" xfId="0" applyFont="1" applyAlignment="1">
      <alignment vertical="center" wrapText="1"/>
    </xf>
    <xf numFmtId="0" fontId="1" fillId="3" borderId="1"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6" xfId="0" applyFont="1" applyBorder="1" applyAlignment="1">
      <alignment horizontal="left" vertical="center" wrapText="1"/>
    </xf>
    <xf numFmtId="0" fontId="1" fillId="0" borderId="6" xfId="0" applyFont="1" applyBorder="1" applyAlignment="1">
      <alignment vertical="center" wrapText="1"/>
    </xf>
    <xf numFmtId="0" fontId="1" fillId="0" borderId="10" xfId="0" applyFont="1" applyBorder="1" applyAlignment="1">
      <alignment horizontal="left" vertical="center" wrapText="1"/>
    </xf>
    <xf numFmtId="0" fontId="1" fillId="0" borderId="13" xfId="0" applyFont="1" applyBorder="1" applyAlignment="1">
      <alignment horizontal="left" vertical="center" wrapText="1"/>
    </xf>
    <xf numFmtId="0" fontId="1" fillId="0" borderId="11" xfId="0" applyFont="1" applyBorder="1" applyAlignment="1">
      <alignment horizontal="left" vertical="center" wrapText="1"/>
    </xf>
    <xf numFmtId="0" fontId="3" fillId="0" borderId="11" xfId="0" applyFont="1" applyBorder="1" applyAlignment="1">
      <alignment horizontal="left" vertical="center" wrapText="1"/>
    </xf>
    <xf numFmtId="0" fontId="1" fillId="0" borderId="12" xfId="0" applyFont="1" applyBorder="1" applyAlignment="1">
      <alignment horizontal="left" vertical="center" wrapText="1"/>
    </xf>
    <xf numFmtId="0" fontId="3" fillId="0" borderId="6" xfId="0" applyFont="1" applyBorder="1" applyAlignment="1">
      <alignment horizontal="left" vertical="center" wrapText="1"/>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8" fillId="0" borderId="0" xfId="0" applyFont="1" applyAlignment="1">
      <alignment vertical="center"/>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0" xfId="0" applyFont="1" applyAlignment="1">
      <alignment vertical="center" wrapText="1"/>
    </xf>
    <xf numFmtId="0" fontId="8" fillId="2" borderId="0" xfId="0" applyFont="1" applyFill="1" applyAlignment="1">
      <alignment vertical="center" wrapText="1"/>
    </xf>
    <xf numFmtId="0" fontId="9" fillId="0" borderId="3" xfId="0" applyFont="1" applyBorder="1" applyAlignment="1">
      <alignment horizontal="center" vertical="center" wrapText="1"/>
    </xf>
    <xf numFmtId="0" fontId="3" fillId="0" borderId="16" xfId="0" applyFont="1" applyBorder="1" applyAlignment="1">
      <alignment vertical="center" wrapText="1"/>
    </xf>
    <xf numFmtId="0" fontId="3" fillId="0" borderId="7" xfId="0" applyFont="1" applyBorder="1" applyAlignment="1">
      <alignment horizontal="left" vertical="center" wrapText="1"/>
    </xf>
    <xf numFmtId="0" fontId="3" fillId="3" borderId="16"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10" xfId="0" applyFont="1" applyFill="1" applyBorder="1" applyAlignment="1">
      <alignment vertical="center" wrapText="1"/>
    </xf>
    <xf numFmtId="0" fontId="3" fillId="0" borderId="17" xfId="0" applyFont="1" applyBorder="1" applyAlignment="1">
      <alignment horizontal="left" vertical="center" wrapText="1"/>
    </xf>
    <xf numFmtId="0" fontId="3" fillId="0" borderId="26" xfId="0" applyFont="1" applyBorder="1" applyAlignment="1">
      <alignment horizontal="left" vertical="center" wrapText="1"/>
    </xf>
    <xf numFmtId="0" fontId="3" fillId="0" borderId="13" xfId="0" applyFont="1" applyBorder="1" applyAlignment="1">
      <alignment horizontal="left" vertical="center" wrapText="1"/>
    </xf>
    <xf numFmtId="0" fontId="3" fillId="0" borderId="17" xfId="0" applyFont="1" applyBorder="1" applyAlignment="1">
      <alignment vertical="center" wrapText="1"/>
    </xf>
    <xf numFmtId="0" fontId="3" fillId="3" borderId="17"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13" xfId="0" applyFont="1" applyFill="1" applyBorder="1" applyAlignment="1">
      <alignment vertical="center" wrapText="1"/>
    </xf>
    <xf numFmtId="0" fontId="3" fillId="3" borderId="26" xfId="0" applyFont="1" applyFill="1" applyBorder="1" applyAlignment="1">
      <alignment horizontal="left" vertical="center" wrapText="1"/>
    </xf>
    <xf numFmtId="0" fontId="3" fillId="0" borderId="13" xfId="0" applyFont="1" applyBorder="1" applyAlignment="1">
      <alignment vertical="center" wrapText="1"/>
    </xf>
    <xf numFmtId="0" fontId="3" fillId="2" borderId="1" xfId="0" applyFont="1" applyFill="1" applyBorder="1" applyAlignment="1">
      <alignment vertical="center" wrapText="1"/>
    </xf>
    <xf numFmtId="0" fontId="3" fillId="2" borderId="26" xfId="0" applyFont="1" applyFill="1" applyBorder="1" applyAlignment="1">
      <alignment vertical="center" wrapText="1"/>
    </xf>
    <xf numFmtId="0" fontId="3" fillId="2" borderId="17" xfId="0" applyFont="1" applyFill="1" applyBorder="1" applyAlignment="1">
      <alignment vertical="center" wrapText="1"/>
    </xf>
    <xf numFmtId="0" fontId="3" fillId="2" borderId="13" xfId="0" applyFont="1" applyFill="1" applyBorder="1" applyAlignment="1">
      <alignment vertical="center" wrapText="1"/>
    </xf>
    <xf numFmtId="0" fontId="3" fillId="2" borderId="18" xfId="0" applyFont="1" applyFill="1" applyBorder="1" applyAlignment="1">
      <alignment vertical="center" wrapText="1"/>
    </xf>
    <xf numFmtId="0" fontId="3" fillId="2" borderId="11" xfId="0" applyFont="1" applyFill="1" applyBorder="1" applyAlignment="1">
      <alignment vertical="center" wrapText="1"/>
    </xf>
    <xf numFmtId="0" fontId="3" fillId="2" borderId="27" xfId="0" applyFont="1" applyFill="1" applyBorder="1" applyAlignment="1">
      <alignment vertical="center" wrapText="1"/>
    </xf>
    <xf numFmtId="0" fontId="3" fillId="2" borderId="12" xfId="0" applyFont="1" applyFill="1" applyBorder="1" applyAlignment="1">
      <alignment vertical="center" wrapText="1"/>
    </xf>
    <xf numFmtId="0" fontId="3" fillId="2" borderId="0" xfId="0" applyFont="1" applyFill="1" applyAlignment="1">
      <alignment vertical="center" wrapText="1"/>
    </xf>
    <xf numFmtId="0" fontId="3" fillId="0" borderId="17" xfId="0" applyFont="1" applyBorder="1" applyAlignment="1">
      <alignment horizontal="center" vertical="center" wrapText="1"/>
    </xf>
    <xf numFmtId="0" fontId="3" fillId="0" borderId="1" xfId="0" applyFont="1" applyBorder="1" applyAlignment="1">
      <alignment vertical="center" wrapText="1"/>
    </xf>
    <xf numFmtId="0" fontId="12" fillId="4" borderId="6" xfId="0" applyFont="1" applyFill="1" applyBorder="1" applyAlignment="1">
      <alignment horizontal="left" vertical="center" wrapText="1"/>
    </xf>
    <xf numFmtId="0" fontId="12" fillId="4" borderId="8" xfId="0" applyFont="1" applyFill="1" applyBorder="1" applyAlignment="1">
      <alignment horizontal="center" vertical="center" wrapText="1"/>
    </xf>
    <xf numFmtId="0" fontId="12" fillId="4" borderId="10" xfId="0" applyFont="1" applyFill="1" applyBorder="1" applyAlignment="1">
      <alignment vertical="center" wrapText="1"/>
    </xf>
    <xf numFmtId="0" fontId="11" fillId="4" borderId="2" xfId="0" applyFont="1" applyFill="1" applyBorder="1" applyAlignment="1">
      <alignment horizontal="left" vertical="center" wrapText="1"/>
    </xf>
    <xf numFmtId="0" fontId="11" fillId="4" borderId="2" xfId="0" applyFont="1" applyFill="1" applyBorder="1" applyAlignment="1">
      <alignment horizontal="center" vertical="center" wrapText="1"/>
    </xf>
    <xf numFmtId="0" fontId="11" fillId="4" borderId="22" xfId="0" applyFont="1" applyFill="1" applyBorder="1" applyAlignment="1">
      <alignment horizontal="center" vertical="center" wrapText="1"/>
    </xf>
    <xf numFmtId="0" fontId="11" fillId="4" borderId="24" xfId="0" applyFont="1" applyFill="1" applyBorder="1" applyAlignment="1">
      <alignment horizontal="center" vertical="center" wrapText="1"/>
    </xf>
    <xf numFmtId="0" fontId="12" fillId="4" borderId="15" xfId="0" applyFont="1" applyFill="1" applyBorder="1" applyAlignment="1">
      <alignment vertical="center"/>
    </xf>
    <xf numFmtId="0" fontId="12" fillId="4" borderId="4" xfId="0" applyFont="1" applyFill="1" applyBorder="1" applyAlignment="1">
      <alignment vertical="center"/>
    </xf>
    <xf numFmtId="0" fontId="12" fillId="4" borderId="4" xfId="0" applyFont="1" applyFill="1" applyBorder="1" applyAlignment="1">
      <alignment vertical="center" wrapText="1"/>
    </xf>
    <xf numFmtId="0" fontId="13" fillId="4" borderId="4" xfId="0" applyFont="1" applyFill="1" applyBorder="1" applyAlignment="1">
      <alignment vertical="center" wrapText="1"/>
    </xf>
    <xf numFmtId="0" fontId="12" fillId="4" borderId="15" xfId="0" applyFont="1" applyFill="1" applyBorder="1" applyAlignment="1">
      <alignment vertical="center" wrapText="1"/>
    </xf>
    <xf numFmtId="0" fontId="3" fillId="0" borderId="31" xfId="0" applyFont="1" applyBorder="1" applyAlignment="1">
      <alignment horizontal="left" vertical="center" wrapText="1"/>
    </xf>
    <xf numFmtId="0" fontId="1" fillId="0" borderId="31" xfId="0" applyFont="1" applyBorder="1" applyAlignment="1">
      <alignment horizontal="left" vertical="center" wrapText="1"/>
    </xf>
    <xf numFmtId="0" fontId="1" fillId="0" borderId="32" xfId="0" applyFont="1" applyBorder="1" applyAlignment="1">
      <alignment horizontal="left" vertical="center" wrapText="1"/>
    </xf>
    <xf numFmtId="0" fontId="12" fillId="4" borderId="6"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1" fillId="4" borderId="11" xfId="0" applyFont="1" applyFill="1" applyBorder="1" applyAlignment="1">
      <alignment horizontal="left" vertical="center" wrapText="1"/>
    </xf>
    <xf numFmtId="0" fontId="11" fillId="4" borderId="11"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 fillId="0" borderId="30" xfId="0" applyFont="1" applyBorder="1" applyAlignment="1">
      <alignment horizontal="center" vertical="center" wrapText="1"/>
    </xf>
    <xf numFmtId="0" fontId="11" fillId="4" borderId="19" xfId="0" applyFont="1" applyFill="1" applyBorder="1" applyAlignment="1">
      <alignment horizontal="left" vertical="center" wrapText="1"/>
    </xf>
    <xf numFmtId="0" fontId="11" fillId="4" borderId="20"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1" fillId="0" borderId="36" xfId="0" applyFont="1" applyBorder="1" applyAlignment="1">
      <alignment horizontal="center" vertical="center" wrapText="1"/>
    </xf>
    <xf numFmtId="0" fontId="1" fillId="0" borderId="2" xfId="0" applyFont="1" applyBorder="1" applyAlignment="1">
      <alignment horizontal="left" vertical="center" wrapText="1"/>
    </xf>
    <xf numFmtId="0" fontId="3" fillId="0" borderId="2" xfId="0" applyFont="1" applyBorder="1" applyAlignment="1">
      <alignment horizontal="left" vertical="center" wrapText="1"/>
    </xf>
    <xf numFmtId="0" fontId="1" fillId="0" borderId="24" xfId="0" applyFont="1" applyBorder="1" applyAlignment="1">
      <alignment horizontal="left" vertical="center" wrapText="1"/>
    </xf>
    <xf numFmtId="9" fontId="1" fillId="0" borderId="31" xfId="0" applyNumberFormat="1" applyFont="1" applyBorder="1" applyAlignment="1">
      <alignment horizontal="left" vertical="center" wrapText="1"/>
    </xf>
    <xf numFmtId="9" fontId="12" fillId="4" borderId="15" xfId="0" applyNumberFormat="1" applyFont="1" applyFill="1" applyBorder="1" applyAlignment="1">
      <alignment vertical="center" wrapText="1"/>
    </xf>
    <xf numFmtId="0" fontId="14" fillId="5" borderId="1" xfId="0" applyFont="1" applyFill="1" applyBorder="1" applyAlignment="1">
      <alignment horizontal="left" vertical="center" wrapText="1"/>
    </xf>
    <xf numFmtId="164" fontId="3" fillId="0" borderId="31" xfId="0" applyNumberFormat="1" applyFont="1" applyBorder="1" applyAlignment="1">
      <alignment horizontal="left" vertical="center" wrapText="1"/>
    </xf>
    <xf numFmtId="0" fontId="3" fillId="0" borderId="37" xfId="0" applyFont="1" applyBorder="1" applyAlignment="1">
      <alignment horizontal="left" vertical="center"/>
    </xf>
    <xf numFmtId="9" fontId="1" fillId="0" borderId="38" xfId="0" applyNumberFormat="1" applyFont="1" applyBorder="1" applyAlignment="1">
      <alignment horizontal="left" vertical="center" wrapText="1"/>
    </xf>
    <xf numFmtId="0" fontId="3" fillId="0" borderId="38" xfId="0" applyFont="1" applyBorder="1" applyAlignment="1">
      <alignment horizontal="left" vertical="center" wrapText="1"/>
    </xf>
    <xf numFmtId="0" fontId="1" fillId="3" borderId="11" xfId="0" applyFont="1" applyFill="1" applyBorder="1" applyAlignment="1">
      <alignment horizontal="left" vertical="center" wrapText="1"/>
    </xf>
    <xf numFmtId="0" fontId="1" fillId="0" borderId="11" xfId="0" applyFont="1" applyBorder="1" applyAlignment="1">
      <alignment horizontal="center" vertical="center" wrapText="1"/>
    </xf>
    <xf numFmtId="0" fontId="1" fillId="3" borderId="11"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2" fillId="4" borderId="15" xfId="0" applyFont="1" applyFill="1" applyBorder="1" applyAlignment="1">
      <alignment horizontal="center" vertical="center" wrapText="1"/>
    </xf>
    <xf numFmtId="0" fontId="10" fillId="4" borderId="16" xfId="0" applyFont="1" applyFill="1" applyBorder="1" applyAlignment="1">
      <alignment horizontal="center" vertical="center" textRotation="90" wrapText="1"/>
    </xf>
    <xf numFmtId="0" fontId="10" fillId="4" borderId="18" xfId="0" applyFont="1" applyFill="1" applyBorder="1" applyAlignment="1">
      <alignment horizontal="center" vertical="center" textRotation="90" wrapText="1"/>
    </xf>
    <xf numFmtId="0" fontId="2" fillId="0" borderId="33" xfId="0" applyFont="1" applyBorder="1" applyAlignment="1">
      <alignment horizontal="center" vertical="center" textRotation="90" wrapText="1"/>
    </xf>
    <xf numFmtId="0" fontId="2" fillId="0" borderId="34" xfId="0" applyFont="1" applyBorder="1" applyAlignment="1">
      <alignment horizontal="center" vertical="center" textRotation="90" wrapText="1"/>
    </xf>
    <xf numFmtId="0" fontId="2" fillId="0" borderId="35" xfId="0" applyFont="1" applyBorder="1" applyAlignment="1">
      <alignment horizontal="center" vertical="center" textRotation="90"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11" fillId="4" borderId="9"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6" fillId="0" borderId="23"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11" fillId="4" borderId="6"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3" fillId="2" borderId="0" xfId="0" applyFont="1" applyFill="1" applyAlignment="1">
      <alignment horizontal="left" vertical="top" wrapText="1"/>
    </xf>
    <xf numFmtId="0" fontId="1" fillId="0" borderId="1" xfId="0" applyFont="1" applyFill="1" applyBorder="1" applyAlignment="1">
      <alignment horizontal="center" vertical="center" wrapText="1"/>
    </xf>
    <xf numFmtId="17" fontId="11" fillId="4" borderId="2" xfId="0" applyNumberFormat="1" applyFont="1" applyFill="1" applyBorder="1" applyAlignment="1">
      <alignment horizontal="center" vertical="center" wrapText="1"/>
    </xf>
    <xf numFmtId="17" fontId="11" fillId="4" borderId="11" xfId="0" applyNumberFormat="1" applyFont="1" applyFill="1" applyBorder="1" applyAlignment="1">
      <alignment horizontal="center" vertical="center" wrapText="1"/>
    </xf>
    <xf numFmtId="0" fontId="3" fillId="0" borderId="31" xfId="0" applyFont="1" applyFill="1" applyBorder="1" applyAlignment="1">
      <alignment horizontal="left" vertical="center" wrapText="1"/>
    </xf>
    <xf numFmtId="0" fontId="2" fillId="0" borderId="33" xfId="0" applyFont="1" applyBorder="1" applyAlignment="1">
      <alignment vertical="center" textRotation="90"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cellXfs>
  <cellStyles count="4">
    <cellStyle name="Procent 2" xfId="2" xr:uid="{3C5BE5D8-BB59-4FF7-BE9E-793C8F902689}"/>
    <cellStyle name="Standaard" xfId="0" builtinId="0"/>
    <cellStyle name="Standaard 3" xfId="3" xr:uid="{7FE1E05B-A7C3-415A-B399-A33204220FA6}"/>
    <cellStyle name="Standaard 4" xfId="1" xr:uid="{A0FB1031-EC6D-414B-9042-46571034A848}"/>
  </cellStyles>
  <dxfs count="0"/>
  <tableStyles count="0" defaultTableStyle="TableStyleMedium2" defaultPivotStyle="PivotStyleLight16"/>
  <colors>
    <mruColors>
      <color rgb="FFE24E0E"/>
      <color rgb="FFE400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FB625-8D58-4309-9B2B-7F8797919E8E}">
  <sheetPr>
    <pageSetUpPr fitToPage="1"/>
  </sheetPr>
  <dimension ref="B1:EG32"/>
  <sheetViews>
    <sheetView showGridLines="0" tabSelected="1" zoomScale="80" zoomScaleNormal="80" zoomScaleSheetLayoutView="40" workbookViewId="0">
      <pane xSplit="3" ySplit="4" topLeftCell="D5" activePane="bottomRight" state="frozen"/>
      <selection pane="topRight" activeCell="E1" sqref="E1"/>
      <selection pane="bottomLeft" activeCell="A6" sqref="A6"/>
      <selection pane="bottomRight" activeCell="D5" sqref="D5"/>
    </sheetView>
  </sheetViews>
  <sheetFormatPr defaultColWidth="8.7109375" defaultRowHeight="11.25" x14ac:dyDescent="0.25"/>
  <cols>
    <col min="1" max="1" width="1" style="4" customWidth="1"/>
    <col min="2" max="2" width="4.85546875" style="4" customWidth="1"/>
    <col min="3" max="3" width="5.28515625" style="4" customWidth="1"/>
    <col min="4" max="4" width="39.28515625" style="4" customWidth="1"/>
    <col min="5" max="5" width="24.5703125" style="4" customWidth="1"/>
    <col min="6" max="6" width="21.140625" style="4" bestFit="1" customWidth="1"/>
    <col min="7" max="7" width="21.140625" style="4" customWidth="1"/>
    <col min="8" max="8" width="32.5703125" style="4" customWidth="1"/>
    <col min="9" max="9" width="20.140625" style="4" customWidth="1"/>
    <col min="10" max="10" width="15.42578125" style="4" customWidth="1"/>
    <col min="11" max="11" width="23.7109375" style="23" customWidth="1"/>
    <col min="12" max="15" width="11.42578125" style="4" customWidth="1"/>
    <col min="16" max="16" width="13" style="4" customWidth="1"/>
    <col min="17" max="17" width="12.85546875" style="4" customWidth="1"/>
    <col min="18" max="18" width="12.7109375" style="4" customWidth="1"/>
    <col min="19" max="19" width="12.85546875" style="4" customWidth="1"/>
    <col min="20" max="21" width="14.28515625" style="4" customWidth="1"/>
    <col min="22" max="22" width="35.140625" style="4" customWidth="1"/>
    <col min="23" max="16384" width="8.7109375" style="4"/>
  </cols>
  <sheetData>
    <row r="1" spans="2:137" ht="4.5" customHeight="1" thickBot="1" x14ac:dyDescent="0.3"/>
    <row r="2" spans="2:137" ht="18.75" customHeight="1" thickBot="1" x14ac:dyDescent="0.3">
      <c r="B2" s="100" t="s">
        <v>52</v>
      </c>
      <c r="C2" s="101"/>
      <c r="D2" s="101"/>
      <c r="E2" s="101"/>
      <c r="F2" s="101"/>
      <c r="G2" s="101"/>
      <c r="H2" s="101"/>
      <c r="I2" s="101"/>
      <c r="J2" s="101"/>
      <c r="K2" s="101"/>
      <c r="L2" s="101"/>
      <c r="M2" s="101"/>
      <c r="N2" s="101"/>
      <c r="O2" s="101"/>
      <c r="P2" s="101"/>
      <c r="Q2" s="101"/>
      <c r="R2" s="101"/>
      <c r="S2" s="101"/>
      <c r="T2" s="101"/>
      <c r="U2" s="101"/>
      <c r="V2" s="102"/>
    </row>
    <row r="3" spans="2:137" s="1" customFormat="1" ht="30.75" customHeight="1" x14ac:dyDescent="0.25">
      <c r="B3" s="95" t="s">
        <v>88</v>
      </c>
      <c r="C3" s="103" t="s">
        <v>1</v>
      </c>
      <c r="D3" s="51" t="str">
        <f>'Fundament '!D3</f>
        <v>EA Eten &amp; drinken</v>
      </c>
      <c r="E3" s="105" t="s">
        <v>124</v>
      </c>
      <c r="F3" s="106"/>
      <c r="G3" s="106"/>
      <c r="H3" s="106"/>
      <c r="I3" s="106"/>
      <c r="J3" s="106"/>
      <c r="K3" s="52"/>
      <c r="L3" s="105" t="s">
        <v>2</v>
      </c>
      <c r="M3" s="106"/>
      <c r="N3" s="106"/>
      <c r="O3" s="106"/>
      <c r="P3" s="106"/>
      <c r="Q3" s="106"/>
      <c r="R3" s="106"/>
      <c r="S3" s="106"/>
      <c r="T3" s="52"/>
      <c r="U3" s="52"/>
      <c r="V3" s="53" t="s">
        <v>3</v>
      </c>
    </row>
    <row r="4" spans="2:137" s="1" customFormat="1" ht="26.25" thickBot="1" x14ac:dyDescent="0.3">
      <c r="B4" s="96"/>
      <c r="C4" s="104"/>
      <c r="D4" s="54" t="s">
        <v>39</v>
      </c>
      <c r="E4" s="55" t="s">
        <v>5</v>
      </c>
      <c r="F4" s="55" t="s">
        <v>6</v>
      </c>
      <c r="G4" s="55" t="s">
        <v>44</v>
      </c>
      <c r="H4" s="55" t="s">
        <v>7</v>
      </c>
      <c r="I4" s="55" t="s">
        <v>8</v>
      </c>
      <c r="J4" s="55" t="s">
        <v>9</v>
      </c>
      <c r="K4" s="55" t="s">
        <v>38</v>
      </c>
      <c r="L4" s="121">
        <v>45809</v>
      </c>
      <c r="M4" s="121">
        <v>45839</v>
      </c>
      <c r="N4" s="121">
        <v>45870</v>
      </c>
      <c r="O4" s="121">
        <v>45901</v>
      </c>
      <c r="P4" s="121">
        <v>45931</v>
      </c>
      <c r="Q4" s="121">
        <v>45962</v>
      </c>
      <c r="R4" s="121">
        <v>45992</v>
      </c>
      <c r="S4" s="121">
        <v>46023</v>
      </c>
      <c r="T4" s="56" t="s">
        <v>42</v>
      </c>
      <c r="U4" s="56" t="s">
        <v>97</v>
      </c>
      <c r="V4" s="57"/>
    </row>
    <row r="5" spans="2:137" s="3" customFormat="1" ht="100.15" customHeight="1" x14ac:dyDescent="0.25">
      <c r="B5" s="97" t="s">
        <v>52</v>
      </c>
      <c r="C5" s="20">
        <v>1</v>
      </c>
      <c r="D5" s="14" t="s">
        <v>47</v>
      </c>
      <c r="E5" s="7" t="s">
        <v>10</v>
      </c>
      <c r="F5" s="7" t="s">
        <v>11</v>
      </c>
      <c r="G5" s="7" t="s">
        <v>45</v>
      </c>
      <c r="H5" s="14" t="s">
        <v>48</v>
      </c>
      <c r="I5" s="8" t="s">
        <v>12</v>
      </c>
      <c r="J5" s="8" t="s">
        <v>13</v>
      </c>
      <c r="K5" s="14" t="s">
        <v>62</v>
      </c>
      <c r="L5" s="6"/>
      <c r="M5" s="6"/>
      <c r="N5" s="6"/>
      <c r="O5" s="6"/>
      <c r="P5" s="6"/>
      <c r="Q5" s="6"/>
      <c r="R5" s="15"/>
      <c r="S5" s="15"/>
      <c r="T5" s="6" t="e">
        <f>AVERAGE(L5:S5)</f>
        <v>#DIV/0!</v>
      </c>
      <c r="U5" s="91">
        <v>10</v>
      </c>
      <c r="V5" s="9"/>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row>
    <row r="6" spans="2:137" s="3" customFormat="1" ht="97.9" customHeight="1" x14ac:dyDescent="0.25">
      <c r="B6" s="98"/>
      <c r="C6" s="21">
        <v>2</v>
      </c>
      <c r="D6" s="16" t="s">
        <v>74</v>
      </c>
      <c r="E6" s="16" t="s">
        <v>75</v>
      </c>
      <c r="F6" s="17" t="s">
        <v>14</v>
      </c>
      <c r="G6" s="17" t="s">
        <v>46</v>
      </c>
      <c r="H6" s="17" t="s">
        <v>76</v>
      </c>
      <c r="I6" s="18" t="s">
        <v>15</v>
      </c>
      <c r="J6" s="18" t="s">
        <v>78</v>
      </c>
      <c r="K6" s="16" t="s">
        <v>77</v>
      </c>
      <c r="L6" s="5"/>
      <c r="M6" s="15"/>
      <c r="N6" s="5"/>
      <c r="O6" s="15"/>
      <c r="P6" s="5"/>
      <c r="Q6" s="5"/>
      <c r="R6" s="15"/>
      <c r="S6" s="5"/>
      <c r="T6" s="15" t="e">
        <f>AVERAGE(L6:S6)</f>
        <v>#DIV/0!</v>
      </c>
      <c r="U6" s="92">
        <v>10</v>
      </c>
      <c r="V6" s="10"/>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row>
    <row r="7" spans="2:137" s="3" customFormat="1" ht="101.25" x14ac:dyDescent="0.25">
      <c r="B7" s="98"/>
      <c r="C7" s="21">
        <v>3</v>
      </c>
      <c r="D7" s="16" t="s">
        <v>79</v>
      </c>
      <c r="E7" s="16" t="s">
        <v>16</v>
      </c>
      <c r="F7" s="16" t="s">
        <v>11</v>
      </c>
      <c r="G7" s="16" t="s">
        <v>45</v>
      </c>
      <c r="H7" s="16" t="s">
        <v>17</v>
      </c>
      <c r="I7" s="16" t="s">
        <v>18</v>
      </c>
      <c r="J7" s="16" t="s">
        <v>60</v>
      </c>
      <c r="K7" s="16" t="s">
        <v>49</v>
      </c>
      <c r="L7" s="5"/>
      <c r="M7" s="5"/>
      <c r="N7" s="5"/>
      <c r="O7" s="15"/>
      <c r="P7" s="5"/>
      <c r="Q7" s="5"/>
      <c r="R7" s="15"/>
      <c r="S7" s="5"/>
      <c r="T7" s="15" t="e">
        <f>AVERAGE(L7:S7)</f>
        <v>#DIV/0!</v>
      </c>
      <c r="U7" s="92">
        <v>10</v>
      </c>
      <c r="V7" s="10"/>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row>
    <row r="8" spans="2:137" s="3" customFormat="1" ht="67.150000000000006" customHeight="1" thickBot="1" x14ac:dyDescent="0.3">
      <c r="B8" s="99"/>
      <c r="C8" s="22">
        <v>4</v>
      </c>
      <c r="D8" s="11" t="s">
        <v>56</v>
      </c>
      <c r="E8" s="12" t="s">
        <v>19</v>
      </c>
      <c r="F8" s="12" t="s">
        <v>20</v>
      </c>
      <c r="G8" s="12" t="s">
        <v>20</v>
      </c>
      <c r="H8" s="12" t="s">
        <v>57</v>
      </c>
      <c r="I8" s="12" t="s">
        <v>21</v>
      </c>
      <c r="J8" s="12" t="s">
        <v>58</v>
      </c>
      <c r="K8" s="12" t="s">
        <v>59</v>
      </c>
      <c r="L8" s="88"/>
      <c r="M8" s="88"/>
      <c r="N8" s="88"/>
      <c r="O8" s="88"/>
      <c r="P8" s="88"/>
      <c r="Q8" s="89"/>
      <c r="R8" s="90"/>
      <c r="S8" s="88"/>
      <c r="T8" s="89" t="e">
        <f>AVERAGE(L8:S8)</f>
        <v>#DIV/0!</v>
      </c>
      <c r="U8" s="93">
        <v>10</v>
      </c>
      <c r="V8" s="13"/>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row>
    <row r="9" spans="2:137" s="1" customFormat="1" x14ac:dyDescent="0.25">
      <c r="K9" s="24"/>
    </row>
    <row r="10" spans="2:137" s="1" customFormat="1" ht="12" thickBot="1" x14ac:dyDescent="0.3">
      <c r="K10" s="24"/>
    </row>
    <row r="11" spans="2:137" s="1" customFormat="1" ht="16.5" thickBot="1" x14ac:dyDescent="0.3">
      <c r="D11" s="58" t="s">
        <v>51</v>
      </c>
      <c r="E11" s="59"/>
      <c r="F11" s="59"/>
      <c r="G11" s="59"/>
      <c r="H11" s="59"/>
      <c r="I11" s="59" t="s">
        <v>73</v>
      </c>
      <c r="J11" s="60"/>
      <c r="K11" s="60"/>
      <c r="L11" s="59"/>
      <c r="M11" s="60"/>
      <c r="N11" s="60"/>
      <c r="O11" s="60"/>
      <c r="P11" s="61"/>
      <c r="Q11" s="61"/>
      <c r="R11" s="61"/>
      <c r="S11" s="61"/>
      <c r="T11" s="62" t="e">
        <f>SUM(T5:T8)</f>
        <v>#DIV/0!</v>
      </c>
      <c r="U11" s="94">
        <f>SUM(U5:U8)</f>
        <v>40</v>
      </c>
    </row>
    <row r="12" spans="2:137" s="1" customFormat="1" ht="21" customHeight="1" x14ac:dyDescent="0.25">
      <c r="K12" s="24"/>
    </row>
    <row r="13" spans="2:137" s="1" customFormat="1" x14ac:dyDescent="0.25">
      <c r="K13" s="24"/>
    </row>
    <row r="14" spans="2:137" s="1" customFormat="1" x14ac:dyDescent="0.25">
      <c r="K14" s="24"/>
    </row>
    <row r="15" spans="2:137" s="1" customFormat="1" x14ac:dyDescent="0.25">
      <c r="K15" s="24"/>
    </row>
    <row r="16" spans="2:137" s="1" customFormat="1" x14ac:dyDescent="0.25">
      <c r="K16" s="24"/>
    </row>
    <row r="17" spans="2:23" s="1" customFormat="1" x14ac:dyDescent="0.25">
      <c r="K17" s="24"/>
    </row>
    <row r="18" spans="2:23" s="1" customFormat="1" x14ac:dyDescent="0.25">
      <c r="K18" s="24"/>
    </row>
    <row r="19" spans="2:23" s="1" customFormat="1" x14ac:dyDescent="0.25">
      <c r="K19" s="24"/>
    </row>
    <row r="20" spans="2:23" s="1" customFormat="1" x14ac:dyDescent="0.25">
      <c r="K20" s="24"/>
    </row>
    <row r="21" spans="2:23" s="1" customFormat="1" x14ac:dyDescent="0.25">
      <c r="K21" s="24"/>
    </row>
    <row r="22" spans="2:23" s="1" customFormat="1" x14ac:dyDescent="0.25">
      <c r="K22" s="24"/>
    </row>
    <row r="23" spans="2:23" s="1" customFormat="1" x14ac:dyDescent="0.25">
      <c r="K23" s="24"/>
    </row>
    <row r="24" spans="2:23" s="1" customFormat="1" x14ac:dyDescent="0.25">
      <c r="K24" s="24"/>
    </row>
    <row r="25" spans="2:23" s="1" customFormat="1" x14ac:dyDescent="0.25">
      <c r="K25" s="24"/>
    </row>
    <row r="26" spans="2:23" s="1" customFormat="1" x14ac:dyDescent="0.25">
      <c r="K26" s="24"/>
    </row>
    <row r="27" spans="2:23" s="1" customFormat="1" x14ac:dyDescent="0.25">
      <c r="K27" s="24"/>
    </row>
    <row r="28" spans="2:23" s="1" customFormat="1" x14ac:dyDescent="0.25">
      <c r="K28" s="24"/>
    </row>
    <row r="29" spans="2:23" s="1" customFormat="1" ht="144" customHeight="1" x14ac:dyDescent="0.25">
      <c r="K29" s="24"/>
    </row>
    <row r="30" spans="2:23" s="1" customFormat="1" ht="10.15" customHeight="1" x14ac:dyDescent="0.25">
      <c r="K30" s="24"/>
    </row>
    <row r="31" spans="2:23" s="1" customFormat="1" x14ac:dyDescent="0.25">
      <c r="K31" s="24"/>
    </row>
    <row r="32" spans="2:23" s="1" customFormat="1" x14ac:dyDescent="0.25">
      <c r="B32" s="4"/>
      <c r="C32" s="4"/>
      <c r="D32" s="4"/>
      <c r="E32" s="4"/>
      <c r="F32" s="4"/>
      <c r="G32" s="4"/>
      <c r="H32" s="4"/>
      <c r="I32" s="4"/>
      <c r="J32" s="4"/>
      <c r="K32" s="23"/>
      <c r="L32" s="4"/>
      <c r="M32" s="4"/>
      <c r="N32" s="4"/>
      <c r="O32" s="4"/>
      <c r="P32" s="4"/>
      <c r="Q32" s="4"/>
      <c r="R32" s="4"/>
      <c r="S32" s="4"/>
      <c r="T32" s="4"/>
      <c r="U32" s="4"/>
      <c r="V32" s="4"/>
      <c r="W32" s="4"/>
    </row>
  </sheetData>
  <mergeCells count="6">
    <mergeCell ref="B3:B4"/>
    <mergeCell ref="B5:B8"/>
    <mergeCell ref="B2:V2"/>
    <mergeCell ref="C3:C4"/>
    <mergeCell ref="E3:J3"/>
    <mergeCell ref="L3:S3"/>
  </mergeCells>
  <phoneticPr fontId="7" type="noConversion"/>
  <pageMargins left="0.70866141732283472" right="0.70866141732283472" top="0.74803149606299213" bottom="0.74803149606299213" header="0.31496062992125984" footer="0.31496062992125984"/>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56C6E-0559-42C5-AC83-9DBEEB19CC38}">
  <sheetPr>
    <pageSetUpPr fitToPage="1"/>
  </sheetPr>
  <dimension ref="B1:EA34"/>
  <sheetViews>
    <sheetView showGridLines="0" zoomScale="80" zoomScaleNormal="80" zoomScaleSheetLayoutView="40" workbookViewId="0">
      <pane xSplit="3" ySplit="4" topLeftCell="D5" activePane="bottomRight" state="frozen"/>
      <selection activeCell="D5" sqref="D5"/>
      <selection pane="topRight" activeCell="D5" sqref="D5"/>
      <selection pane="bottomLeft" activeCell="D5" sqref="D5"/>
      <selection pane="bottomRight" activeCell="D5" sqref="D5"/>
    </sheetView>
  </sheetViews>
  <sheetFormatPr defaultColWidth="8.7109375" defaultRowHeight="11.25" x14ac:dyDescent="0.25"/>
  <cols>
    <col min="1" max="1" width="1.7109375" style="4" customWidth="1"/>
    <col min="2" max="2" width="7.140625" style="4" customWidth="1"/>
    <col min="3" max="3" width="5.28515625" style="4" customWidth="1"/>
    <col min="4" max="4" width="50.42578125" style="4" customWidth="1"/>
    <col min="5" max="5" width="15.140625" style="4" customWidth="1"/>
    <col min="6" max="7" width="22.42578125" style="4" customWidth="1"/>
    <col min="8" max="8" width="32.5703125" style="4" customWidth="1"/>
    <col min="9" max="9" width="17.28515625" style="4" customWidth="1"/>
    <col min="10" max="10" width="15.42578125" style="4" customWidth="1"/>
    <col min="11" max="11" width="20.28515625" style="4" customWidth="1"/>
    <col min="12" max="13" width="11.42578125" style="4" customWidth="1"/>
    <col min="14" max="14" width="21.28515625" style="4" bestFit="1" customWidth="1"/>
    <col min="15" max="15" width="8.7109375" style="4"/>
    <col min="16" max="16" width="35.140625" style="4" customWidth="1"/>
    <col min="17" max="16384" width="8.7109375" style="4"/>
  </cols>
  <sheetData>
    <row r="1" spans="2:131" ht="6.75" customHeight="1" thickBot="1" x14ac:dyDescent="0.3"/>
    <row r="2" spans="2:131" ht="18" customHeight="1" thickBot="1" x14ac:dyDescent="0.3">
      <c r="B2" s="107" t="s">
        <v>53</v>
      </c>
      <c r="C2" s="108"/>
      <c r="D2" s="108"/>
      <c r="E2" s="108"/>
      <c r="F2" s="108"/>
      <c r="G2" s="108"/>
      <c r="H2" s="108"/>
      <c r="I2" s="108"/>
      <c r="J2" s="108"/>
      <c r="K2" s="108"/>
      <c r="L2" s="108"/>
      <c r="M2" s="108"/>
      <c r="N2" s="108"/>
      <c r="O2" s="108"/>
      <c r="P2" s="109"/>
    </row>
    <row r="3" spans="2:131" s="1" customFormat="1" ht="39" customHeight="1" x14ac:dyDescent="0.25">
      <c r="B3" s="95" t="s">
        <v>0</v>
      </c>
      <c r="C3" s="110" t="s">
        <v>1</v>
      </c>
      <c r="D3" s="51" t="s">
        <v>63</v>
      </c>
      <c r="E3" s="105" t="s">
        <v>125</v>
      </c>
      <c r="F3" s="106"/>
      <c r="G3" s="106"/>
      <c r="H3" s="106"/>
      <c r="I3" s="106"/>
      <c r="J3" s="106"/>
      <c r="K3" s="112"/>
      <c r="L3" s="106" t="s">
        <v>2</v>
      </c>
      <c r="M3" s="106"/>
      <c r="N3" s="105"/>
      <c r="O3" s="112"/>
      <c r="P3" s="67" t="s">
        <v>3</v>
      </c>
    </row>
    <row r="4" spans="2:131" s="1" customFormat="1" ht="29.25" customHeight="1" thickBot="1" x14ac:dyDescent="0.3">
      <c r="B4" s="96"/>
      <c r="C4" s="111"/>
      <c r="D4" s="68" t="s">
        <v>4</v>
      </c>
      <c r="E4" s="69" t="s">
        <v>5</v>
      </c>
      <c r="F4" s="69" t="s">
        <v>6</v>
      </c>
      <c r="G4" s="69" t="s">
        <v>44</v>
      </c>
      <c r="H4" s="69" t="s">
        <v>7</v>
      </c>
      <c r="I4" s="69" t="s">
        <v>8</v>
      </c>
      <c r="J4" s="69" t="s">
        <v>9</v>
      </c>
      <c r="K4" s="69" t="s">
        <v>38</v>
      </c>
      <c r="L4" s="122">
        <v>46054</v>
      </c>
      <c r="M4" s="122">
        <v>46204</v>
      </c>
      <c r="N4" s="68" t="s">
        <v>40</v>
      </c>
      <c r="O4" s="69" t="s">
        <v>69</v>
      </c>
      <c r="P4" s="70"/>
    </row>
    <row r="5" spans="2:131" s="3" customFormat="1" ht="101.25" x14ac:dyDescent="0.25">
      <c r="B5" s="97" t="s">
        <v>64</v>
      </c>
      <c r="C5" s="49">
        <v>1</v>
      </c>
      <c r="D5" s="50" t="s">
        <v>103</v>
      </c>
      <c r="E5" s="63" t="s">
        <v>82</v>
      </c>
      <c r="F5" s="63" t="s">
        <v>11</v>
      </c>
      <c r="G5" s="63" t="s">
        <v>11</v>
      </c>
      <c r="H5" s="63" t="s">
        <v>101</v>
      </c>
      <c r="I5" s="84" t="s">
        <v>101</v>
      </c>
      <c r="J5" s="84" t="s">
        <v>101</v>
      </c>
      <c r="K5" s="16" t="s">
        <v>104</v>
      </c>
      <c r="L5" s="120" t="s">
        <v>105</v>
      </c>
      <c r="M5" s="15" t="s">
        <v>105</v>
      </c>
      <c r="N5" s="17" t="e">
        <f t="shared" ref="N5:N8" si="0">AVERAGE(L5:M5)</f>
        <v>#DIV/0!</v>
      </c>
      <c r="O5" s="81">
        <v>0.15</v>
      </c>
      <c r="P5" s="10"/>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row>
    <row r="6" spans="2:131" s="3" customFormat="1" ht="102" thickBot="1" x14ac:dyDescent="0.3">
      <c r="B6" s="98"/>
      <c r="C6" s="49">
        <v>2</v>
      </c>
      <c r="D6" s="50" t="s">
        <v>102</v>
      </c>
      <c r="E6" s="63" t="s">
        <v>82</v>
      </c>
      <c r="F6" s="63" t="s">
        <v>11</v>
      </c>
      <c r="G6" s="63" t="s">
        <v>11</v>
      </c>
      <c r="H6" s="63" t="s">
        <v>101</v>
      </c>
      <c r="I6" s="84" t="s">
        <v>101</v>
      </c>
      <c r="J6" s="84" t="s">
        <v>101</v>
      </c>
      <c r="K6" s="16" t="s">
        <v>104</v>
      </c>
      <c r="L6" s="120" t="s">
        <v>105</v>
      </c>
      <c r="M6" s="15" t="s">
        <v>105</v>
      </c>
      <c r="N6" s="17" t="e">
        <f t="shared" si="0"/>
        <v>#DIV/0!</v>
      </c>
      <c r="O6" s="81">
        <v>0.15</v>
      </c>
      <c r="P6" s="10"/>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row>
    <row r="7" spans="2:131" s="3" customFormat="1" ht="102" thickBot="1" x14ac:dyDescent="0.3">
      <c r="B7" s="124" t="s">
        <v>65</v>
      </c>
      <c r="C7" s="49">
        <v>3</v>
      </c>
      <c r="D7" s="16" t="s">
        <v>109</v>
      </c>
      <c r="E7" s="63" t="s">
        <v>83</v>
      </c>
      <c r="F7" s="63" t="s">
        <v>11</v>
      </c>
      <c r="G7" s="63" t="s">
        <v>11</v>
      </c>
      <c r="H7" s="63" t="s">
        <v>101</v>
      </c>
      <c r="I7" s="84" t="s">
        <v>101</v>
      </c>
      <c r="J7" s="84" t="s">
        <v>101</v>
      </c>
      <c r="K7" s="16" t="s">
        <v>110</v>
      </c>
      <c r="L7" s="120" t="s">
        <v>105</v>
      </c>
      <c r="M7" s="15" t="s">
        <v>105</v>
      </c>
      <c r="N7" s="17" t="e">
        <f t="shared" si="0"/>
        <v>#DIV/0!</v>
      </c>
      <c r="O7" s="81">
        <v>0.2</v>
      </c>
      <c r="P7" s="10"/>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row>
    <row r="8" spans="2:131" s="3" customFormat="1" ht="123.75" x14ac:dyDescent="0.25">
      <c r="B8" s="97" t="s">
        <v>66</v>
      </c>
      <c r="C8" s="125">
        <v>4</v>
      </c>
      <c r="D8" s="16" t="s">
        <v>113</v>
      </c>
      <c r="E8" s="63" t="s">
        <v>84</v>
      </c>
      <c r="F8" s="63" t="s">
        <v>11</v>
      </c>
      <c r="G8" s="63" t="s">
        <v>11</v>
      </c>
      <c r="H8" s="63" t="s">
        <v>81</v>
      </c>
      <c r="I8" s="63" t="s">
        <v>67</v>
      </c>
      <c r="J8" s="63" t="s">
        <v>80</v>
      </c>
      <c r="K8" s="16" t="s">
        <v>98</v>
      </c>
      <c r="L8" s="5"/>
      <c r="M8" s="15"/>
      <c r="N8" s="17" t="e">
        <f t="shared" si="0"/>
        <v>#DIV/0!</v>
      </c>
      <c r="O8" s="81">
        <v>0.1</v>
      </c>
      <c r="P8" s="10"/>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row>
    <row r="9" spans="2:131" s="3" customFormat="1" ht="134.44999999999999" customHeight="1" x14ac:dyDescent="0.25">
      <c r="B9" s="98"/>
      <c r="C9" s="125">
        <v>5</v>
      </c>
      <c r="D9" s="16" t="s">
        <v>96</v>
      </c>
      <c r="E9" s="79" t="s">
        <v>114</v>
      </c>
      <c r="F9" s="16" t="s">
        <v>11</v>
      </c>
      <c r="G9" s="16" t="s">
        <v>11</v>
      </c>
      <c r="H9" s="63" t="s">
        <v>107</v>
      </c>
      <c r="I9" s="79" t="s">
        <v>67</v>
      </c>
      <c r="J9" s="16" t="s">
        <v>80</v>
      </c>
      <c r="K9" s="16" t="s">
        <v>98</v>
      </c>
      <c r="L9" s="5"/>
      <c r="M9" s="15"/>
      <c r="N9" s="17" t="e">
        <f t="shared" ref="N9:N10" si="1">AVERAGE(L9:M9)</f>
        <v>#DIV/0!</v>
      </c>
      <c r="O9" s="81">
        <v>0.1</v>
      </c>
      <c r="P9" s="10"/>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row>
    <row r="10" spans="2:131" s="3" customFormat="1" ht="139.5" customHeight="1" x14ac:dyDescent="0.25">
      <c r="B10" s="98"/>
      <c r="C10" s="125">
        <v>6</v>
      </c>
      <c r="D10" s="16" t="s">
        <v>106</v>
      </c>
      <c r="E10" s="85" t="s">
        <v>85</v>
      </c>
      <c r="F10" s="83" t="s">
        <v>45</v>
      </c>
      <c r="G10" s="83" t="s">
        <v>11</v>
      </c>
      <c r="H10" s="83" t="s">
        <v>86</v>
      </c>
      <c r="I10" s="79" t="s">
        <v>67</v>
      </c>
      <c r="J10" s="63" t="s">
        <v>80</v>
      </c>
      <c r="K10" s="16" t="s">
        <v>98</v>
      </c>
      <c r="L10" s="5"/>
      <c r="M10" s="15"/>
      <c r="N10" s="17" t="e">
        <f t="shared" si="1"/>
        <v>#DIV/0!</v>
      </c>
      <c r="O10" s="81">
        <v>0.1</v>
      </c>
      <c r="P10" s="10"/>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row>
    <row r="11" spans="2:131" s="3" customFormat="1" ht="133.9" customHeight="1" thickBot="1" x14ac:dyDescent="0.3">
      <c r="B11" s="99"/>
      <c r="C11" s="126">
        <v>7</v>
      </c>
      <c r="D11" s="12" t="s">
        <v>72</v>
      </c>
      <c r="E11" s="87" t="s">
        <v>87</v>
      </c>
      <c r="F11" s="87" t="s">
        <v>11</v>
      </c>
      <c r="G11" s="87" t="s">
        <v>11</v>
      </c>
      <c r="H11" s="87" t="s">
        <v>108</v>
      </c>
      <c r="I11" s="12" t="s">
        <v>67</v>
      </c>
      <c r="J11" s="87" t="s">
        <v>80</v>
      </c>
      <c r="K11" s="12" t="s">
        <v>98</v>
      </c>
      <c r="L11" s="90"/>
      <c r="M11" s="89"/>
      <c r="N11" s="11" t="e">
        <f>AVERAGE(L11:M11)</f>
        <v>#DIV/0!</v>
      </c>
      <c r="O11" s="86">
        <v>0.1</v>
      </c>
      <c r="P11" s="13"/>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row>
    <row r="12" spans="2:131" s="1" customFormat="1" x14ac:dyDescent="0.25"/>
    <row r="13" spans="2:131" s="1" customFormat="1" ht="12" thickBot="1" x14ac:dyDescent="0.3"/>
    <row r="14" spans="2:131" s="1" customFormat="1" ht="16.149999999999999" customHeight="1" thickBot="1" x14ac:dyDescent="0.3">
      <c r="D14" s="58" t="s">
        <v>50</v>
      </c>
      <c r="E14" s="59"/>
      <c r="F14" s="59" t="s">
        <v>111</v>
      </c>
      <c r="G14" s="59"/>
      <c r="H14" s="59"/>
      <c r="I14" s="59"/>
      <c r="J14" s="60"/>
      <c r="K14" s="60"/>
      <c r="L14" s="60"/>
      <c r="M14" s="60"/>
      <c r="N14" s="62" t="e">
        <f>SUM(N5:N11)</f>
        <v>#DIV/0!</v>
      </c>
      <c r="O14" s="82">
        <f>SUM(O5:O11)</f>
        <v>0.89999999999999991</v>
      </c>
    </row>
    <row r="15" spans="2:131" s="1" customFormat="1" x14ac:dyDescent="0.25"/>
    <row r="16" spans="2:131" s="1" customFormat="1" x14ac:dyDescent="0.25"/>
    <row r="17" s="1" customFormat="1" x14ac:dyDescent="0.25"/>
    <row r="18" s="1" customFormat="1" x14ac:dyDescent="0.25"/>
    <row r="19" s="1" customFormat="1" x14ac:dyDescent="0.25"/>
    <row r="20" s="1" customFormat="1" x14ac:dyDescent="0.25"/>
    <row r="21" s="1" customFormat="1" x14ac:dyDescent="0.25"/>
    <row r="22" s="1" customFormat="1" x14ac:dyDescent="0.25"/>
    <row r="23" s="1" customFormat="1" x14ac:dyDescent="0.25"/>
    <row r="24" s="1" customFormat="1" x14ac:dyDescent="0.25"/>
    <row r="25" s="1" customFormat="1" x14ac:dyDescent="0.25"/>
    <row r="26" s="1" customFormat="1" x14ac:dyDescent="0.25"/>
    <row r="27" s="1" customFormat="1" x14ac:dyDescent="0.25"/>
    <row r="28" s="1" customFormat="1" x14ac:dyDescent="0.25"/>
    <row r="29" s="1" customFormat="1" x14ac:dyDescent="0.25"/>
    <row r="30" s="1" customFormat="1" x14ac:dyDescent="0.25"/>
    <row r="31" s="1" customFormat="1" ht="144" customHeight="1" x14ac:dyDescent="0.25"/>
    <row r="32" s="1" customFormat="1" ht="10.15" customHeight="1" x14ac:dyDescent="0.25"/>
    <row r="33" spans="3:17" s="1" customFormat="1" x14ac:dyDescent="0.25"/>
    <row r="34" spans="3:17" s="1" customFormat="1" x14ac:dyDescent="0.25">
      <c r="C34" s="4"/>
      <c r="D34" s="4"/>
      <c r="E34" s="4"/>
      <c r="F34" s="4"/>
      <c r="G34" s="4"/>
      <c r="H34" s="4"/>
      <c r="I34" s="4"/>
      <c r="J34" s="4"/>
      <c r="K34" s="4"/>
      <c r="L34" s="4"/>
      <c r="M34" s="4"/>
      <c r="N34" s="4"/>
      <c r="P34" s="4"/>
      <c r="Q34" s="4"/>
    </row>
  </sheetData>
  <mergeCells count="8">
    <mergeCell ref="B2:P2"/>
    <mergeCell ref="L3:M3"/>
    <mergeCell ref="C3:C4"/>
    <mergeCell ref="B3:B4"/>
    <mergeCell ref="B5:B6"/>
    <mergeCell ref="B8:B11"/>
    <mergeCell ref="E3:K3"/>
    <mergeCell ref="N3:O3"/>
  </mergeCells>
  <pageMargins left="0.70866141732283472" right="0.70866141732283472" top="0.74803149606299213" bottom="0.74803149606299213" header="0.31496062992125984" footer="0.31496062992125984"/>
  <pageSetup paperSize="9" scale="6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1FD55-0886-4F84-9A4C-2B22CBC0CDCE}">
  <sheetPr>
    <pageSetUpPr fitToPage="1"/>
  </sheetPr>
  <dimension ref="B1:EC35"/>
  <sheetViews>
    <sheetView showGridLines="0" zoomScale="80" zoomScaleNormal="80" zoomScaleSheetLayoutView="40" workbookViewId="0">
      <pane xSplit="3" ySplit="4" topLeftCell="D6" activePane="bottomRight" state="frozen"/>
      <selection activeCell="D5" sqref="D5"/>
      <selection pane="topRight" activeCell="D5" sqref="D5"/>
      <selection pane="bottomLeft" activeCell="D5" sqref="D5"/>
      <selection pane="bottomRight" activeCell="D5" sqref="D5"/>
    </sheetView>
  </sheetViews>
  <sheetFormatPr defaultColWidth="8.7109375" defaultRowHeight="11.25" x14ac:dyDescent="0.25"/>
  <cols>
    <col min="1" max="1" width="1.7109375" style="4" customWidth="1"/>
    <col min="2" max="2" width="7.140625" style="4" customWidth="1"/>
    <col min="3" max="3" width="5.28515625" style="4" customWidth="1"/>
    <col min="4" max="4" width="65.140625" style="4" customWidth="1"/>
    <col min="5" max="5" width="19" style="4" customWidth="1"/>
    <col min="6" max="7" width="22.42578125" style="4" customWidth="1"/>
    <col min="8" max="8" width="32.5703125" style="4" customWidth="1"/>
    <col min="9" max="9" width="17.42578125" style="4" customWidth="1"/>
    <col min="10" max="10" width="15.42578125" style="4" customWidth="1"/>
    <col min="11" max="11" width="20.28515625" style="4" customWidth="1"/>
    <col min="12" max="15" width="11.42578125" style="4" customWidth="1"/>
    <col min="16" max="16" width="11.28515625" style="4" customWidth="1"/>
    <col min="17" max="17" width="8.7109375" style="4"/>
    <col min="18" max="18" width="26.28515625" style="4" bestFit="1" customWidth="1"/>
    <col min="19" max="16384" width="8.7109375" style="4"/>
  </cols>
  <sheetData>
    <row r="1" spans="2:133" ht="6.75" customHeight="1" thickBot="1" x14ac:dyDescent="0.3"/>
    <row r="2" spans="2:133" ht="18" customHeight="1" thickBot="1" x14ac:dyDescent="0.3">
      <c r="B2" s="100" t="s">
        <v>43</v>
      </c>
      <c r="C2" s="101"/>
      <c r="D2" s="101"/>
      <c r="E2" s="101"/>
      <c r="F2" s="101"/>
      <c r="G2" s="101"/>
      <c r="H2" s="101"/>
      <c r="I2" s="101"/>
      <c r="J2" s="101"/>
      <c r="K2" s="101"/>
      <c r="L2" s="101"/>
      <c r="M2" s="101"/>
      <c r="N2" s="101"/>
      <c r="O2" s="101"/>
      <c r="P2" s="101"/>
      <c r="Q2" s="101"/>
      <c r="R2" s="102"/>
    </row>
    <row r="3" spans="2:133" s="1" customFormat="1" ht="35.25" customHeight="1" x14ac:dyDescent="0.25">
      <c r="B3" s="95" t="s">
        <v>0</v>
      </c>
      <c r="C3" s="110" t="s">
        <v>1</v>
      </c>
      <c r="D3" s="51" t="str">
        <f>'Fundament '!D3</f>
        <v>EA Eten &amp; drinken</v>
      </c>
      <c r="E3" s="105" t="s">
        <v>125</v>
      </c>
      <c r="F3" s="106"/>
      <c r="G3" s="106"/>
      <c r="H3" s="106"/>
      <c r="I3" s="106"/>
      <c r="J3" s="106"/>
      <c r="K3" s="112"/>
      <c r="L3" s="106" t="s">
        <v>2</v>
      </c>
      <c r="M3" s="106"/>
      <c r="N3" s="106"/>
      <c r="O3" s="106"/>
      <c r="P3" s="112"/>
      <c r="Q3" s="66"/>
      <c r="R3" s="67" t="s">
        <v>3</v>
      </c>
    </row>
    <row r="4" spans="2:133" s="1" customFormat="1" ht="29.25" customHeight="1" thickBot="1" x14ac:dyDescent="0.3">
      <c r="B4" s="96"/>
      <c r="C4" s="111"/>
      <c r="D4" s="68" t="s">
        <v>4</v>
      </c>
      <c r="E4" s="69" t="s">
        <v>5</v>
      </c>
      <c r="F4" s="69" t="s">
        <v>6</v>
      </c>
      <c r="G4" s="69" t="s">
        <v>44</v>
      </c>
      <c r="H4" s="69" t="s">
        <v>7</v>
      </c>
      <c r="I4" s="69" t="s">
        <v>8</v>
      </c>
      <c r="J4" s="69" t="s">
        <v>9</v>
      </c>
      <c r="K4" s="69" t="s">
        <v>38</v>
      </c>
      <c r="L4" s="69" t="s">
        <v>119</v>
      </c>
      <c r="M4" s="69" t="s">
        <v>120</v>
      </c>
      <c r="N4" s="69" t="s">
        <v>121</v>
      </c>
      <c r="O4" s="69" t="s">
        <v>122</v>
      </c>
      <c r="P4" s="69" t="s">
        <v>123</v>
      </c>
      <c r="Q4" s="69" t="s">
        <v>69</v>
      </c>
      <c r="R4" s="70"/>
    </row>
    <row r="5" spans="2:133" s="3" customFormat="1" ht="101.25" x14ac:dyDescent="0.25">
      <c r="B5" s="97" t="s">
        <v>64</v>
      </c>
      <c r="C5" s="71">
        <v>1</v>
      </c>
      <c r="D5" s="50" t="s">
        <v>103</v>
      </c>
      <c r="E5" s="63" t="s">
        <v>82</v>
      </c>
      <c r="F5" s="63" t="s">
        <v>11</v>
      </c>
      <c r="G5" s="64" t="s">
        <v>11</v>
      </c>
      <c r="H5" s="63" t="s">
        <v>95</v>
      </c>
      <c r="I5" s="84" t="s">
        <v>101</v>
      </c>
      <c r="J5" s="84" t="s">
        <v>101</v>
      </c>
      <c r="K5" s="16" t="s">
        <v>104</v>
      </c>
      <c r="L5" s="64"/>
      <c r="M5" s="64"/>
      <c r="N5" s="64"/>
      <c r="O5" s="64"/>
      <c r="P5" s="64"/>
      <c r="Q5" s="81">
        <v>0.15</v>
      </c>
      <c r="R5" s="65"/>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row>
    <row r="6" spans="2:133" s="3" customFormat="1" ht="102" thickBot="1" x14ac:dyDescent="0.3">
      <c r="B6" s="98"/>
      <c r="C6" s="71">
        <v>2</v>
      </c>
      <c r="D6" s="50" t="s">
        <v>102</v>
      </c>
      <c r="E6" s="63" t="s">
        <v>82</v>
      </c>
      <c r="F6" s="63" t="s">
        <v>11</v>
      </c>
      <c r="G6" s="63" t="s">
        <v>11</v>
      </c>
      <c r="H6" s="63" t="s">
        <v>95</v>
      </c>
      <c r="I6" s="84" t="s">
        <v>101</v>
      </c>
      <c r="J6" s="84" t="s">
        <v>101</v>
      </c>
      <c r="K6" s="16" t="s">
        <v>104</v>
      </c>
      <c r="L6" s="64"/>
      <c r="M6" s="64"/>
      <c r="N6" s="64"/>
      <c r="O6" s="64"/>
      <c r="P6" s="64"/>
      <c r="Q6" s="81">
        <v>0.15</v>
      </c>
      <c r="R6" s="65"/>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row>
    <row r="7" spans="2:133" s="3" customFormat="1" ht="107.45" customHeight="1" x14ac:dyDescent="0.25">
      <c r="B7" s="97" t="s">
        <v>65</v>
      </c>
      <c r="C7" s="21">
        <v>3</v>
      </c>
      <c r="D7" s="16" t="s">
        <v>109</v>
      </c>
      <c r="E7" s="63" t="s">
        <v>83</v>
      </c>
      <c r="F7" s="63" t="s">
        <v>11</v>
      </c>
      <c r="G7" s="63" t="s">
        <v>11</v>
      </c>
      <c r="H7" s="63" t="s">
        <v>101</v>
      </c>
      <c r="I7" s="84" t="s">
        <v>101</v>
      </c>
      <c r="J7" s="84" t="s">
        <v>101</v>
      </c>
      <c r="K7" s="16" t="s">
        <v>110</v>
      </c>
      <c r="L7" s="17"/>
      <c r="M7" s="17"/>
      <c r="N7" s="17"/>
      <c r="O7" s="17"/>
      <c r="P7" s="17"/>
      <c r="Q7" s="81">
        <v>0.2</v>
      </c>
      <c r="R7" s="10"/>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row>
    <row r="8" spans="2:133" s="3" customFormat="1" ht="79.900000000000006" customHeight="1" thickBot="1" x14ac:dyDescent="0.3">
      <c r="B8" s="99"/>
      <c r="C8" s="77">
        <v>4</v>
      </c>
      <c r="D8" s="79" t="s">
        <v>99</v>
      </c>
      <c r="E8" s="16" t="s">
        <v>90</v>
      </c>
      <c r="F8" s="63" t="s">
        <v>11</v>
      </c>
      <c r="G8" s="16" t="s">
        <v>11</v>
      </c>
      <c r="H8" s="123" t="s">
        <v>95</v>
      </c>
      <c r="I8" s="79" t="s">
        <v>67</v>
      </c>
      <c r="J8" s="84" t="s">
        <v>101</v>
      </c>
      <c r="K8" s="79" t="s">
        <v>89</v>
      </c>
      <c r="L8" s="78"/>
      <c r="M8" s="78"/>
      <c r="N8" s="78"/>
      <c r="O8" s="78"/>
      <c r="P8" s="78"/>
      <c r="Q8" s="81">
        <v>0.1</v>
      </c>
      <c r="R8" s="80"/>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row>
    <row r="9" spans="2:133" s="3" customFormat="1" ht="75.599999999999994" customHeight="1" x14ac:dyDescent="0.25">
      <c r="B9" s="97" t="s">
        <v>66</v>
      </c>
      <c r="C9" s="77">
        <v>5</v>
      </c>
      <c r="D9" s="78" t="s">
        <v>127</v>
      </c>
      <c r="E9" s="63" t="s">
        <v>84</v>
      </c>
      <c r="F9" s="16" t="s">
        <v>11</v>
      </c>
      <c r="G9" s="16" t="s">
        <v>11</v>
      </c>
      <c r="H9" s="16" t="s">
        <v>112</v>
      </c>
      <c r="I9" s="79" t="s">
        <v>67</v>
      </c>
      <c r="J9" s="16" t="s">
        <v>93</v>
      </c>
      <c r="K9" s="79" t="s">
        <v>115</v>
      </c>
      <c r="L9" s="78"/>
      <c r="M9" s="78"/>
      <c r="N9" s="78"/>
      <c r="O9" s="78"/>
      <c r="P9" s="78"/>
      <c r="Q9" s="81">
        <v>0.1</v>
      </c>
      <c r="R9" s="80"/>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row>
    <row r="10" spans="2:133" s="3" customFormat="1" ht="109.15" customHeight="1" x14ac:dyDescent="0.25">
      <c r="B10" s="98"/>
      <c r="C10" s="77">
        <v>6</v>
      </c>
      <c r="D10" s="78" t="s">
        <v>118</v>
      </c>
      <c r="E10" s="79" t="s">
        <v>114</v>
      </c>
      <c r="F10" s="16" t="s">
        <v>11</v>
      </c>
      <c r="G10" s="16" t="s">
        <v>11</v>
      </c>
      <c r="H10" s="79" t="s">
        <v>91</v>
      </c>
      <c r="I10" s="79" t="s">
        <v>67</v>
      </c>
      <c r="J10" s="16" t="s">
        <v>92</v>
      </c>
      <c r="K10" s="79" t="s">
        <v>70</v>
      </c>
      <c r="L10" s="78"/>
      <c r="M10" s="78"/>
      <c r="N10" s="78"/>
      <c r="O10" s="78"/>
      <c r="P10" s="78"/>
      <c r="Q10" s="81">
        <v>0.1</v>
      </c>
      <c r="R10" s="80"/>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row>
    <row r="11" spans="2:133" s="3" customFormat="1" ht="67.900000000000006" customHeight="1" x14ac:dyDescent="0.25">
      <c r="B11" s="98"/>
      <c r="C11" s="77">
        <v>7</v>
      </c>
      <c r="D11" s="78" t="s">
        <v>116</v>
      </c>
      <c r="E11" s="85" t="s">
        <v>85</v>
      </c>
      <c r="F11" s="83" t="s">
        <v>11</v>
      </c>
      <c r="G11" s="83" t="s">
        <v>11</v>
      </c>
      <c r="H11" s="83" t="s">
        <v>86</v>
      </c>
      <c r="I11" s="83" t="s">
        <v>71</v>
      </c>
      <c r="J11" s="16" t="s">
        <v>94</v>
      </c>
      <c r="K11" s="79" t="s">
        <v>117</v>
      </c>
      <c r="L11" s="78"/>
      <c r="M11" s="78"/>
      <c r="N11" s="78"/>
      <c r="O11" s="78"/>
      <c r="P11" s="78"/>
      <c r="Q11" s="81">
        <v>0.1</v>
      </c>
      <c r="R11" s="80"/>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row>
    <row r="12" spans="2:133" s="1" customFormat="1" ht="93" customHeight="1" thickBot="1" x14ac:dyDescent="0.3">
      <c r="B12" s="99"/>
      <c r="C12" s="22">
        <v>8</v>
      </c>
      <c r="D12" s="11" t="s">
        <v>126</v>
      </c>
      <c r="E12" s="87" t="s">
        <v>87</v>
      </c>
      <c r="F12" s="12" t="s">
        <v>11</v>
      </c>
      <c r="G12" s="12" t="s">
        <v>11</v>
      </c>
      <c r="H12" s="12" t="s">
        <v>68</v>
      </c>
      <c r="I12" s="12" t="s">
        <v>67</v>
      </c>
      <c r="J12" s="12" t="s">
        <v>92</v>
      </c>
      <c r="K12" s="12" t="s">
        <v>70</v>
      </c>
      <c r="L12" s="11"/>
      <c r="M12" s="11"/>
      <c r="N12" s="11"/>
      <c r="O12" s="11"/>
      <c r="P12" s="11"/>
      <c r="Q12" s="86">
        <v>0.1</v>
      </c>
      <c r="R12" s="13"/>
    </row>
    <row r="13" spans="2:133" s="1" customFormat="1" x14ac:dyDescent="0.25"/>
    <row r="14" spans="2:133" s="1" customFormat="1" ht="12" thickBot="1" x14ac:dyDescent="0.3"/>
    <row r="15" spans="2:133" s="1" customFormat="1" ht="16.5" thickBot="1" x14ac:dyDescent="0.3">
      <c r="D15" s="58" t="s">
        <v>54</v>
      </c>
      <c r="E15" s="59"/>
      <c r="F15" s="59"/>
      <c r="G15" s="59"/>
      <c r="H15" s="59" t="s">
        <v>61</v>
      </c>
      <c r="I15" s="59"/>
      <c r="J15" s="60"/>
      <c r="K15" s="60"/>
      <c r="L15" s="60"/>
      <c r="M15" s="60"/>
      <c r="N15" s="60"/>
      <c r="O15" s="60"/>
      <c r="P15" s="60"/>
      <c r="Q15" s="82">
        <f>SUM(Q5:Q12)</f>
        <v>0.99999999999999989</v>
      </c>
    </row>
    <row r="16" spans="2:133" s="1" customFormat="1" x14ac:dyDescent="0.25"/>
    <row r="17" s="1" customFormat="1" x14ac:dyDescent="0.25"/>
    <row r="18" s="1" customFormat="1" x14ac:dyDescent="0.25"/>
    <row r="19" s="1" customFormat="1" x14ac:dyDescent="0.25"/>
    <row r="20" s="1" customFormat="1" x14ac:dyDescent="0.25"/>
    <row r="21" s="1" customFormat="1" x14ac:dyDescent="0.25"/>
    <row r="22" s="1" customFormat="1" x14ac:dyDescent="0.25"/>
    <row r="23" s="1" customFormat="1" x14ac:dyDescent="0.25"/>
    <row r="24" s="1" customFormat="1" x14ac:dyDescent="0.25"/>
    <row r="25" s="1" customFormat="1" x14ac:dyDescent="0.25"/>
    <row r="26" s="1" customFormat="1" x14ac:dyDescent="0.25"/>
    <row r="27" s="1" customFormat="1" x14ac:dyDescent="0.25"/>
    <row r="28" s="1" customFormat="1" x14ac:dyDescent="0.25"/>
    <row r="29" s="1" customFormat="1" x14ac:dyDescent="0.25"/>
    <row r="30" s="1" customFormat="1" x14ac:dyDescent="0.25"/>
    <row r="31" s="1" customFormat="1" x14ac:dyDescent="0.25"/>
    <row r="32" s="1" customFormat="1" ht="144" customHeight="1" x14ac:dyDescent="0.25"/>
    <row r="33" spans="3:16" s="1" customFormat="1" ht="10.15" customHeight="1" x14ac:dyDescent="0.25"/>
    <row r="34" spans="3:16" s="1" customFormat="1" x14ac:dyDescent="0.25"/>
    <row r="35" spans="3:16" s="1" customFormat="1" x14ac:dyDescent="0.25">
      <c r="C35" s="4"/>
      <c r="D35" s="4"/>
      <c r="E35" s="4"/>
      <c r="F35" s="4"/>
      <c r="G35" s="4"/>
      <c r="H35" s="4"/>
      <c r="I35" s="4"/>
      <c r="J35" s="4"/>
      <c r="K35" s="4"/>
      <c r="L35" s="4"/>
      <c r="M35" s="4"/>
      <c r="N35" s="4"/>
      <c r="O35" s="4"/>
      <c r="P35" s="4"/>
    </row>
  </sheetData>
  <mergeCells count="8">
    <mergeCell ref="B9:B12"/>
    <mergeCell ref="L3:P3"/>
    <mergeCell ref="B3:B4"/>
    <mergeCell ref="C3:C4"/>
    <mergeCell ref="B5:B6"/>
    <mergeCell ref="B7:B8"/>
    <mergeCell ref="B2:R2"/>
    <mergeCell ref="E3:K3"/>
  </mergeCells>
  <pageMargins left="0.70866141732283472" right="0.70866141732283472" top="0.74803149606299213" bottom="0.74803149606299213" header="0.31496062992125984" footer="0.31496062992125984"/>
  <pageSetup paperSize="9" scale="6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64766-FB2A-444A-BBB1-BEB11210AFA5}">
  <dimension ref="B1:DS32"/>
  <sheetViews>
    <sheetView showGridLines="0" topLeftCell="B1" zoomScaleNormal="100" workbookViewId="0">
      <selection activeCell="D5" sqref="D5"/>
    </sheetView>
  </sheetViews>
  <sheetFormatPr defaultColWidth="8.7109375" defaultRowHeight="11.25" x14ac:dyDescent="0.25"/>
  <cols>
    <col min="1" max="1" width="1.7109375" style="4" customWidth="1"/>
    <col min="2" max="2" width="33.42578125" style="4" customWidth="1"/>
    <col min="3" max="3" width="15.42578125" style="4" customWidth="1"/>
    <col min="4" max="5" width="24.28515625" style="4" customWidth="1"/>
    <col min="6" max="6" width="15.42578125" style="4" customWidth="1"/>
    <col min="7" max="8" width="24.28515625" style="4" customWidth="1"/>
    <col min="9" max="9" width="1.7109375" style="4" customWidth="1"/>
    <col min="10" max="16384" width="8.7109375" style="4"/>
  </cols>
  <sheetData>
    <row r="1" spans="2:123" ht="12" thickBot="1" x14ac:dyDescent="0.3"/>
    <row r="2" spans="2:123" ht="18.75" thickBot="1" x14ac:dyDescent="0.3">
      <c r="B2" s="116" t="s">
        <v>22</v>
      </c>
      <c r="C2" s="117"/>
      <c r="D2" s="117"/>
      <c r="E2" s="117"/>
      <c r="F2" s="117"/>
      <c r="G2" s="117"/>
      <c r="H2" s="118"/>
      <c r="J2" s="19"/>
    </row>
    <row r="3" spans="2:123" ht="18.75" thickBot="1" x14ac:dyDescent="0.3">
      <c r="B3" s="25"/>
      <c r="C3" s="113" t="s">
        <v>28</v>
      </c>
      <c r="D3" s="114"/>
      <c r="E3" s="114"/>
      <c r="F3" s="113" t="s">
        <v>29</v>
      </c>
      <c r="G3" s="114"/>
      <c r="H3" s="115"/>
    </row>
    <row r="4" spans="2:123" s="1" customFormat="1" ht="26.25" thickBot="1" x14ac:dyDescent="0.3">
      <c r="B4" s="72" t="s">
        <v>23</v>
      </c>
      <c r="C4" s="73" t="s">
        <v>41</v>
      </c>
      <c r="D4" s="73" t="s">
        <v>25</v>
      </c>
      <c r="E4" s="74" t="s">
        <v>27</v>
      </c>
      <c r="F4" s="75" t="s">
        <v>24</v>
      </c>
      <c r="G4" s="73" t="s">
        <v>26</v>
      </c>
      <c r="H4" s="76" t="s">
        <v>27</v>
      </c>
    </row>
    <row r="5" spans="2:123" s="3" customFormat="1" ht="31.15" customHeight="1" x14ac:dyDescent="0.25">
      <c r="B5" s="26" t="s">
        <v>37</v>
      </c>
      <c r="C5" s="14"/>
      <c r="D5" s="14"/>
      <c r="E5" s="27"/>
      <c r="F5" s="28"/>
      <c r="G5" s="29"/>
      <c r="H5" s="30"/>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row>
    <row r="6" spans="2:123" s="3" customFormat="1" ht="22.5" x14ac:dyDescent="0.25">
      <c r="B6" s="31" t="s">
        <v>30</v>
      </c>
      <c r="C6" s="16"/>
      <c r="D6" s="16"/>
      <c r="E6" s="32"/>
      <c r="F6" s="31"/>
      <c r="G6" s="16"/>
      <c r="H6" s="33"/>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row>
    <row r="7" spans="2:123" s="3" customFormat="1" ht="22.5" x14ac:dyDescent="0.25">
      <c r="B7" s="34" t="s">
        <v>31</v>
      </c>
      <c r="C7" s="16"/>
      <c r="D7" s="16"/>
      <c r="E7" s="32"/>
      <c r="F7" s="35"/>
      <c r="G7" s="36"/>
      <c r="H7" s="37"/>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row>
    <row r="8" spans="2:123" s="3" customFormat="1" ht="33.75" x14ac:dyDescent="0.25">
      <c r="B8" s="34" t="s">
        <v>34</v>
      </c>
      <c r="C8" s="36"/>
      <c r="D8" s="36"/>
      <c r="E8" s="38"/>
      <c r="F8" s="31"/>
      <c r="G8" s="16"/>
      <c r="H8" s="39"/>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row>
    <row r="9" spans="2:123" s="3" customFormat="1" ht="22.5" x14ac:dyDescent="0.25">
      <c r="B9" s="34" t="s">
        <v>55</v>
      </c>
      <c r="C9" s="16"/>
      <c r="D9" s="16"/>
      <c r="E9" s="32"/>
      <c r="F9" s="31"/>
      <c r="G9" s="16"/>
      <c r="H9" s="39"/>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row>
    <row r="10" spans="2:123" s="1" customFormat="1" ht="22.5" x14ac:dyDescent="0.25">
      <c r="B10" s="31" t="s">
        <v>32</v>
      </c>
      <c r="C10" s="16"/>
      <c r="D10" s="16"/>
      <c r="E10" s="32"/>
      <c r="F10" s="31"/>
      <c r="G10" s="16"/>
      <c r="H10" s="33"/>
      <c r="I10" s="2"/>
      <c r="J10" s="2"/>
      <c r="K10" s="2"/>
      <c r="L10" s="2"/>
      <c r="M10" s="2"/>
      <c r="N10" s="2"/>
      <c r="O10" s="2"/>
      <c r="P10" s="2"/>
      <c r="Q10" s="2"/>
      <c r="R10" s="2"/>
    </row>
    <row r="11" spans="2:123" s="1" customFormat="1" ht="22.5" x14ac:dyDescent="0.25">
      <c r="B11" s="31" t="s">
        <v>33</v>
      </c>
      <c r="C11" s="40"/>
      <c r="D11" s="40"/>
      <c r="E11" s="41"/>
      <c r="F11" s="42"/>
      <c r="G11" s="40"/>
      <c r="H11" s="43"/>
    </row>
    <row r="12" spans="2:123" s="1" customFormat="1" ht="23.25" customHeight="1" x14ac:dyDescent="0.25">
      <c r="B12" s="42" t="s">
        <v>35</v>
      </c>
      <c r="C12" s="40"/>
      <c r="D12" s="40"/>
      <c r="E12" s="41"/>
      <c r="F12" s="42"/>
      <c r="G12" s="40"/>
      <c r="H12" s="43"/>
    </row>
    <row r="13" spans="2:123" s="1" customFormat="1" ht="23.25" thickBot="1" x14ac:dyDescent="0.3">
      <c r="B13" s="44" t="s">
        <v>36</v>
      </c>
      <c r="C13" s="45"/>
      <c r="D13" s="45"/>
      <c r="E13" s="46"/>
      <c r="F13" s="44"/>
      <c r="G13" s="45"/>
      <c r="H13" s="47"/>
    </row>
    <row r="14" spans="2:123" s="1" customFormat="1" x14ac:dyDescent="0.25">
      <c r="B14" s="48"/>
      <c r="C14" s="48"/>
      <c r="D14" s="48"/>
      <c r="E14" s="48"/>
      <c r="F14" s="48"/>
      <c r="G14" s="48"/>
      <c r="H14" s="48"/>
    </row>
    <row r="15" spans="2:123" s="1" customFormat="1" ht="22.9" customHeight="1" x14ac:dyDescent="0.25">
      <c r="B15" s="119" t="s">
        <v>100</v>
      </c>
      <c r="C15" s="119"/>
      <c r="D15" s="119"/>
      <c r="E15" s="119"/>
      <c r="F15" s="119"/>
      <c r="G15" s="119"/>
      <c r="H15" s="119"/>
    </row>
    <row r="16" spans="2:123" s="1" customFormat="1" x14ac:dyDescent="0.25"/>
    <row r="17" spans="2:9" s="1" customFormat="1" x14ac:dyDescent="0.25"/>
    <row r="18" spans="2:9" s="1" customFormat="1" x14ac:dyDescent="0.25"/>
    <row r="19" spans="2:9" s="1" customFormat="1" x14ac:dyDescent="0.25"/>
    <row r="20" spans="2:9" s="1" customFormat="1" x14ac:dyDescent="0.25"/>
    <row r="21" spans="2:9" s="1" customFormat="1" x14ac:dyDescent="0.25"/>
    <row r="22" spans="2:9" s="1" customFormat="1" x14ac:dyDescent="0.25"/>
    <row r="23" spans="2:9" s="1" customFormat="1" x14ac:dyDescent="0.25"/>
    <row r="24" spans="2:9" s="1" customFormat="1" x14ac:dyDescent="0.25"/>
    <row r="25" spans="2:9" s="1" customFormat="1" x14ac:dyDescent="0.25"/>
    <row r="26" spans="2:9" s="1" customFormat="1" x14ac:dyDescent="0.25"/>
    <row r="27" spans="2:9" s="1" customFormat="1" x14ac:dyDescent="0.25"/>
    <row r="28" spans="2:9" s="1" customFormat="1" x14ac:dyDescent="0.25"/>
    <row r="29" spans="2:9" s="1" customFormat="1" x14ac:dyDescent="0.25"/>
    <row r="30" spans="2:9" s="1" customFormat="1" x14ac:dyDescent="0.25"/>
    <row r="31" spans="2:9" s="1" customFormat="1" x14ac:dyDescent="0.25"/>
    <row r="32" spans="2:9" s="1" customFormat="1" x14ac:dyDescent="0.25">
      <c r="B32" s="4"/>
      <c r="C32" s="4"/>
      <c r="D32" s="4"/>
      <c r="E32" s="4"/>
      <c r="F32" s="4"/>
      <c r="G32" s="4"/>
      <c r="H32" s="4"/>
      <c r="I32" s="4"/>
    </row>
  </sheetData>
  <mergeCells count="4">
    <mergeCell ref="C3:E3"/>
    <mergeCell ref="F3:H3"/>
    <mergeCell ref="B2:H2"/>
    <mergeCell ref="B15:H1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C83D1ACD6299448B5D23EE1482C399C" ma:contentTypeVersion="4" ma:contentTypeDescription="Een nieuw document maken." ma:contentTypeScope="" ma:versionID="7cd4b5215b587e781597f8ca41a4b57b">
  <xsd:schema xmlns:xsd="http://www.w3.org/2001/XMLSchema" xmlns:xs="http://www.w3.org/2001/XMLSchema" xmlns:p="http://schemas.microsoft.com/office/2006/metadata/properties" xmlns:ns2="2402a26f-0288-4f12-b5bc-6c286f051b30" targetNamespace="http://schemas.microsoft.com/office/2006/metadata/properties" ma:root="true" ma:fieldsID="bcaa4e2bf98af61378322913e7c41574" ns2:_="">
    <xsd:import namespace="2402a26f-0288-4f12-b5bc-6c286f051b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02a26f-0288-4f12-b5bc-6c286f051b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FA6917-516A-4920-8788-7E02552F39C9}">
  <ds:schemaRefs>
    <ds:schemaRef ds:uri="http://www.w3.org/XML/1998/namespace"/>
    <ds:schemaRef ds:uri="http://purl.org/dc/terms/"/>
    <ds:schemaRef ds:uri="http://purl.org/dc/dcmitype/"/>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2402a26f-0288-4f12-b5bc-6c286f051b30"/>
    <ds:schemaRef ds:uri="http://purl.org/dc/elements/1.1/"/>
  </ds:schemaRefs>
</ds:datastoreItem>
</file>

<file path=customXml/itemProps2.xml><?xml version="1.0" encoding="utf-8"?>
<ds:datastoreItem xmlns:ds="http://schemas.openxmlformats.org/officeDocument/2006/customXml" ds:itemID="{26472B5D-9F45-4968-8EDF-FB79AF4254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02a26f-0288-4f12-b5bc-6c286f051b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A0976F-83F1-47FF-87A3-F66274C945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3</vt:i4>
      </vt:variant>
    </vt:vector>
  </HeadingPairs>
  <TitlesOfParts>
    <vt:vector size="7" baseType="lpstr">
      <vt:lpstr>Implementatie</vt:lpstr>
      <vt:lpstr>Fundament </vt:lpstr>
      <vt:lpstr>Samen groeien</vt:lpstr>
      <vt:lpstr>Samenwerkingsbeoordeling</vt:lpstr>
      <vt:lpstr>'Fundament '!Afdrukbereik</vt:lpstr>
      <vt:lpstr>Implementatie!Afdrukbereik</vt:lpstr>
      <vt:lpstr>'Samen groeien'!Afdrukbereik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5 KPI Dashboard aangepast 10-11-2020</dc:title>
  <dc:subject/>
  <dc:creator>Jansen, A (Anoushka)</dc:creator>
  <cp:keywords/>
  <dc:description/>
  <cp:lastModifiedBy>Ilse Donkervoort</cp:lastModifiedBy>
  <cp:revision/>
  <dcterms:created xsi:type="dcterms:W3CDTF">2019-08-09T11:39:40Z</dcterms:created>
  <dcterms:modified xsi:type="dcterms:W3CDTF">2024-11-13T07:57:27Z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0x010100BC83D1ACD6299448B5D23EE1482C399C</vt:lpwstr>
  </property>
  <property fmtid="{D5CDD505-2E9C-101B-9397-08002B2CF9AE}" pid="3" name="_dlc_DocIdItemGuid">
    <vt:lpwstr>39e2a129-3d45-49d2-88e5-6df1a30f0758</vt:lpwstr>
  </property>
  <property fmtid="{D5CDD505-2E9C-101B-9397-08002B2CF9AE}" pid="4" name="TaxKeyword">
    <vt:lpwstr/>
  </property>
  <property fmtid="{D5CDD505-2E9C-101B-9397-08002B2CF9AE}" pid="5" name="Thema">
    <vt:lpwstr/>
  </property>
  <property fmtid="{D5CDD505-2E9C-101B-9397-08002B2CF9AE}" pid="6" name="Expertisegebied">
    <vt:lpwstr/>
  </property>
  <property fmtid="{D5CDD505-2E9C-101B-9397-08002B2CF9AE}" pid="7" name="Vertrouwelijkheid">
    <vt:lpwstr>2;#Intern|8a639747-e233-49a8-819f-e74cd9528f9e</vt:lpwstr>
  </property>
  <property fmtid="{D5CDD505-2E9C-101B-9397-08002B2CF9AE}" pid="8" name="Documentstatus">
    <vt:lpwstr>3;#Concept|b56e2604-821a-409c-9774-7587ed426a31</vt:lpwstr>
  </property>
  <property fmtid="{D5CDD505-2E9C-101B-9397-08002B2CF9AE}" pid="9" name="Handeling">
    <vt:lpwstr>8;#SL32B|4de50cac-1540-4c01-8a5b-e188c544ac5b</vt:lpwstr>
  </property>
  <property fmtid="{D5CDD505-2E9C-101B-9397-08002B2CF9AE}" pid="10" name="_dlc_policyId">
    <vt:lpwstr>0x010100C0B9283FC7311C488917E5A9876B01FD01|1681630146</vt:lpwstr>
  </property>
  <property fmtid="{D5CDD505-2E9C-101B-9397-08002B2CF9AE}" pid="11" name="ItemRetentionFormula">
    <vt:lpwstr>&lt;formula id="Microsoft.Office.RecordsManagement.PolicyFeatures.Expiration.Formula.BuiltIn"&gt;&lt;number&gt;1&lt;/number&gt;&lt;property&gt;Modified&lt;/property&gt;&lt;propertyId&gt;28cf69c5-fa48-462a-b5cd-27b6f9d2bd5f&lt;/propertyId&gt;&lt;period&gt;years&lt;/period&gt;&lt;/formula&gt;</vt:lpwstr>
  </property>
  <property fmtid="{D5CDD505-2E9C-101B-9397-08002B2CF9AE}" pid="12" name="Type document">
    <vt:lpwstr/>
  </property>
  <property fmtid="{D5CDD505-2E9C-101B-9397-08002B2CF9AE}" pid="13" name="Verantwoordelijke afdeling">
    <vt:lpwstr/>
  </property>
  <property fmtid="{D5CDD505-2E9C-101B-9397-08002B2CF9AE}" pid="14" name="MediaServiceImageTags">
    <vt:lpwstr/>
  </property>
  <property fmtid="{D5CDD505-2E9C-101B-9397-08002B2CF9AE}" pid="15" name="Order">
    <vt:r8>27100</vt:r8>
  </property>
  <property fmtid="{D5CDD505-2E9C-101B-9397-08002B2CF9AE}" pid="16" name="xd_Signature">
    <vt:bool>false</vt:bool>
  </property>
  <property fmtid="{D5CDD505-2E9C-101B-9397-08002B2CF9AE}" pid="17" name="xd_ProgID">
    <vt:lpwstr/>
  </property>
  <property fmtid="{D5CDD505-2E9C-101B-9397-08002B2CF9AE}" pid="18" name="ComplianceAssetId">
    <vt:lpwstr/>
  </property>
  <property fmtid="{D5CDD505-2E9C-101B-9397-08002B2CF9AE}" pid="19" name="TemplateUrl">
    <vt:lpwstr/>
  </property>
  <property fmtid="{D5CDD505-2E9C-101B-9397-08002B2CF9AE}" pid="20" name="_ExtendedDescription">
    <vt:lpwstr/>
  </property>
  <property fmtid="{D5CDD505-2E9C-101B-9397-08002B2CF9AE}" pid="21" name="TriggerFlowInfo">
    <vt:lpwstr/>
  </property>
</Properties>
</file>