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xl/printerSettings/printerSettings3.bin" ContentType="application/vnd.openxmlformats-officedocument.spreadsheetml.printerSettings"/>
  <Override PartName="/xl/drawings/drawing3.xml" ContentType="application/vnd.openxmlformats-officedocument.drawing+xml"/>
  <Override PartName="/xl/printerSettings/printerSettings4.bin" ContentType="application/vnd.openxmlformats-officedocument.spreadsheetml.printerSettings"/>
  <Override PartName="/xl/drawings/drawing4.xml" ContentType="application/vnd.openxmlformats-officedocument.drawing+xml"/>
  <Override PartName="/xl/printerSettings/printerSettings5.bin" ContentType="application/vnd.openxmlformats-officedocument.spreadsheetml.printerSettings"/>
  <Override PartName="/xl/drawings/drawing5.xml" ContentType="application/vnd.openxmlformats-officedocument.drawing+xml"/>
  <Override PartName="/xl/printerSettings/printerSettings6.bin" ContentType="application/vnd.openxmlformats-officedocument.spreadsheetml.printerSettings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M:\DATA\EXTERN\Gem Heusden\Aanbesteding Sanitair 2024\Correspondentie\1e NvI\"/>
    </mc:Choice>
  </mc:AlternateContent>
  <xr:revisionPtr revIDLastSave="0" documentId="13_ncr:1_{33E7F75A-242A-4B4E-9B6C-924D557905A1}" xr6:coauthVersionLast="47" xr6:coauthVersionMax="47" xr10:uidLastSave="{00000000-0000-0000-0000-000000000000}"/>
  <bookViews>
    <workbookView xWindow="1920" yWindow="2145" windowWidth="28800" windowHeight="15135" firstSheet="1" activeTab="5" xr2:uid="{00000000-000D-0000-FFFF-FFFF00000000}"/>
  </bookViews>
  <sheets>
    <sheet name="_com.sap.ip.bi.xl.hiddensheet" sheetId="2" state="veryHidden" r:id="rId1"/>
    <sheet name="Consumption Detail" sheetId="9" r:id="rId2"/>
    <sheet name="Direct Deliveries" sheetId="7" r:id="rId3"/>
    <sheet name="Changes" sheetId="5" r:id="rId4"/>
    <sheet name="Repairs" sheetId="8" r:id="rId5"/>
    <sheet name="Turnover" sheetId="6" r:id="rId6"/>
    <sheet name="Trade" sheetId="10" r:id="rId7"/>
  </sheets>
  <definedNames>
    <definedName name="SAPCT_Changes">Changes!$F$8:$DF$21</definedName>
    <definedName name="SAPCT_Consumption">'Consumption Detail'!$F$8:$W$84</definedName>
    <definedName name="SAPCT_Contract">#REF!</definedName>
    <definedName name="SAPCT_Direct_Deliveries">'Direct Deliveries'!$F$8</definedName>
    <definedName name="SAPCT_Repairs">Repairs!$F$8</definedName>
    <definedName name="SAPCT_Trade">Trade!$F$8</definedName>
    <definedName name="SAPCT_TURNOVER">Turnover!$F$8:$CV$28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0" l="1"/>
  <c r="G3" i="10"/>
  <c r="G4" i="10"/>
  <c r="G5" i="10"/>
  <c r="G6" i="6"/>
  <c r="G3" i="6"/>
  <c r="G4" i="6"/>
  <c r="G5" i="6"/>
  <c r="G6" i="8"/>
  <c r="G3" i="8"/>
  <c r="G4" i="8"/>
  <c r="G5" i="8"/>
  <c r="G6" i="5"/>
  <c r="G3" i="5"/>
  <c r="G4" i="5"/>
  <c r="G5" i="5"/>
  <c r="G6" i="7"/>
  <c r="G3" i="7"/>
  <c r="G4" i="7"/>
  <c r="G5" i="7"/>
  <c r="C9" i="10" a="1"/>
  <c r="C9" i="10"/>
  <c r="D9" i="10"/>
  <c r="C10" i="10"/>
  <c r="D10" i="10"/>
  <c r="C11" i="10"/>
  <c r="D11" i="10"/>
  <c r="C12" i="10"/>
  <c r="D12" i="10"/>
  <c r="C13" i="10"/>
  <c r="D13" i="10"/>
  <c r="C14" i="10"/>
  <c r="D14" i="10"/>
  <c r="C15" i="10"/>
  <c r="D15" i="10"/>
  <c r="C16" i="10"/>
  <c r="D16" i="10"/>
  <c r="C17" i="10"/>
  <c r="D17" i="10"/>
  <c r="A9" i="10" a="1"/>
  <c r="A9" i="10"/>
  <c r="B9" i="10"/>
  <c r="A10" i="10"/>
  <c r="B10" i="10"/>
  <c r="A11" i="10"/>
  <c r="B11" i="10"/>
  <c r="C9" i="6" a="1"/>
  <c r="C9" i="6"/>
  <c r="D9" i="6"/>
  <c r="C10" i="6"/>
  <c r="D10" i="6"/>
  <c r="C11" i="6"/>
  <c r="D11" i="6"/>
  <c r="C12" i="6"/>
  <c r="D12" i="6"/>
  <c r="C13" i="6"/>
  <c r="D13" i="6"/>
  <c r="A9" i="6" a="1"/>
  <c r="A9" i="6"/>
  <c r="B9" i="6"/>
  <c r="A10" i="6"/>
  <c r="B10" i="6"/>
  <c r="A11" i="6"/>
  <c r="B11" i="6"/>
  <c r="C9" i="8" a="1"/>
  <c r="C9" i="8"/>
  <c r="D9" i="8"/>
  <c r="C10" i="8"/>
  <c r="D10" i="8"/>
  <c r="C11" i="8"/>
  <c r="D11" i="8"/>
  <c r="C12" i="8"/>
  <c r="D12" i="8"/>
  <c r="C13" i="8"/>
  <c r="D13" i="8"/>
  <c r="A9" i="8" a="1"/>
  <c r="A9" i="8"/>
  <c r="B9" i="8"/>
  <c r="A10" i="8"/>
  <c r="B10" i="8"/>
  <c r="A11" i="8"/>
  <c r="B11" i="8"/>
  <c r="C9" i="5" a="1"/>
  <c r="C9" i="5"/>
  <c r="D9" i="5"/>
  <c r="C10" i="5"/>
  <c r="D10" i="5"/>
  <c r="C11" i="5"/>
  <c r="D11" i="5"/>
  <c r="C12" i="5"/>
  <c r="D12" i="5"/>
  <c r="A9" i="5" a="1"/>
  <c r="A9" i="5"/>
  <c r="B9" i="5"/>
  <c r="A10" i="5"/>
  <c r="B10" i="5"/>
  <c r="A11" i="5"/>
  <c r="B11" i="5"/>
  <c r="C9" i="7" a="1"/>
  <c r="C9" i="7"/>
  <c r="D9" i="7"/>
  <c r="C10" i="7"/>
  <c r="D10" i="7"/>
  <c r="C11" i="7"/>
  <c r="D11" i="7"/>
  <c r="C12" i="7"/>
  <c r="D12" i="7"/>
  <c r="C13" i="7"/>
  <c r="D13" i="7"/>
  <c r="A9" i="7" a="1"/>
  <c r="A9" i="7"/>
  <c r="B9" i="7"/>
  <c r="A10" i="7"/>
  <c r="B10" i="7"/>
  <c r="A11" i="7"/>
  <c r="B11" i="7"/>
  <c r="A9" i="9" a="1"/>
  <c r="A9" i="9"/>
  <c r="B9" i="9"/>
  <c r="A10" i="9"/>
  <c r="B10" i="9"/>
  <c r="A11" i="9"/>
  <c r="B11" i="9"/>
  <c r="F6" i="10"/>
  <c r="F3" i="10"/>
  <c r="F4" i="10"/>
  <c r="F5" i="10"/>
  <c r="F6" i="6"/>
  <c r="F3" i="6"/>
  <c r="F4" i="6"/>
  <c r="F5" i="6"/>
  <c r="F6" i="8"/>
  <c r="F3" i="8"/>
  <c r="F4" i="8"/>
  <c r="F5" i="8"/>
  <c r="F6" i="5"/>
  <c r="F3" i="5"/>
  <c r="F4" i="5"/>
  <c r="F5" i="5"/>
  <c r="F6" i="7"/>
  <c r="F3" i="7"/>
  <c r="F4" i="7"/>
  <c r="F5" i="7"/>
  <c r="F6" i="9"/>
  <c r="G6" i="9"/>
  <c r="F3" i="9"/>
  <c r="G3" i="9"/>
  <c r="F4" i="9"/>
  <c r="G4" i="9"/>
  <c r="F5" i="9"/>
  <c r="G5" i="9"/>
  <c r="C9" i="9"/>
</calcChain>
</file>

<file path=xl/sharedStrings.xml><?xml version="1.0" encoding="utf-8"?>
<sst xmlns="http://schemas.openxmlformats.org/spreadsheetml/2006/main" count="1985" uniqueCount="186">
  <si>
    <t>Variables &amp; Filters --&gt;</t>
  </si>
  <si>
    <t>Variables (from Query Popup and Definition)</t>
  </si>
  <si>
    <t>Predefined Filters</t>
  </si>
  <si>
    <t>Deliveries / Consumption (incl. OneTime) - based on Packing Slip Data</t>
  </si>
  <si>
    <t>Direct Deliveries - based on Sales Order Data</t>
  </si>
  <si>
    <t>Changes - based on Contract Data</t>
  </si>
  <si>
    <t>Repairs - based on Service Order Data</t>
  </si>
  <si>
    <t>Turnover / Cost Overview - based on Turnover Data</t>
  </si>
  <si>
    <t>NoDecimals</t>
  </si>
  <si>
    <t>Trade - based on SalesOrder Data</t>
  </si>
  <si>
    <t/>
  </si>
  <si>
    <t>Fiscal year/period</t>
  </si>
  <si>
    <t>October 2023</t>
  </si>
  <si>
    <t>November 2023</t>
  </si>
  <si>
    <t>December 2023</t>
  </si>
  <si>
    <t>Quantity - Begin of period</t>
  </si>
  <si>
    <t>Qty New</t>
  </si>
  <si>
    <t>Qty Cancellation</t>
  </si>
  <si>
    <t>Qty Other Changes</t>
  </si>
  <si>
    <t>Quantity - End of period</t>
  </si>
  <si>
    <t>Project ID - Project Top Level Node</t>
  </si>
  <si>
    <t>Project ID - Project Location Node</t>
  </si>
  <si>
    <t>Location (AX)</t>
  </si>
  <si>
    <t>Street</t>
  </si>
  <si>
    <t>Street Number</t>
  </si>
  <si>
    <t>ZIP/Postal Code</t>
  </si>
  <si>
    <t>City</t>
  </si>
  <si>
    <t>Item Number (AX)</t>
  </si>
  <si>
    <t>Size</t>
  </si>
  <si>
    <t>PC</t>
  </si>
  <si>
    <t>#</t>
  </si>
  <si>
    <t>1700283</t>
  </si>
  <si>
    <t>CWS distribution costs periodic</t>
  </si>
  <si>
    <t>Turnover - Rent (AC)</t>
  </si>
  <si>
    <t>Turnover - Trade (AC)</t>
  </si>
  <si>
    <t>Turnover - MeMi (AC)</t>
  </si>
  <si>
    <t>Turnover - Credits (AC)</t>
  </si>
  <si>
    <t>Turnover - SUM</t>
  </si>
  <si>
    <t>Delivery Location</t>
  </si>
  <si>
    <t>Invoice Account</t>
  </si>
  <si>
    <t>Invoice Date</t>
  </si>
  <si>
    <t>EUR</t>
  </si>
  <si>
    <t>Geen relevante gegevens gevonden</t>
  </si>
  <si>
    <t>Delivered Quantity</t>
  </si>
  <si>
    <t>Site</t>
  </si>
  <si>
    <t>Project Category</t>
  </si>
  <si>
    <t>Service Order (AX)</t>
  </si>
  <si>
    <t>Item Number (AX) - MeMi Product Group ID</t>
  </si>
  <si>
    <t>Delivery Date</t>
  </si>
  <si>
    <t>Service Line Type</t>
  </si>
  <si>
    <t>LadyBin</t>
  </si>
  <si>
    <t>11.10.2023</t>
  </si>
  <si>
    <t>February 2023</t>
  </si>
  <si>
    <t>March 2023</t>
  </si>
  <si>
    <t>April 2023</t>
  </si>
  <si>
    <t>May 2023</t>
  </si>
  <si>
    <t>June 2023</t>
  </si>
  <si>
    <t>July 2023</t>
  </si>
  <si>
    <t>August 2023</t>
  </si>
  <si>
    <t>September 2023</t>
  </si>
  <si>
    <t>January 2024</t>
  </si>
  <si>
    <t>February 2024</t>
  </si>
  <si>
    <t>March 2024</t>
  </si>
  <si>
    <t>April 2024</t>
  </si>
  <si>
    <t>May 2024</t>
  </si>
  <si>
    <t>June 2024</t>
  </si>
  <si>
    <t>July 2024</t>
  </si>
  <si>
    <t>August 2024</t>
  </si>
  <si>
    <t>111549</t>
  </si>
  <si>
    <t>1700033</t>
  </si>
  <si>
    <t>CWS IQ hand towel dispenser white</t>
  </si>
  <si>
    <t>1700036</t>
  </si>
  <si>
    <t>CWS paper cassette paper 2-ply 33m white</t>
  </si>
  <si>
    <t>1700081</t>
  </si>
  <si>
    <t>Foam soap dispenser Vision white 500ml</t>
  </si>
  <si>
    <t>1700102</t>
  </si>
  <si>
    <t>Toiletpaper dispenser Vision horizontal</t>
  </si>
  <si>
    <t>1700227</t>
  </si>
  <si>
    <t>Hygiene box</t>
  </si>
  <si>
    <t>1700799</t>
  </si>
  <si>
    <t>Wall bracket female hygiene container</t>
  </si>
  <si>
    <t>1700922</t>
  </si>
  <si>
    <t>Foam soap Pure C2C 500ml</t>
  </si>
  <si>
    <t>1700955</t>
  </si>
  <si>
    <t>Service filling air freshener</t>
  </si>
  <si>
    <t>1700992</t>
  </si>
  <si>
    <t>Toilet paper 1255MZ Recycled 2-ply without inserts (24)</t>
  </si>
  <si>
    <t>1701174</t>
  </si>
  <si>
    <t>Digital fragrance dispenser service</t>
  </si>
  <si>
    <t>40172697</t>
  </si>
  <si>
    <t>Gemeente Heusden (parent sportlocaties)</t>
  </si>
  <si>
    <t>21.03.2023</t>
  </si>
  <si>
    <t>07.04.2023</t>
  </si>
  <si>
    <t>03.05.2023</t>
  </si>
  <si>
    <t>06.06.2023</t>
  </si>
  <si>
    <t>07.07.2023</t>
  </si>
  <si>
    <t>09.08.2023</t>
  </si>
  <si>
    <t>22.08.2023</t>
  </si>
  <si>
    <t>11.09.2023</t>
  </si>
  <si>
    <t>07.11.2023</t>
  </si>
  <si>
    <t>11.12.2023</t>
  </si>
  <si>
    <t>11.01.2024</t>
  </si>
  <si>
    <t>06.02.2024</t>
  </si>
  <si>
    <t>13.03.2024</t>
  </si>
  <si>
    <t>09.04.2024</t>
  </si>
  <si>
    <t>07.05.2024</t>
  </si>
  <si>
    <t>11.06.2024</t>
  </si>
  <si>
    <t>10.07.2024</t>
  </si>
  <si>
    <t>PaperRolls</t>
  </si>
  <si>
    <t>15.02.2023</t>
  </si>
  <si>
    <t>TP M</t>
  </si>
  <si>
    <t>27.09.2023</t>
  </si>
  <si>
    <t>31.01.2024</t>
  </si>
  <si>
    <t>10.04.2024</t>
  </si>
  <si>
    <t>DELIVER CLEAN</t>
  </si>
  <si>
    <t>Result</t>
  </si>
  <si>
    <t>RECURRING</t>
  </si>
  <si>
    <t>29.03.2023</t>
  </si>
  <si>
    <t>12.04.2023</t>
  </si>
  <si>
    <t>26.04.2023</t>
  </si>
  <si>
    <t>10.05.2023</t>
  </si>
  <si>
    <t>24.05.2023</t>
  </si>
  <si>
    <t>07.06.2023</t>
  </si>
  <si>
    <t>21.06.2023</t>
  </si>
  <si>
    <t>30.08.2023</t>
  </si>
  <si>
    <t>13.09.2023</t>
  </si>
  <si>
    <t>08.11.2023</t>
  </si>
  <si>
    <t>20.12.2023</t>
  </si>
  <si>
    <t>17.01.2024</t>
  </si>
  <si>
    <t>RECURRING CONSUMABLE</t>
  </si>
  <si>
    <t>*</t>
  </si>
  <si>
    <t>Foam M</t>
  </si>
  <si>
    <t>111549-1004</t>
  </si>
  <si>
    <t>Gymzaal De Brug</t>
  </si>
  <si>
    <t>Azielaan 43</t>
  </si>
  <si>
    <t>5152 JB</t>
  </si>
  <si>
    <t>Drunen</t>
  </si>
  <si>
    <t>EXTRA</t>
  </si>
  <si>
    <t>LO1000623688</t>
  </si>
  <si>
    <t>SE00441033</t>
  </si>
  <si>
    <t>NL-BRD-DE1</t>
  </si>
  <si>
    <t>Depot Breda</t>
  </si>
  <si>
    <t>SE00273986</t>
  </si>
  <si>
    <t>SE00292017</t>
  </si>
  <si>
    <t>01.03.2023</t>
  </si>
  <si>
    <t>SE00323551</t>
  </si>
  <si>
    <t>14.03.2023</t>
  </si>
  <si>
    <t>SE00353521</t>
  </si>
  <si>
    <t>SE00382887</t>
  </si>
  <si>
    <t>SE00447311</t>
  </si>
  <si>
    <t>SE00492681</t>
  </si>
  <si>
    <t>SE00507572</t>
  </si>
  <si>
    <t>SE00537176</t>
  </si>
  <si>
    <t>SE00693978</t>
  </si>
  <si>
    <t>SE00725714</t>
  </si>
  <si>
    <t>SE00755889</t>
  </si>
  <si>
    <t>SE00794667</t>
  </si>
  <si>
    <t>SE00845951</t>
  </si>
  <si>
    <t>25.10.2023</t>
  </si>
  <si>
    <t>SE00890126</t>
  </si>
  <si>
    <t>SE00933836</t>
  </si>
  <si>
    <t>21.11.2023</t>
  </si>
  <si>
    <t>SE01114894</t>
  </si>
  <si>
    <t>SE01171780</t>
  </si>
  <si>
    <t>SE01215728</t>
  </si>
  <si>
    <t>SE01304027</t>
  </si>
  <si>
    <t>28.02.2024</t>
  </si>
  <si>
    <t>SE01346910</t>
  </si>
  <si>
    <t>SE01390158</t>
  </si>
  <si>
    <t>27.03.2024</t>
  </si>
  <si>
    <t>SE01433195</t>
  </si>
  <si>
    <t>SE01475525</t>
  </si>
  <si>
    <t>24.04.2024</t>
  </si>
  <si>
    <t>SE01543186</t>
  </si>
  <si>
    <t>22.05.2024</t>
  </si>
  <si>
    <t>SE01600264</t>
  </si>
  <si>
    <t>05.06.2024</t>
  </si>
  <si>
    <t>SE01642098</t>
  </si>
  <si>
    <t>19.06.2024</t>
  </si>
  <si>
    <t>SE01683693</t>
  </si>
  <si>
    <t>03.07.2024</t>
  </si>
  <si>
    <t>SE00291948</t>
  </si>
  <si>
    <t>SE00693911</t>
  </si>
  <si>
    <t>SE00889998</t>
  </si>
  <si>
    <t>SE00933735</t>
  </si>
  <si>
    <t>SE01641999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</si>
</sst>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,000"/>
    <numFmt numFmtId="165" formatCode="d/m/yy\ h:mm;@"/>
    <numFmt numFmtId="166" formatCode="dd/mm/yy;@"/>
    <numFmt numFmtId="167" formatCode="#,##0&quot; PC&quot;;\-#,##0&quot; PC&quot;;#,##0&quot; PC&quot;"/>
    <numFmt numFmtId="168" formatCode="#,##0&quot; PAC&quot;;\-#,##0&quot; PAC&quot;;#,##0&quot; PAC&quot;"/>
    <numFmt numFmtId="169" formatCode="#,##0&quot; BT&quot;;\-#,##0&quot; BT&quot;;#,##0&quot; BT&quot;"/>
  </numFmts>
  <fonts count="21" x14ac:knownFonts="1">
    <font>
      <sz val="11"/>
      <color theme="1"/>
      <name val="Calibri"/>
      <family val="2"/>
      <charset val="238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i/>
      <sz val="8"/>
      <color rgb="FF000000"/>
      <name val="Verdana"/>
      <family val="2"/>
    </font>
    <font>
      <b/>
      <i/>
      <sz val="8"/>
      <color theme="1"/>
      <name val="Verdana"/>
      <family val="2"/>
    </font>
    <font>
      <b/>
      <i/>
      <sz val="8"/>
      <color rgb="FF000000"/>
      <name val="Verdana"/>
      <family val="2"/>
    </font>
    <font>
      <sz val="8"/>
      <color rgb="FFEAEAEA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8"/>
      <color rgb="FF000000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EAEA"/>
        <bgColor rgb="FF000000"/>
      </patternFill>
    </fill>
    <fill>
      <patternFill patternType="solid">
        <fgColor rgb="FFF8F8F8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AEAEA"/>
        <bgColor rgb="FFFFFFFF"/>
      </patternFill>
    </fill>
  </fills>
  <borders count="27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rgb="FF000000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rgb="FF000000"/>
      </top>
      <bottom style="thin">
        <color theme="3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rgb="FF000000"/>
      </top>
      <bottom style="thin">
        <color theme="3" tint="-0.24994659260841701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0" tint="-0.24994659260841701"/>
      </left>
      <right style="thin">
        <color rgb="FF00000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000000"/>
      </right>
      <top style="thin">
        <color theme="0" tint="-0.24994659260841701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theme="3" tint="-0.24994659260841701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rgb="FF000000"/>
      </top>
      <bottom style="thin">
        <color rgb="FF000000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rgb="FF000000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000000"/>
      </bottom>
      <diagonal/>
    </border>
  </borders>
  <cellStyleXfs count="40">
    <xf numFmtId="0" fontId="0" fillId="0" borderId="0"/>
    <xf numFmtId="0" fontId="2" fillId="2" borderId="1" applyNumberFormat="0" applyAlignment="0" applyProtection="0">
      <alignment horizontal="left" vertical="center" indent="1"/>
    </xf>
    <xf numFmtId="164" fontId="1" fillId="0" borderId="6" applyNumberFormat="0" applyProtection="0">
      <alignment horizontal="right" vertical="center"/>
    </xf>
    <xf numFmtId="164" fontId="2" fillId="0" borderId="6" applyNumberFormat="0" applyProtection="0">
      <alignment horizontal="right" vertical="center"/>
    </xf>
    <xf numFmtId="164" fontId="1" fillId="14" borderId="1" applyNumberFormat="0" applyAlignment="0" applyProtection="0">
      <alignment horizontal="left" vertical="center" indent="1"/>
    </xf>
    <xf numFmtId="0" fontId="3" fillId="2" borderId="9" applyNumberFormat="0" applyAlignment="0">
      <alignment horizontal="left" vertical="center" indent="1"/>
      <protection locked="0"/>
    </xf>
    <xf numFmtId="0" fontId="3" fillId="12" borderId="2" applyNumberFormat="0" applyAlignment="0" applyProtection="0">
      <alignment horizontal="left" vertical="center" indent="1"/>
    </xf>
    <xf numFmtId="0" fontId="3" fillId="13" borderId="2" applyNumberFormat="0" applyAlignment="0">
      <alignment horizontal="left" vertical="center" indent="1"/>
      <protection locked="0"/>
    </xf>
    <xf numFmtId="0" fontId="3" fillId="2" borderId="9" applyNumberFormat="0" applyAlignment="0">
      <alignment horizontal="left" vertical="center" indent="1"/>
      <protection locked="0"/>
    </xf>
    <xf numFmtId="164" fontId="2" fillId="12" borderId="6" applyNumberFormat="0" applyProtection="0">
      <alignment horizontal="right" vertical="center"/>
    </xf>
    <xf numFmtId="164" fontId="2" fillId="13" borderId="6" applyNumberFormat="0">
      <alignment horizontal="right" vertical="center"/>
      <protection locked="0"/>
    </xf>
    <xf numFmtId="164" fontId="4" fillId="5" borderId="3" applyNumberFormat="0" applyBorder="0" applyAlignment="0" applyProtection="0">
      <alignment horizontal="right" vertical="center" indent="1"/>
    </xf>
    <xf numFmtId="164" fontId="5" fillId="4" borderId="3" applyNumberFormat="0" applyBorder="0" applyAlignment="0" applyProtection="0">
      <alignment horizontal="right" vertical="center" indent="1"/>
    </xf>
    <xf numFmtId="164" fontId="5" fillId="3" borderId="3" applyNumberFormat="0" applyBorder="0" applyAlignment="0" applyProtection="0">
      <alignment horizontal="right" vertical="center" indent="1"/>
    </xf>
    <xf numFmtId="164" fontId="6" fillId="6" borderId="3" applyNumberFormat="0" applyBorder="0" applyAlignment="0" applyProtection="0">
      <alignment horizontal="right" vertical="center" indent="1"/>
    </xf>
    <xf numFmtId="164" fontId="6" fillId="7" borderId="3" applyNumberFormat="0" applyBorder="0" applyAlignment="0" applyProtection="0">
      <alignment horizontal="right" vertical="center" indent="1"/>
    </xf>
    <xf numFmtId="164" fontId="6" fillId="8" borderId="3" applyNumberFormat="0" applyBorder="0" applyAlignment="0" applyProtection="0">
      <alignment horizontal="right" vertical="center" indent="1"/>
    </xf>
    <xf numFmtId="164" fontId="7" fillId="9" borderId="3" applyNumberFormat="0" applyBorder="0" applyAlignment="0" applyProtection="0">
      <alignment horizontal="right" vertical="center" indent="1"/>
    </xf>
    <xf numFmtId="164" fontId="7" fillId="10" borderId="3" applyNumberFormat="0" applyBorder="0" applyAlignment="0" applyProtection="0">
      <alignment horizontal="right" vertical="center" indent="1"/>
    </xf>
    <xf numFmtId="164" fontId="7" fillId="11" borderId="3" applyNumberFormat="0" applyBorder="0" applyAlignment="0" applyProtection="0">
      <alignment horizontal="right" vertical="center" indent="1"/>
    </xf>
    <xf numFmtId="0" fontId="8" fillId="0" borderId="5" applyNumberFormat="0" applyFont="0" applyFill="0" applyAlignment="0" applyProtection="0"/>
    <xf numFmtId="164" fontId="13" fillId="15" borderId="0" applyNumberFormat="0" applyAlignment="0" applyProtection="0">
      <alignment horizontal="left" vertical="center" indent="1"/>
    </xf>
    <xf numFmtId="0" fontId="9" fillId="0" borderId="4" applyNumberFormat="0" applyFont="0" applyFill="0" applyAlignment="0" applyProtection="0"/>
    <xf numFmtId="164" fontId="1" fillId="0" borderId="6" applyNumberFormat="0" applyFill="0" applyBorder="0" applyAlignment="0" applyProtection="0">
      <alignment horizontal="right" vertical="center"/>
    </xf>
    <xf numFmtId="164" fontId="1" fillId="14" borderId="1" applyNumberFormat="0" applyAlignment="0" applyProtection="0">
      <alignment horizontal="left" vertical="center" indent="1"/>
    </xf>
    <xf numFmtId="0" fontId="2" fillId="2" borderId="2" applyNumberFormat="0" applyAlignment="0" applyProtection="0">
      <alignment horizontal="left" vertical="center" indent="1"/>
    </xf>
    <xf numFmtId="0" fontId="20" fillId="0" borderId="5" applyNumberFormat="0" applyFill="0" applyBorder="0" applyAlignment="0" applyProtection="0"/>
    <xf numFmtId="0" fontId="12" fillId="0" borderId="5" applyNumberFormat="0" applyBorder="0" applyAlignment="0" applyProtection="0"/>
    <xf numFmtId="0" fontId="10" fillId="2" borderId="9" applyNumberFormat="0" applyAlignment="0">
      <alignment horizontal="left" vertical="center" indent="1"/>
      <protection locked="0"/>
    </xf>
    <xf numFmtId="0" fontId="10" fillId="2" borderId="9" applyNumberFormat="0" applyAlignment="0">
      <alignment horizontal="left" vertical="center" indent="1"/>
      <protection locked="0"/>
    </xf>
    <xf numFmtId="0" fontId="10" fillId="12" borderId="2" applyNumberFormat="0" applyAlignment="0" applyProtection="0">
      <alignment horizontal="left" vertical="center" indent="1"/>
    </xf>
    <xf numFmtId="164" fontId="11" fillId="12" borderId="6" applyNumberFormat="0" applyProtection="0">
      <alignment horizontal="right" vertical="center"/>
    </xf>
    <xf numFmtId="0" fontId="10" fillId="13" borderId="2" applyNumberFormat="0" applyAlignment="0">
      <alignment horizontal="left" vertical="center" indent="1"/>
      <protection locked="0"/>
    </xf>
    <xf numFmtId="164" fontId="11" fillId="13" borderId="6" applyNumberFormat="0">
      <alignment horizontal="right" vertical="center"/>
      <protection locked="0"/>
    </xf>
    <xf numFmtId="164" fontId="1" fillId="0" borderId="6" applyNumberFormat="0" applyFill="0" applyBorder="0" applyAlignment="0" applyProtection="0">
      <alignment horizontal="right" vertical="center"/>
    </xf>
    <xf numFmtId="0" fontId="3" fillId="12" borderId="2" applyNumberFormat="0" applyAlignment="0" applyProtection="0">
      <alignment horizontal="left" vertical="center" indent="1"/>
    </xf>
    <xf numFmtId="0" fontId="3" fillId="2" borderId="2" applyNumberFormat="0" applyAlignment="0" applyProtection="0">
      <alignment horizontal="left" vertical="center" indent="1"/>
    </xf>
    <xf numFmtId="1" fontId="1" fillId="14" borderId="11" applyFont="0" applyFill="0" applyBorder="0" applyAlignment="0" applyProtection="0"/>
    <xf numFmtId="166" fontId="2" fillId="2" borderId="10" applyFont="0" applyFill="0" applyBorder="0" applyAlignment="0" applyProtection="0"/>
    <xf numFmtId="1" fontId="1" fillId="14" borderId="11" applyFont="0" applyFill="0" applyBorder="0" applyAlignment="0" applyProtection="0"/>
  </cellStyleXfs>
  <cellXfs count="85">
    <xf numFmtId="0" fontId="0" fillId="0" borderId="0" xfId="0"/>
    <xf numFmtId="0" fontId="14" fillId="0" borderId="8" xfId="0" applyFont="1" applyBorder="1" applyAlignment="1" applyProtection="1">
      <alignment vertical="center"/>
      <protection locked="0"/>
    </xf>
    <xf numFmtId="0" fontId="14" fillId="0" borderId="8" xfId="0" applyFont="1" applyBorder="1" applyAlignment="1">
      <alignment horizontal="left" vertical="center"/>
    </xf>
    <xf numFmtId="0" fontId="14" fillId="0" borderId="0" xfId="34" applyNumberFormat="1" applyFont="1" applyFill="1" applyBorder="1" applyAlignment="1" applyProtection="1">
      <alignment horizontal="right" vertical="center" indent="3"/>
    </xf>
    <xf numFmtId="0" fontId="14" fillId="0" borderId="0" xfId="34" applyNumberFormat="1" applyFont="1" applyFill="1" applyBorder="1" applyAlignment="1" applyProtection="1">
      <alignment horizontal="left" vertical="center"/>
    </xf>
    <xf numFmtId="0" fontId="14" fillId="0" borderId="0" xfId="0" applyFont="1" applyAlignment="1" applyProtection="1">
      <alignment vertical="center"/>
      <protection locked="0"/>
    </xf>
    <xf numFmtId="0" fontId="14" fillId="0" borderId="8" xfId="34" applyNumberFormat="1" applyFont="1" applyFill="1" applyBorder="1" applyAlignment="1" applyProtection="1">
      <alignment horizontal="left" vertical="center"/>
    </xf>
    <xf numFmtId="0" fontId="16" fillId="0" borderId="8" xfId="34" applyNumberFormat="1" applyFont="1" applyFill="1" applyBorder="1" applyAlignment="1" applyProtection="1">
      <alignment horizontal="left" vertical="center"/>
    </xf>
    <xf numFmtId="22" fontId="14" fillId="0" borderId="8" xfId="34" applyNumberFormat="1" applyFont="1" applyFill="1" applyBorder="1" applyAlignment="1" applyProtection="1">
      <alignment horizontal="left" vertical="center"/>
    </xf>
    <xf numFmtId="0" fontId="14" fillId="0" borderId="8" xfId="0" applyFont="1" applyBorder="1" applyAlignment="1">
      <alignment horizontal="left"/>
    </xf>
    <xf numFmtId="0" fontId="18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8" xfId="0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right" vertical="center" indent="1"/>
      <protection locked="0"/>
    </xf>
    <xf numFmtId="0" fontId="14" fillId="0" borderId="0" xfId="0" applyFont="1" applyAlignment="1" applyProtection="1">
      <alignment horizontal="right" vertical="center" indent="1"/>
      <protection locked="0"/>
    </xf>
    <xf numFmtId="0" fontId="14" fillId="0" borderId="7" xfId="34" applyNumberFormat="1" applyFont="1" applyFill="1" applyBorder="1" applyAlignment="1" applyProtection="1">
      <alignment horizontal="right" vertical="center" indent="1"/>
    </xf>
    <xf numFmtId="0" fontId="14" fillId="0" borderId="7" xfId="0" applyFont="1" applyBorder="1" applyAlignment="1">
      <alignment horizontal="right" vertical="center" indent="1"/>
    </xf>
    <xf numFmtId="0" fontId="14" fillId="0" borderId="0" xfId="0" applyFont="1" applyAlignment="1">
      <alignment horizontal="left" vertical="center"/>
    </xf>
    <xf numFmtId="0" fontId="17" fillId="0" borderId="7" xfId="0" applyFont="1" applyBorder="1" applyAlignment="1" applyProtection="1">
      <alignment vertical="center" textRotation="90"/>
      <protection locked="0"/>
    </xf>
    <xf numFmtId="0" fontId="17" fillId="0" borderId="7" xfId="0" applyFont="1" applyBorder="1" applyAlignment="1" applyProtection="1">
      <alignment horizontal="right" vertical="center" indent="1"/>
      <protection locked="0"/>
    </xf>
    <xf numFmtId="0" fontId="16" fillId="0" borderId="7" xfId="34" applyNumberFormat="1" applyFont="1" applyFill="1" applyBorder="1" applyAlignment="1" applyProtection="1">
      <alignment horizontal="right" vertical="center" indent="1"/>
    </xf>
    <xf numFmtId="22" fontId="14" fillId="0" borderId="7" xfId="34" applyNumberFormat="1" applyFont="1" applyFill="1" applyBorder="1" applyAlignment="1" applyProtection="1">
      <alignment horizontal="right" vertical="center" indent="1"/>
    </xf>
    <xf numFmtId="0" fontId="17" fillId="0" borderId="0" xfId="0" applyFont="1" applyAlignment="1" applyProtection="1">
      <alignment horizontal="right" vertical="top"/>
      <protection locked="0"/>
    </xf>
    <xf numFmtId="0" fontId="17" fillId="0" borderId="8" xfId="0" applyFont="1" applyBorder="1" applyAlignment="1" applyProtection="1">
      <alignment horizontal="center" vertical="top"/>
      <protection locked="0"/>
    </xf>
    <xf numFmtId="0" fontId="17" fillId="0" borderId="7" xfId="0" applyFont="1" applyBorder="1" applyAlignment="1" applyProtection="1">
      <alignment horizontal="right" vertical="top"/>
      <protection locked="0"/>
    </xf>
    <xf numFmtId="0" fontId="17" fillId="0" borderId="0" xfId="0" applyFont="1" applyAlignment="1" applyProtection="1">
      <alignment horizontal="center" vertical="top"/>
      <protection locked="0"/>
    </xf>
    <xf numFmtId="0" fontId="19" fillId="0" borderId="0" xfId="0" applyFont="1" applyAlignment="1" applyProtection="1">
      <alignment horizontal="left"/>
      <protection locked="0"/>
    </xf>
    <xf numFmtId="0" fontId="19" fillId="0" borderId="7" xfId="0" applyFont="1" applyBorder="1" applyAlignment="1" applyProtection="1">
      <alignment vertical="center" textRotation="90"/>
      <protection locked="0"/>
    </xf>
    <xf numFmtId="0" fontId="14" fillId="0" borderId="0" xfId="0" applyFont="1" applyAlignment="1">
      <alignment horizontal="right" vertical="center" indent="1"/>
    </xf>
    <xf numFmtId="0" fontId="14" fillId="0" borderId="0" xfId="34" applyNumberFormat="1" applyFont="1" applyFill="1" applyBorder="1" applyAlignment="1" applyProtection="1">
      <alignment horizontal="right" vertical="center" indent="1"/>
    </xf>
    <xf numFmtId="1" fontId="0" fillId="0" borderId="0" xfId="39" applyFont="1" applyFill="1" applyBorder="1"/>
    <xf numFmtId="0" fontId="1" fillId="0" borderId="0" xfId="23" applyNumberFormat="1" applyBorder="1" applyAlignment="1"/>
    <xf numFmtId="37" fontId="1" fillId="0" borderId="6" xfId="2" applyNumberFormat="1">
      <alignment horizontal="right" vertical="center"/>
    </xf>
    <xf numFmtId="37" fontId="1" fillId="0" borderId="13" xfId="2" applyNumberFormat="1" applyBorder="1">
      <alignment horizontal="right" vertical="center"/>
    </xf>
    <xf numFmtId="0" fontId="2" fillId="2" borderId="10" xfId="1" applyNumberFormat="1" applyBorder="1" applyAlignment="1"/>
    <xf numFmtId="0" fontId="2" fillId="2" borderId="14" xfId="1" quotePrefix="1" applyNumberFormat="1" applyBorder="1" applyAlignment="1"/>
    <xf numFmtId="0" fontId="2" fillId="2" borderId="12" xfId="1" quotePrefix="1" applyNumberFormat="1" applyBorder="1" applyAlignment="1"/>
    <xf numFmtId="0" fontId="2" fillId="2" borderId="11" xfId="1" quotePrefix="1" applyNumberFormat="1" applyBorder="1" applyAlignment="1"/>
    <xf numFmtId="0" fontId="1" fillId="14" borderId="12" xfId="24" quotePrefix="1" applyNumberFormat="1" applyBorder="1" applyAlignment="1"/>
    <xf numFmtId="0" fontId="1" fillId="14" borderId="11" xfId="24" quotePrefix="1" applyNumberFormat="1" applyBorder="1" applyAlignment="1"/>
    <xf numFmtId="0" fontId="2" fillId="2" borderId="15" xfId="1" quotePrefix="1" applyNumberFormat="1" applyBorder="1" applyAlignment="1"/>
    <xf numFmtId="0" fontId="2" fillId="2" borderId="1" xfId="1" quotePrefix="1" applyNumberFormat="1" applyAlignment="1"/>
    <xf numFmtId="0" fontId="2" fillId="2" borderId="17" xfId="1" quotePrefix="1" applyNumberFormat="1" applyBorder="1" applyAlignment="1"/>
    <xf numFmtId="0" fontId="1" fillId="14" borderId="1" xfId="24" quotePrefix="1" applyNumberFormat="1" applyAlignment="1"/>
    <xf numFmtId="0" fontId="1" fillId="14" borderId="17" xfId="24" quotePrefix="1" applyNumberFormat="1" applyBorder="1" applyAlignment="1"/>
    <xf numFmtId="0" fontId="2" fillId="2" borderId="16" xfId="1" quotePrefix="1" applyNumberFormat="1" applyBorder="1" applyAlignment="1"/>
    <xf numFmtId="0" fontId="2" fillId="2" borderId="10" xfId="1" quotePrefix="1" applyNumberFormat="1" applyBorder="1" applyAlignment="1"/>
    <xf numFmtId="0" fontId="2" fillId="2" borderId="20" xfId="1" quotePrefix="1" applyNumberFormat="1" applyBorder="1" applyAlignment="1"/>
    <xf numFmtId="0" fontId="1" fillId="14" borderId="10" xfId="24" quotePrefix="1" applyNumberFormat="1" applyBorder="1" applyAlignment="1">
      <alignment horizontal="right"/>
    </xf>
    <xf numFmtId="0" fontId="1" fillId="14" borderId="20" xfId="24" quotePrefix="1" applyNumberFormat="1" applyBorder="1" applyAlignment="1">
      <alignment horizontal="right"/>
    </xf>
    <xf numFmtId="0" fontId="1" fillId="14" borderId="15" xfId="24" quotePrefix="1" applyNumberFormat="1" applyBorder="1" applyAlignment="1"/>
    <xf numFmtId="0" fontId="1" fillId="14" borderId="16" xfId="24" quotePrefix="1" applyNumberFormat="1" applyBorder="1" applyAlignment="1"/>
    <xf numFmtId="0" fontId="1" fillId="14" borderId="10" xfId="24" quotePrefix="1" applyNumberFormat="1" applyBorder="1" applyAlignment="1"/>
    <xf numFmtId="0" fontId="1" fillId="14" borderId="20" xfId="24" quotePrefix="1" applyNumberFormat="1" applyBorder="1" applyAlignment="1"/>
    <xf numFmtId="39" fontId="1" fillId="0" borderId="6" xfId="2" applyNumberFormat="1">
      <alignment horizontal="right" vertical="center"/>
    </xf>
    <xf numFmtId="39" fontId="1" fillId="0" borderId="13" xfId="2" applyNumberFormat="1" applyBorder="1">
      <alignment horizontal="right" vertical="center"/>
    </xf>
    <xf numFmtId="39" fontId="1" fillId="0" borderId="18" xfId="2" applyNumberFormat="1" applyBorder="1">
      <alignment horizontal="right" vertical="center"/>
    </xf>
    <xf numFmtId="39" fontId="1" fillId="0" borderId="19" xfId="2" applyNumberFormat="1" applyBorder="1">
      <alignment horizontal="right" vertical="center"/>
    </xf>
    <xf numFmtId="167" fontId="1" fillId="0" borderId="6" xfId="2" applyNumberFormat="1">
      <alignment horizontal="right" vertical="center"/>
    </xf>
    <xf numFmtId="168" fontId="1" fillId="0" borderId="6" xfId="2" applyNumberFormat="1">
      <alignment horizontal="right" vertical="center"/>
    </xf>
    <xf numFmtId="169" fontId="1" fillId="0" borderId="6" xfId="2" applyNumberFormat="1">
      <alignment horizontal="right" vertical="center"/>
    </xf>
    <xf numFmtId="167" fontId="1" fillId="0" borderId="13" xfId="2" applyNumberFormat="1" applyBorder="1">
      <alignment horizontal="right" vertical="center"/>
    </xf>
    <xf numFmtId="167" fontId="1" fillId="0" borderId="18" xfId="2" applyNumberFormat="1" applyBorder="1">
      <alignment horizontal="right" vertical="center"/>
    </xf>
    <xf numFmtId="168" fontId="1" fillId="0" borderId="18" xfId="2" applyNumberFormat="1" applyBorder="1">
      <alignment horizontal="right" vertical="center"/>
    </xf>
    <xf numFmtId="169" fontId="1" fillId="0" borderId="18" xfId="2" applyNumberFormat="1" applyBorder="1">
      <alignment horizontal="right" vertical="center"/>
    </xf>
    <xf numFmtId="167" fontId="1" fillId="0" borderId="19" xfId="2" applyNumberFormat="1" applyBorder="1">
      <alignment horizontal="right" vertical="center"/>
    </xf>
    <xf numFmtId="0" fontId="2" fillId="2" borderId="22" xfId="1" applyNumberFormat="1" applyBorder="1" applyAlignment="1"/>
    <xf numFmtId="0" fontId="2" fillId="2" borderId="21" xfId="1" quotePrefix="1" applyNumberFormat="1" applyBorder="1" applyAlignment="1"/>
    <xf numFmtId="0" fontId="2" fillId="2" borderId="22" xfId="1" quotePrefix="1" applyNumberFormat="1" applyBorder="1" applyAlignment="1"/>
    <xf numFmtId="0" fontId="2" fillId="2" borderId="23" xfId="1" quotePrefix="1" applyNumberFormat="1" applyBorder="1" applyAlignment="1"/>
    <xf numFmtId="0" fontId="1" fillId="14" borderId="23" xfId="24" quotePrefix="1" applyNumberFormat="1" applyBorder="1" applyAlignment="1"/>
    <xf numFmtId="0" fontId="2" fillId="2" borderId="2" xfId="25" applyNumberFormat="1" applyAlignment="1"/>
    <xf numFmtId="0" fontId="2" fillId="2" borderId="24" xfId="25" applyNumberFormat="1" applyBorder="1" applyAlignment="1"/>
    <xf numFmtId="167" fontId="2" fillId="0" borderId="18" xfId="3" applyNumberFormat="1" applyBorder="1">
      <alignment horizontal="right" vertical="center"/>
    </xf>
    <xf numFmtId="0" fontId="2" fillId="0" borderId="18" xfId="3" applyNumberFormat="1" applyBorder="1">
      <alignment horizontal="right" vertical="center"/>
    </xf>
    <xf numFmtId="0" fontId="2" fillId="0" borderId="19" xfId="3" applyNumberFormat="1" applyBorder="1">
      <alignment horizontal="right" vertical="center"/>
    </xf>
    <xf numFmtId="0" fontId="2" fillId="2" borderId="25" xfId="25" applyNumberFormat="1" applyBorder="1" applyAlignment="1"/>
    <xf numFmtId="0" fontId="2" fillId="2" borderId="26" xfId="25" applyNumberFormat="1" applyBorder="1" applyAlignment="1"/>
    <xf numFmtId="0" fontId="2" fillId="2" borderId="2" xfId="25" quotePrefix="1" applyNumberFormat="1" applyAlignment="1"/>
    <xf numFmtId="0" fontId="2" fillId="2" borderId="24" xfId="25" quotePrefix="1" applyNumberFormat="1" applyBorder="1" applyAlignment="1"/>
    <xf numFmtId="0" fontId="19" fillId="0" borderId="7" xfId="0" applyFont="1" applyBorder="1" applyAlignment="1" applyProtection="1">
      <alignment horizontal="center" vertical="top" textRotation="90"/>
      <protection locked="0"/>
    </xf>
    <xf numFmtId="165" fontId="14" fillId="0" borderId="0" xfId="34" applyNumberFormat="1" applyFont="1" applyFill="1" applyBorder="1" applyAlignment="1" applyProtection="1">
      <alignment horizontal="left" vertical="center"/>
    </xf>
    <xf numFmtId="0" fontId="15" fillId="0" borderId="0" xfId="0" applyFont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</cellXfs>
  <cellStyles count="40">
    <cellStyle name="DateGerman" xfId="38" xr:uid="{5555C2E4-6712-4E5E-82F1-AF1DE92E6D0F}"/>
    <cellStyle name="NoDecimal" xfId="37" xr:uid="{186063CF-93F6-415A-9219-1C76CCB9D762}"/>
    <cellStyle name="NoDecimals" xfId="39" xr:uid="{03088437-F2D0-4DC5-BA2C-D14101874F96}"/>
    <cellStyle name="SAPBorder" xfId="20" xr:uid="{00000000-0005-0000-0000-000001000000}"/>
    <cellStyle name="SAPDataCell" xfId="2" xr:uid="{00000000-0005-0000-0000-000002000000}"/>
    <cellStyle name="SAPDataRemoved" xfId="21" xr:uid="{00000000-0005-0000-0000-000003000000}"/>
    <cellStyle name="SAPDataTotalCell" xfId="3" xr:uid="{00000000-0005-0000-0000-000004000000}"/>
    <cellStyle name="SAPDimensionCell" xfId="1" xr:uid="{00000000-0005-0000-0000-000005000000}"/>
    <cellStyle name="SAPEditableDataCell" xfId="5" xr:uid="{00000000-0005-0000-0000-000006000000}"/>
    <cellStyle name="SAPEditableDataTotalCell" xfId="8" xr:uid="{00000000-0005-0000-0000-000007000000}"/>
    <cellStyle name="SAPEmphasized" xfId="26" xr:uid="{00000000-0005-0000-0000-000008000000}"/>
    <cellStyle name="SAPEmphasizedEditableDataCell" xfId="28" xr:uid="{00000000-0005-0000-0000-000009000000}"/>
    <cellStyle name="SAPEmphasizedEditableDataTotalCell" xfId="29" xr:uid="{00000000-0005-0000-0000-00000A000000}"/>
    <cellStyle name="SAPEmphasizedLockedDataCell" xfId="32" xr:uid="{00000000-0005-0000-0000-00000B000000}"/>
    <cellStyle name="SAPEmphasizedLockedDataTotalCell" xfId="33" xr:uid="{00000000-0005-0000-0000-00000C000000}"/>
    <cellStyle name="SAPEmphasizedReadonlyDataCell" xfId="30" xr:uid="{00000000-0005-0000-0000-00000D000000}"/>
    <cellStyle name="SAPEmphasizedReadonlyDataTotalCell" xfId="31" xr:uid="{00000000-0005-0000-0000-00000E000000}"/>
    <cellStyle name="SAPEmphasizedTotal" xfId="27" xr:uid="{00000000-0005-0000-0000-00000F000000}"/>
    <cellStyle name="SAPError" xfId="22" xr:uid="{00000000-0005-0000-0000-000010000000}"/>
    <cellStyle name="SAPExceptionLevel1" xfId="11" xr:uid="{00000000-0005-0000-0000-000011000000}"/>
    <cellStyle name="SAPExceptionLevel2" xfId="12" xr:uid="{00000000-0005-0000-0000-000012000000}"/>
    <cellStyle name="SAPExceptionLevel3" xfId="13" xr:uid="{00000000-0005-0000-0000-000013000000}"/>
    <cellStyle name="SAPExceptionLevel4" xfId="14" xr:uid="{00000000-0005-0000-0000-000014000000}"/>
    <cellStyle name="SAPExceptionLevel5" xfId="15" xr:uid="{00000000-0005-0000-0000-000015000000}"/>
    <cellStyle name="SAPExceptionLevel6" xfId="16" xr:uid="{00000000-0005-0000-0000-000016000000}"/>
    <cellStyle name="SAPExceptionLevel7" xfId="17" xr:uid="{00000000-0005-0000-0000-000017000000}"/>
    <cellStyle name="SAPExceptionLevel8" xfId="18" xr:uid="{00000000-0005-0000-0000-000018000000}"/>
    <cellStyle name="SAPExceptionLevel9" xfId="19" xr:uid="{00000000-0005-0000-0000-000019000000}"/>
    <cellStyle name="SAPFormula" xfId="34" xr:uid="{00000000-0005-0000-0000-00001A000000}"/>
    <cellStyle name="SAPGroupingFillCell" xfId="4" xr:uid="{00000000-0005-0000-0000-00001B000000}"/>
    <cellStyle name="SAPHierarchyCell" xfId="35" xr:uid="{00000000-0005-0000-0000-00001C000000}"/>
    <cellStyle name="SAPHierarchyOddCell" xfId="36" xr:uid="{00000000-0005-0000-0000-00001D000000}"/>
    <cellStyle name="SAPLockedDataCell" xfId="7" xr:uid="{00000000-0005-0000-0000-00001E000000}"/>
    <cellStyle name="SAPLockedDataTotalCell" xfId="10" xr:uid="{00000000-0005-0000-0000-00001F000000}"/>
    <cellStyle name="SAPMemberCell" xfId="24" xr:uid="{00000000-0005-0000-0000-000020000000}"/>
    <cellStyle name="SAPMemberTotalCell" xfId="25" xr:uid="{00000000-0005-0000-0000-000021000000}"/>
    <cellStyle name="SAPMessageText" xfId="23" xr:uid="{00000000-0005-0000-0000-000022000000}"/>
    <cellStyle name="SAPReadonlyDataCell" xfId="6" xr:uid="{00000000-0005-0000-0000-000023000000}"/>
    <cellStyle name="SAPReadonlyDataTotalCell" xfId="9" xr:uid="{00000000-0005-0000-0000-000024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14</xdr:col>
      <xdr:colOff>880687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117DFC-6D5E-425C-9A4D-6D6B10DAC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06200" y="0"/>
          <a:ext cx="2433262" cy="2952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14</xdr:col>
      <xdr:colOff>404437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94CED0-0D6C-46C4-8E0D-CBBDEBE8E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15625" y="0"/>
          <a:ext cx="2433262" cy="295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13</xdr:col>
      <xdr:colOff>1214062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4C9C95-2E9E-4B63-8609-A32E3C087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29650" y="0"/>
          <a:ext cx="2433262" cy="2952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14</xdr:col>
      <xdr:colOff>52012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A84F03-2AC7-487B-A095-C15053E35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82275" y="0"/>
          <a:ext cx="2433262" cy="2952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13</xdr:col>
      <xdr:colOff>1356937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BBB2C7-7039-4EF7-943E-6944F3488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15625" y="0"/>
          <a:ext cx="2433262" cy="2952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13</xdr:col>
      <xdr:colOff>1356937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EEB5A7-4632-491B-8FE0-5B19A3584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34750" y="0"/>
          <a:ext cx="2433262" cy="295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7.bin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9.bin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3.bin"/><Relationship Id="rId4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1.bin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4.bin"/><Relationship Id="rId4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3.bin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5.bin"/><Relationship Id="rId4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5.bin"/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6.bin"/><Relationship Id="rId4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workbookViewId="0">
      <selection activeCell="A2" sqref="A2"/>
    </sheetView>
  </sheetViews>
  <sheetFormatPr defaultRowHeight="15" x14ac:dyDescent="0.25"/>
  <sheetData>
    <row r="1" spans="1:1" x14ac:dyDescent="0.25">
      <c r="A1">
        <v>1</v>
      </c>
    </row>
    <row r="2" spans="1:1" x14ac:dyDescent="0.25">
      <c r="A2" s="30" t="s">
        <v>8</v>
      </c>
    </row>
  </sheetData>
  <pageMargins left="0.7" right="0.7" top="0.75" bottom="0.75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E31DD-07E9-4E6B-AF90-661F978CE483}">
  <sheetPr>
    <outlinePr summaryBelow="0"/>
  </sheetPr>
  <dimension ref="A1:AX3359"/>
  <sheetViews>
    <sheetView showGridLines="0" topLeftCell="E1" zoomScaleNormal="100" workbookViewId="0">
      <selection activeCell="A2" sqref="A2"/>
    </sheetView>
  </sheetViews>
  <sheetFormatPr defaultRowHeight="15" customHeight="1" outlineLevelRow="1" outlineLevelCol="1" x14ac:dyDescent="0.25"/>
  <cols>
    <col min="1" max="1" width="60" style="28" hidden="1" customWidth="1" outlineLevel="1"/>
    <col min="2" max="2" width="14.28515625" style="2" hidden="1" customWidth="1" outlineLevel="1"/>
    <col min="3" max="3" width="25.7109375" style="16" hidden="1" customWidth="1" outlineLevel="1"/>
    <col min="4" max="4" width="25.7109375" style="2" hidden="1" customWidth="1" outlineLevel="1"/>
    <col min="5" max="5" width="3.42578125" style="17" customWidth="1" collapsed="1"/>
    <col min="6" max="6" width="23.42578125" style="5" bestFit="1" customWidth="1"/>
    <col min="7" max="7" width="16.140625" style="5" bestFit="1" customWidth="1"/>
    <col min="8" max="8" width="34.85546875" style="5" bestFit="1" customWidth="1"/>
    <col min="9" max="9" width="33.5703125" style="5" bestFit="1" customWidth="1"/>
    <col min="10" max="10" width="17.5703125" style="5" bestFit="1" customWidth="1"/>
    <col min="11" max="11" width="10.42578125" style="5" bestFit="1" customWidth="1"/>
    <col min="12" max="12" width="14.7109375" style="5" bestFit="1" customWidth="1"/>
    <col min="13" max="13" width="16.28515625" style="5" bestFit="1" customWidth="1"/>
    <col min="14" max="14" width="7" style="5" bestFit="1" customWidth="1"/>
    <col min="15" max="15" width="18.85546875" style="5" bestFit="1" customWidth="1"/>
    <col min="16" max="17" width="11.28515625" style="5" bestFit="1" customWidth="1"/>
    <col min="18" max="18" width="18.28515625" style="5" bestFit="1" customWidth="1"/>
    <col min="19" max="19" width="42.28515625" style="5" bestFit="1" customWidth="1"/>
    <col min="20" max="20" width="4.85546875" style="5" bestFit="1" customWidth="1"/>
    <col min="21" max="21" width="13.85546875" style="5" bestFit="1" customWidth="1"/>
    <col min="22" max="22" width="17.85546875" style="5" bestFit="1" customWidth="1"/>
    <col min="23" max="23" width="16.42578125" style="5" bestFit="1" customWidth="1"/>
    <col min="24" max="26" width="25.140625" style="5" bestFit="1" customWidth="1"/>
    <col min="27" max="27" width="24" style="5" bestFit="1" customWidth="1"/>
    <col min="28" max="29" width="14.140625" style="5" bestFit="1" customWidth="1"/>
    <col min="30" max="30" width="24" style="5" bestFit="1" customWidth="1"/>
    <col min="31" max="32" width="14.140625" style="5" bestFit="1" customWidth="1"/>
    <col min="33" max="33" width="23.28515625" style="5" bestFit="1" customWidth="1"/>
    <col min="34" max="35" width="14.140625" style="5" bestFit="1" customWidth="1"/>
    <col min="36" max="36" width="23.28515625" style="5" bestFit="1" customWidth="1"/>
    <col min="37" max="38" width="14.140625" style="5" bestFit="1" customWidth="1"/>
    <col min="39" max="39" width="23.28515625" style="5" bestFit="1" customWidth="1"/>
    <col min="40" max="41" width="14.140625" style="5" bestFit="1" customWidth="1"/>
    <col min="42" max="42" width="25.140625" style="5" bestFit="1" customWidth="1"/>
    <col min="43" max="44" width="14.140625" style="5" bestFit="1" customWidth="1"/>
    <col min="45" max="45" width="25.140625" style="5" bestFit="1" customWidth="1"/>
    <col min="46" max="47" width="14.140625" style="5" bestFit="1" customWidth="1"/>
    <col min="48" max="48" width="25.140625" style="5" bestFit="1" customWidth="1"/>
    <col min="49" max="50" width="14.140625" style="5" bestFit="1" customWidth="1"/>
    <col min="51" max="16384" width="9.140625" style="5"/>
  </cols>
  <sheetData>
    <row r="1" spans="1:50" s="11" customFormat="1" ht="23.25" customHeight="1" x14ac:dyDescent="0.25">
      <c r="A1" s="13"/>
      <c r="B1" s="12"/>
      <c r="C1" s="19"/>
      <c r="D1" s="12"/>
      <c r="E1" s="80" t="s">
        <v>0</v>
      </c>
      <c r="F1" s="10" t="s">
        <v>3</v>
      </c>
    </row>
    <row r="2" spans="1:50" s="25" customFormat="1" ht="15.75" customHeight="1" collapsed="1" x14ac:dyDescent="0.3">
      <c r="A2" s="22"/>
      <c r="B2" s="23"/>
      <c r="C2" s="24"/>
      <c r="D2" s="23"/>
      <c r="E2" s="80"/>
      <c r="F2" s="26"/>
    </row>
    <row r="3" spans="1:50" ht="15" hidden="1" customHeight="1" outlineLevel="1" x14ac:dyDescent="0.25">
      <c r="A3" s="14"/>
      <c r="B3" s="1"/>
      <c r="E3" s="80"/>
      <c r="F3" s="3" t="str">
        <f>_xll.SAPGetInfoLabel("QueryTechName")</f>
        <v>Technische naam van query</v>
      </c>
      <c r="G3" s="4" t="e">
        <f>_xll.SAPGetSourceInfo("DS_Deliveries", "QueryTechName")</f>
        <v>#VALUE!</v>
      </c>
    </row>
    <row r="4" spans="1:50" ht="15" hidden="1" customHeight="1" outlineLevel="1" x14ac:dyDescent="0.25">
      <c r="A4" s="14"/>
      <c r="B4" s="1"/>
      <c r="E4" s="80"/>
      <c r="F4" s="3" t="str">
        <f>_xll.SAPGetInfoLabel("InfoProviderTechName")</f>
        <v>Technische naam InfoProvider</v>
      </c>
      <c r="G4" s="4" t="e">
        <f>_xll.SAPGetSourceInfo("DS_Deliveries", "InfoProviderTechName")</f>
        <v>#VALUE!</v>
      </c>
    </row>
    <row r="5" spans="1:50" ht="15" hidden="1" customHeight="1" outlineLevel="1" x14ac:dyDescent="0.25">
      <c r="A5" s="14"/>
      <c r="B5" s="1"/>
      <c r="E5" s="80"/>
      <c r="F5" s="3" t="str">
        <f>_xll.SAPGetInfoLabel("System")</f>
        <v>Systeem</v>
      </c>
      <c r="G5" s="4" t="e">
        <f>_xll.SAPGetSourceInfo("DS_Deliveries", "System")</f>
        <v>#VALUE!</v>
      </c>
    </row>
    <row r="6" spans="1:50" ht="15" hidden="1" customHeight="1" outlineLevel="1" x14ac:dyDescent="0.25">
      <c r="A6" s="14"/>
      <c r="B6" s="1"/>
      <c r="E6" s="80"/>
      <c r="F6" s="3" t="str">
        <f>_xll.SAPGetInfoLabel("QueryLastRefreshedAt")</f>
        <v>Query laatst vernieuwd op</v>
      </c>
      <c r="G6" s="81" t="e">
        <f>_xll.SAPGetSourceInfo("DS_Deliveries", "QueryLastRefreshedAt")</f>
        <v>#VALUE!</v>
      </c>
      <c r="H6" s="81"/>
      <c r="I6" s="81"/>
    </row>
    <row r="7" spans="1:50" s="11" customFormat="1" ht="7.5" hidden="1" customHeight="1" outlineLevel="1" x14ac:dyDescent="0.25">
      <c r="A7" s="13"/>
      <c r="B7" s="12"/>
      <c r="C7" s="19"/>
      <c r="D7" s="12"/>
      <c r="E7" s="80"/>
      <c r="F7" s="10"/>
    </row>
    <row r="8" spans="1:50" x14ac:dyDescent="0.25">
      <c r="A8" s="82" t="s">
        <v>1</v>
      </c>
      <c r="B8" s="83"/>
      <c r="C8" s="84" t="s">
        <v>2</v>
      </c>
      <c r="D8" s="83"/>
      <c r="E8" s="80"/>
      <c r="F8" s="67" t="s">
        <v>45</v>
      </c>
      <c r="G8" s="68" t="s">
        <v>39</v>
      </c>
      <c r="H8" s="68" t="s">
        <v>20</v>
      </c>
      <c r="I8" s="68" t="s">
        <v>21</v>
      </c>
      <c r="J8" s="68" t="s">
        <v>38</v>
      </c>
      <c r="K8" s="68" t="s">
        <v>23</v>
      </c>
      <c r="L8" s="68" t="s">
        <v>24</v>
      </c>
      <c r="M8" s="68" t="s">
        <v>25</v>
      </c>
      <c r="N8" s="68" t="s">
        <v>26</v>
      </c>
      <c r="O8" s="68" t="s">
        <v>46</v>
      </c>
      <c r="P8" s="68" t="s">
        <v>44</v>
      </c>
      <c r="Q8" s="66"/>
      <c r="R8" s="68" t="s">
        <v>27</v>
      </c>
      <c r="S8" s="68" t="s">
        <v>47</v>
      </c>
      <c r="T8" s="68" t="s">
        <v>28</v>
      </c>
      <c r="U8" s="68" t="s">
        <v>48</v>
      </c>
      <c r="V8" s="69" t="s">
        <v>49</v>
      </c>
      <c r="W8" s="70" t="s">
        <v>43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1:50" x14ac:dyDescent="0.25">
      <c r="A9" s="29" t="str">
        <f t="array" ref="A9:B11">_xll.SAPListOfVariables("ALL")</f>
        <v>Period.Year from-to</v>
      </c>
      <c r="B9" s="6" t="str">
        <v>January 2022 - August 2024</v>
      </c>
      <c r="C9" s="16" t="e">
        <f>_xll.SAPListOfEffectiveFilters("DS_Deliveries")</f>
        <v>#VALUE!</v>
      </c>
      <c r="E9" s="80"/>
      <c r="F9" s="50" t="s">
        <v>137</v>
      </c>
      <c r="G9" s="43" t="s">
        <v>89</v>
      </c>
      <c r="H9" s="43" t="s">
        <v>68</v>
      </c>
      <c r="I9" s="43" t="s">
        <v>132</v>
      </c>
      <c r="J9" s="43" t="s">
        <v>138</v>
      </c>
      <c r="K9" s="43" t="s">
        <v>134</v>
      </c>
      <c r="L9" s="43" t="s">
        <v>30</v>
      </c>
      <c r="M9" s="43" t="s">
        <v>135</v>
      </c>
      <c r="N9" s="43" t="s">
        <v>136</v>
      </c>
      <c r="O9" s="43" t="s">
        <v>139</v>
      </c>
      <c r="P9" s="43" t="s">
        <v>140</v>
      </c>
      <c r="Q9" s="43" t="s">
        <v>141</v>
      </c>
      <c r="R9" s="43" t="s">
        <v>77</v>
      </c>
      <c r="S9" s="43" t="s">
        <v>50</v>
      </c>
      <c r="T9" s="43" t="s">
        <v>30</v>
      </c>
      <c r="U9" s="43" t="s">
        <v>119</v>
      </c>
      <c r="V9" s="44" t="s">
        <v>114</v>
      </c>
      <c r="W9" s="62">
        <v>4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</row>
    <row r="10" spans="1:50" x14ac:dyDescent="0.25">
      <c r="A10" s="28" t="str">
        <v>Legal Entity</v>
      </c>
      <c r="B10" s="2" t="str">
        <v>822</v>
      </c>
      <c r="C10" s="15"/>
      <c r="D10" s="6"/>
      <c r="E10" s="80"/>
      <c r="F10" s="50" t="s">
        <v>137</v>
      </c>
      <c r="G10" s="43" t="s">
        <v>89</v>
      </c>
      <c r="H10" s="43" t="s">
        <v>68</v>
      </c>
      <c r="I10" s="43" t="s">
        <v>132</v>
      </c>
      <c r="J10" s="43" t="s">
        <v>138</v>
      </c>
      <c r="K10" s="43" t="s">
        <v>134</v>
      </c>
      <c r="L10" s="43" t="s">
        <v>30</v>
      </c>
      <c r="M10" s="43" t="s">
        <v>135</v>
      </c>
      <c r="N10" s="43" t="s">
        <v>136</v>
      </c>
      <c r="O10" s="43" t="s">
        <v>139</v>
      </c>
      <c r="P10" s="78" t="s">
        <v>115</v>
      </c>
      <c r="Q10" s="71"/>
      <c r="R10" s="71"/>
      <c r="S10" s="71"/>
      <c r="T10" s="71"/>
      <c r="U10" s="71"/>
      <c r="V10" s="76"/>
      <c r="W10" s="73">
        <v>4</v>
      </c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</row>
    <row r="11" spans="1:50" x14ac:dyDescent="0.25">
      <c r="A11" s="28" t="str">
        <v>Location</v>
      </c>
      <c r="B11" s="2" t="str">
        <v>LO1000623688</v>
      </c>
      <c r="E11" s="80"/>
      <c r="F11" s="50" t="s">
        <v>137</v>
      </c>
      <c r="G11" s="43" t="s">
        <v>89</v>
      </c>
      <c r="H11" s="78" t="s">
        <v>115</v>
      </c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6"/>
      <c r="W11" s="73">
        <v>4</v>
      </c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</row>
    <row r="12" spans="1:50" x14ac:dyDescent="0.25">
      <c r="A12" s="29"/>
      <c r="B12" s="6"/>
      <c r="C12" s="15"/>
      <c r="D12" s="6"/>
      <c r="E12" s="80"/>
      <c r="F12" s="50" t="s">
        <v>116</v>
      </c>
      <c r="G12" s="43" t="s">
        <v>89</v>
      </c>
      <c r="H12" s="43" t="s">
        <v>68</v>
      </c>
      <c r="I12" s="43" t="s">
        <v>132</v>
      </c>
      <c r="J12" s="43" t="s">
        <v>138</v>
      </c>
      <c r="K12" s="43" t="s">
        <v>134</v>
      </c>
      <c r="L12" s="43" t="s">
        <v>30</v>
      </c>
      <c r="M12" s="43" t="s">
        <v>135</v>
      </c>
      <c r="N12" s="43" t="s">
        <v>136</v>
      </c>
      <c r="O12" s="43" t="s">
        <v>142</v>
      </c>
      <c r="P12" s="43" t="s">
        <v>140</v>
      </c>
      <c r="Q12" s="43" t="s">
        <v>141</v>
      </c>
      <c r="R12" s="43" t="s">
        <v>77</v>
      </c>
      <c r="S12" s="43" t="s">
        <v>50</v>
      </c>
      <c r="T12" s="43" t="s">
        <v>30</v>
      </c>
      <c r="U12" s="43" t="s">
        <v>109</v>
      </c>
      <c r="V12" s="44" t="s">
        <v>114</v>
      </c>
      <c r="W12" s="62">
        <v>4</v>
      </c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</row>
    <row r="13" spans="1:50" x14ac:dyDescent="0.25">
      <c r="C13" s="15"/>
      <c r="D13" s="6"/>
      <c r="E13" s="80"/>
      <c r="F13" s="50" t="s">
        <v>116</v>
      </c>
      <c r="G13" s="43" t="s">
        <v>89</v>
      </c>
      <c r="H13" s="43" t="s">
        <v>68</v>
      </c>
      <c r="I13" s="43" t="s">
        <v>132</v>
      </c>
      <c r="J13" s="43" t="s">
        <v>138</v>
      </c>
      <c r="K13" s="43" t="s">
        <v>134</v>
      </c>
      <c r="L13" s="43" t="s">
        <v>30</v>
      </c>
      <c r="M13" s="43" t="s">
        <v>135</v>
      </c>
      <c r="N13" s="43" t="s">
        <v>136</v>
      </c>
      <c r="O13" s="43" t="s">
        <v>142</v>
      </c>
      <c r="P13" s="78" t="s">
        <v>115</v>
      </c>
      <c r="Q13" s="71"/>
      <c r="R13" s="71"/>
      <c r="S13" s="71"/>
      <c r="T13" s="71"/>
      <c r="U13" s="71"/>
      <c r="V13" s="76"/>
      <c r="W13" s="73">
        <v>4</v>
      </c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</row>
    <row r="14" spans="1:50" x14ac:dyDescent="0.25">
      <c r="A14" s="29"/>
      <c r="B14" s="6"/>
      <c r="C14" s="15"/>
      <c r="D14" s="6"/>
      <c r="E14" s="27"/>
      <c r="F14" s="50" t="s">
        <v>116</v>
      </c>
      <c r="G14" s="43" t="s">
        <v>89</v>
      </c>
      <c r="H14" s="43" t="s">
        <v>68</v>
      </c>
      <c r="I14" s="43" t="s">
        <v>132</v>
      </c>
      <c r="J14" s="43" t="s">
        <v>138</v>
      </c>
      <c r="K14" s="43" t="s">
        <v>134</v>
      </c>
      <c r="L14" s="43" t="s">
        <v>30</v>
      </c>
      <c r="M14" s="43" t="s">
        <v>135</v>
      </c>
      <c r="N14" s="43" t="s">
        <v>136</v>
      </c>
      <c r="O14" s="43" t="s">
        <v>143</v>
      </c>
      <c r="P14" s="43" t="s">
        <v>140</v>
      </c>
      <c r="Q14" s="43" t="s">
        <v>141</v>
      </c>
      <c r="R14" s="43" t="s">
        <v>77</v>
      </c>
      <c r="S14" s="43" t="s">
        <v>50</v>
      </c>
      <c r="T14" s="43" t="s">
        <v>30</v>
      </c>
      <c r="U14" s="43" t="s">
        <v>144</v>
      </c>
      <c r="V14" s="44" t="s">
        <v>114</v>
      </c>
      <c r="W14" s="62">
        <v>4</v>
      </c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</row>
    <row r="15" spans="1:50" x14ac:dyDescent="0.25">
      <c r="A15" s="29"/>
      <c r="B15" s="6"/>
      <c r="C15" s="15"/>
      <c r="D15" s="6"/>
      <c r="E15" s="18"/>
      <c r="F15" s="50" t="s">
        <v>116</v>
      </c>
      <c r="G15" s="43" t="s">
        <v>89</v>
      </c>
      <c r="H15" s="43" t="s">
        <v>68</v>
      </c>
      <c r="I15" s="43" t="s">
        <v>132</v>
      </c>
      <c r="J15" s="43" t="s">
        <v>138</v>
      </c>
      <c r="K15" s="43" t="s">
        <v>134</v>
      </c>
      <c r="L15" s="43" t="s">
        <v>30</v>
      </c>
      <c r="M15" s="43" t="s">
        <v>135</v>
      </c>
      <c r="N15" s="43" t="s">
        <v>136</v>
      </c>
      <c r="O15" s="43" t="s">
        <v>143</v>
      </c>
      <c r="P15" s="78" t="s">
        <v>115</v>
      </c>
      <c r="Q15" s="71"/>
      <c r="R15" s="71"/>
      <c r="S15" s="71"/>
      <c r="T15" s="71"/>
      <c r="U15" s="71"/>
      <c r="V15" s="76"/>
      <c r="W15" s="73">
        <v>4</v>
      </c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</row>
    <row r="16" spans="1:50" x14ac:dyDescent="0.25">
      <c r="A16" s="29"/>
      <c r="B16" s="6"/>
      <c r="C16" s="15"/>
      <c r="D16" s="6"/>
      <c r="E16" s="18"/>
      <c r="F16" s="50" t="s">
        <v>116</v>
      </c>
      <c r="G16" s="43" t="s">
        <v>89</v>
      </c>
      <c r="H16" s="43" t="s">
        <v>68</v>
      </c>
      <c r="I16" s="43" t="s">
        <v>132</v>
      </c>
      <c r="J16" s="43" t="s">
        <v>138</v>
      </c>
      <c r="K16" s="43" t="s">
        <v>134</v>
      </c>
      <c r="L16" s="43" t="s">
        <v>30</v>
      </c>
      <c r="M16" s="43" t="s">
        <v>135</v>
      </c>
      <c r="N16" s="43" t="s">
        <v>136</v>
      </c>
      <c r="O16" s="43" t="s">
        <v>145</v>
      </c>
      <c r="P16" s="43" t="s">
        <v>140</v>
      </c>
      <c r="Q16" s="43" t="s">
        <v>141</v>
      </c>
      <c r="R16" s="43" t="s">
        <v>77</v>
      </c>
      <c r="S16" s="43" t="s">
        <v>50</v>
      </c>
      <c r="T16" s="43" t="s">
        <v>30</v>
      </c>
      <c r="U16" s="43" t="s">
        <v>146</v>
      </c>
      <c r="V16" s="44" t="s">
        <v>114</v>
      </c>
      <c r="W16" s="62">
        <v>4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</row>
    <row r="17" spans="1:50" x14ac:dyDescent="0.25">
      <c r="A17" s="29"/>
      <c r="B17" s="6"/>
      <c r="C17" s="20"/>
      <c r="D17" s="7"/>
      <c r="E17" s="18"/>
      <c r="F17" s="50" t="s">
        <v>116</v>
      </c>
      <c r="G17" s="43" t="s">
        <v>89</v>
      </c>
      <c r="H17" s="43" t="s">
        <v>68</v>
      </c>
      <c r="I17" s="43" t="s">
        <v>132</v>
      </c>
      <c r="J17" s="43" t="s">
        <v>138</v>
      </c>
      <c r="K17" s="43" t="s">
        <v>134</v>
      </c>
      <c r="L17" s="43" t="s">
        <v>30</v>
      </c>
      <c r="M17" s="43" t="s">
        <v>135</v>
      </c>
      <c r="N17" s="43" t="s">
        <v>136</v>
      </c>
      <c r="O17" s="43" t="s">
        <v>145</v>
      </c>
      <c r="P17" s="78" t="s">
        <v>115</v>
      </c>
      <c r="Q17" s="71"/>
      <c r="R17" s="71"/>
      <c r="S17" s="71"/>
      <c r="T17" s="71"/>
      <c r="U17" s="71"/>
      <c r="V17" s="76"/>
      <c r="W17" s="73">
        <v>4</v>
      </c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</row>
    <row r="18" spans="1:50" x14ac:dyDescent="0.25">
      <c r="A18" s="29"/>
      <c r="B18" s="6"/>
      <c r="C18" s="21"/>
      <c r="D18" s="8"/>
      <c r="E18" s="18"/>
      <c r="F18" s="50" t="s">
        <v>116</v>
      </c>
      <c r="G18" s="43" t="s">
        <v>89</v>
      </c>
      <c r="H18" s="43" t="s">
        <v>68</v>
      </c>
      <c r="I18" s="43" t="s">
        <v>132</v>
      </c>
      <c r="J18" s="43" t="s">
        <v>138</v>
      </c>
      <c r="K18" s="43" t="s">
        <v>134</v>
      </c>
      <c r="L18" s="43" t="s">
        <v>30</v>
      </c>
      <c r="M18" s="43" t="s">
        <v>135</v>
      </c>
      <c r="N18" s="43" t="s">
        <v>136</v>
      </c>
      <c r="O18" s="43" t="s">
        <v>147</v>
      </c>
      <c r="P18" s="43" t="s">
        <v>140</v>
      </c>
      <c r="Q18" s="43" t="s">
        <v>141</v>
      </c>
      <c r="R18" s="43" t="s">
        <v>77</v>
      </c>
      <c r="S18" s="43" t="s">
        <v>50</v>
      </c>
      <c r="T18" s="43" t="s">
        <v>30</v>
      </c>
      <c r="U18" s="43" t="s">
        <v>117</v>
      </c>
      <c r="V18" s="44" t="s">
        <v>114</v>
      </c>
      <c r="W18" s="62">
        <v>4</v>
      </c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</row>
    <row r="19" spans="1:50" x14ac:dyDescent="0.25">
      <c r="A19" s="29"/>
      <c r="B19" s="6"/>
      <c r="E19" s="18"/>
      <c r="F19" s="50" t="s">
        <v>116</v>
      </c>
      <c r="G19" s="43" t="s">
        <v>89</v>
      </c>
      <c r="H19" s="43" t="s">
        <v>68</v>
      </c>
      <c r="I19" s="43" t="s">
        <v>132</v>
      </c>
      <c r="J19" s="43" t="s">
        <v>138</v>
      </c>
      <c r="K19" s="43" t="s">
        <v>134</v>
      </c>
      <c r="L19" s="43" t="s">
        <v>30</v>
      </c>
      <c r="M19" s="43" t="s">
        <v>135</v>
      </c>
      <c r="N19" s="43" t="s">
        <v>136</v>
      </c>
      <c r="O19" s="43" t="s">
        <v>147</v>
      </c>
      <c r="P19" s="78" t="s">
        <v>115</v>
      </c>
      <c r="Q19" s="71"/>
      <c r="R19" s="71"/>
      <c r="S19" s="71"/>
      <c r="T19" s="71"/>
      <c r="U19" s="71"/>
      <c r="V19" s="76"/>
      <c r="W19" s="73">
        <v>4</v>
      </c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</row>
    <row r="20" spans="1:50" x14ac:dyDescent="0.25">
      <c r="A20" s="29"/>
      <c r="B20" s="6"/>
      <c r="D20" s="9"/>
      <c r="E20" s="4"/>
      <c r="F20" s="50" t="s">
        <v>116</v>
      </c>
      <c r="G20" s="43" t="s">
        <v>89</v>
      </c>
      <c r="H20" s="43" t="s">
        <v>68</v>
      </c>
      <c r="I20" s="43" t="s">
        <v>132</v>
      </c>
      <c r="J20" s="43" t="s">
        <v>138</v>
      </c>
      <c r="K20" s="43" t="s">
        <v>134</v>
      </c>
      <c r="L20" s="43" t="s">
        <v>30</v>
      </c>
      <c r="M20" s="43" t="s">
        <v>135</v>
      </c>
      <c r="N20" s="43" t="s">
        <v>136</v>
      </c>
      <c r="O20" s="43" t="s">
        <v>148</v>
      </c>
      <c r="P20" s="43" t="s">
        <v>140</v>
      </c>
      <c r="Q20" s="43" t="s">
        <v>141</v>
      </c>
      <c r="R20" s="43" t="s">
        <v>77</v>
      </c>
      <c r="S20" s="43" t="s">
        <v>50</v>
      </c>
      <c r="T20" s="43" t="s">
        <v>30</v>
      </c>
      <c r="U20" s="43" t="s">
        <v>118</v>
      </c>
      <c r="V20" s="44" t="s">
        <v>114</v>
      </c>
      <c r="W20" s="62">
        <v>4</v>
      </c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</row>
    <row r="21" spans="1:50" x14ac:dyDescent="0.25">
      <c r="F21" s="50" t="s">
        <v>116</v>
      </c>
      <c r="G21" s="43" t="s">
        <v>89</v>
      </c>
      <c r="H21" s="43" t="s">
        <v>68</v>
      </c>
      <c r="I21" s="43" t="s">
        <v>132</v>
      </c>
      <c r="J21" s="43" t="s">
        <v>138</v>
      </c>
      <c r="K21" s="43" t="s">
        <v>134</v>
      </c>
      <c r="L21" s="43" t="s">
        <v>30</v>
      </c>
      <c r="M21" s="43" t="s">
        <v>135</v>
      </c>
      <c r="N21" s="43" t="s">
        <v>136</v>
      </c>
      <c r="O21" s="43" t="s">
        <v>148</v>
      </c>
      <c r="P21" s="78" t="s">
        <v>115</v>
      </c>
      <c r="Q21" s="71"/>
      <c r="R21" s="71"/>
      <c r="S21" s="71"/>
      <c r="T21" s="71"/>
      <c r="U21" s="71"/>
      <c r="V21" s="76"/>
      <c r="W21" s="73">
        <v>4</v>
      </c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</row>
    <row r="22" spans="1:50" x14ac:dyDescent="0.25">
      <c r="F22" s="50" t="s">
        <v>116</v>
      </c>
      <c r="G22" s="43" t="s">
        <v>89</v>
      </c>
      <c r="H22" s="43" t="s">
        <v>68</v>
      </c>
      <c r="I22" s="43" t="s">
        <v>132</v>
      </c>
      <c r="J22" s="43" t="s">
        <v>138</v>
      </c>
      <c r="K22" s="43" t="s">
        <v>134</v>
      </c>
      <c r="L22" s="43" t="s">
        <v>30</v>
      </c>
      <c r="M22" s="43" t="s">
        <v>135</v>
      </c>
      <c r="N22" s="43" t="s">
        <v>136</v>
      </c>
      <c r="O22" s="43" t="s">
        <v>149</v>
      </c>
      <c r="P22" s="43" t="s">
        <v>140</v>
      </c>
      <c r="Q22" s="43" t="s">
        <v>141</v>
      </c>
      <c r="R22" s="43" t="s">
        <v>77</v>
      </c>
      <c r="S22" s="43" t="s">
        <v>50</v>
      </c>
      <c r="T22" s="43" t="s">
        <v>30</v>
      </c>
      <c r="U22" s="43" t="s">
        <v>120</v>
      </c>
      <c r="V22" s="44" t="s">
        <v>114</v>
      </c>
      <c r="W22" s="62">
        <v>4</v>
      </c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</row>
    <row r="23" spans="1:50" x14ac:dyDescent="0.25">
      <c r="F23" s="50" t="s">
        <v>116</v>
      </c>
      <c r="G23" s="43" t="s">
        <v>89</v>
      </c>
      <c r="H23" s="43" t="s">
        <v>68</v>
      </c>
      <c r="I23" s="43" t="s">
        <v>132</v>
      </c>
      <c r="J23" s="43" t="s">
        <v>138</v>
      </c>
      <c r="K23" s="43" t="s">
        <v>134</v>
      </c>
      <c r="L23" s="43" t="s">
        <v>30</v>
      </c>
      <c r="M23" s="43" t="s">
        <v>135</v>
      </c>
      <c r="N23" s="43" t="s">
        <v>136</v>
      </c>
      <c r="O23" s="43" t="s">
        <v>149</v>
      </c>
      <c r="P23" s="78" t="s">
        <v>115</v>
      </c>
      <c r="Q23" s="71"/>
      <c r="R23" s="71"/>
      <c r="S23" s="71"/>
      <c r="T23" s="71"/>
      <c r="U23" s="71"/>
      <c r="V23" s="76"/>
      <c r="W23" s="73">
        <v>4</v>
      </c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</row>
    <row r="24" spans="1:50" x14ac:dyDescent="0.25">
      <c r="F24" s="50" t="s">
        <v>116</v>
      </c>
      <c r="G24" s="43" t="s">
        <v>89</v>
      </c>
      <c r="H24" s="43" t="s">
        <v>68</v>
      </c>
      <c r="I24" s="43" t="s">
        <v>132</v>
      </c>
      <c r="J24" s="43" t="s">
        <v>138</v>
      </c>
      <c r="K24" s="43" t="s">
        <v>134</v>
      </c>
      <c r="L24" s="43" t="s">
        <v>30</v>
      </c>
      <c r="M24" s="43" t="s">
        <v>135</v>
      </c>
      <c r="N24" s="43" t="s">
        <v>136</v>
      </c>
      <c r="O24" s="43" t="s">
        <v>150</v>
      </c>
      <c r="P24" s="43" t="s">
        <v>140</v>
      </c>
      <c r="Q24" s="43" t="s">
        <v>141</v>
      </c>
      <c r="R24" s="43" t="s">
        <v>77</v>
      </c>
      <c r="S24" s="43" t="s">
        <v>50</v>
      </c>
      <c r="T24" s="43" t="s">
        <v>30</v>
      </c>
      <c r="U24" s="43" t="s">
        <v>121</v>
      </c>
      <c r="V24" s="44" t="s">
        <v>114</v>
      </c>
      <c r="W24" s="62">
        <v>4</v>
      </c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spans="1:50" x14ac:dyDescent="0.25">
      <c r="F25" s="50" t="s">
        <v>116</v>
      </c>
      <c r="G25" s="43" t="s">
        <v>89</v>
      </c>
      <c r="H25" s="43" t="s">
        <v>68</v>
      </c>
      <c r="I25" s="43" t="s">
        <v>132</v>
      </c>
      <c r="J25" s="43" t="s">
        <v>138</v>
      </c>
      <c r="K25" s="43" t="s">
        <v>134</v>
      </c>
      <c r="L25" s="43" t="s">
        <v>30</v>
      </c>
      <c r="M25" s="43" t="s">
        <v>135</v>
      </c>
      <c r="N25" s="43" t="s">
        <v>136</v>
      </c>
      <c r="O25" s="43" t="s">
        <v>150</v>
      </c>
      <c r="P25" s="78" t="s">
        <v>115</v>
      </c>
      <c r="Q25" s="71"/>
      <c r="R25" s="71"/>
      <c r="S25" s="71"/>
      <c r="T25" s="71"/>
      <c r="U25" s="71"/>
      <c r="V25" s="76"/>
      <c r="W25" s="73">
        <v>4</v>
      </c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</row>
    <row r="26" spans="1:50" x14ac:dyDescent="0.25">
      <c r="F26" s="50" t="s">
        <v>116</v>
      </c>
      <c r="G26" s="43" t="s">
        <v>89</v>
      </c>
      <c r="H26" s="43" t="s">
        <v>68</v>
      </c>
      <c r="I26" s="43" t="s">
        <v>132</v>
      </c>
      <c r="J26" s="43" t="s">
        <v>138</v>
      </c>
      <c r="K26" s="43" t="s">
        <v>134</v>
      </c>
      <c r="L26" s="43" t="s">
        <v>30</v>
      </c>
      <c r="M26" s="43" t="s">
        <v>135</v>
      </c>
      <c r="N26" s="43" t="s">
        <v>136</v>
      </c>
      <c r="O26" s="43" t="s">
        <v>151</v>
      </c>
      <c r="P26" s="43" t="s">
        <v>140</v>
      </c>
      <c r="Q26" s="43" t="s">
        <v>141</v>
      </c>
      <c r="R26" s="43" t="s">
        <v>77</v>
      </c>
      <c r="S26" s="43" t="s">
        <v>50</v>
      </c>
      <c r="T26" s="43" t="s">
        <v>30</v>
      </c>
      <c r="U26" s="43" t="s">
        <v>122</v>
      </c>
      <c r="V26" s="44" t="s">
        <v>114</v>
      </c>
      <c r="W26" s="62">
        <v>4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spans="1:50" x14ac:dyDescent="0.25">
      <c r="F27" s="50" t="s">
        <v>116</v>
      </c>
      <c r="G27" s="43" t="s">
        <v>89</v>
      </c>
      <c r="H27" s="43" t="s">
        <v>68</v>
      </c>
      <c r="I27" s="43" t="s">
        <v>132</v>
      </c>
      <c r="J27" s="43" t="s">
        <v>138</v>
      </c>
      <c r="K27" s="43" t="s">
        <v>134</v>
      </c>
      <c r="L27" s="43" t="s">
        <v>30</v>
      </c>
      <c r="M27" s="43" t="s">
        <v>135</v>
      </c>
      <c r="N27" s="43" t="s">
        <v>136</v>
      </c>
      <c r="O27" s="43" t="s">
        <v>151</v>
      </c>
      <c r="P27" s="78" t="s">
        <v>115</v>
      </c>
      <c r="Q27" s="71"/>
      <c r="R27" s="71"/>
      <c r="S27" s="71"/>
      <c r="T27" s="71"/>
      <c r="U27" s="71"/>
      <c r="V27" s="76"/>
      <c r="W27" s="73">
        <v>4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</row>
    <row r="28" spans="1:50" x14ac:dyDescent="0.25">
      <c r="F28" s="50" t="s">
        <v>116</v>
      </c>
      <c r="G28" s="43" t="s">
        <v>89</v>
      </c>
      <c r="H28" s="43" t="s">
        <v>68</v>
      </c>
      <c r="I28" s="43" t="s">
        <v>132</v>
      </c>
      <c r="J28" s="43" t="s">
        <v>138</v>
      </c>
      <c r="K28" s="43" t="s">
        <v>134</v>
      </c>
      <c r="L28" s="43" t="s">
        <v>30</v>
      </c>
      <c r="M28" s="43" t="s">
        <v>135</v>
      </c>
      <c r="N28" s="43" t="s">
        <v>136</v>
      </c>
      <c r="O28" s="43" t="s">
        <v>152</v>
      </c>
      <c r="P28" s="43" t="s">
        <v>140</v>
      </c>
      <c r="Q28" s="43" t="s">
        <v>141</v>
      </c>
      <c r="R28" s="43" t="s">
        <v>77</v>
      </c>
      <c r="S28" s="43" t="s">
        <v>50</v>
      </c>
      <c r="T28" s="43" t="s">
        <v>30</v>
      </c>
      <c r="U28" s="43" t="s">
        <v>123</v>
      </c>
      <c r="V28" s="44" t="s">
        <v>114</v>
      </c>
      <c r="W28" s="62">
        <v>4</v>
      </c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</row>
    <row r="29" spans="1:50" x14ac:dyDescent="0.25">
      <c r="F29" s="50" t="s">
        <v>116</v>
      </c>
      <c r="G29" s="43" t="s">
        <v>89</v>
      </c>
      <c r="H29" s="43" t="s">
        <v>68</v>
      </c>
      <c r="I29" s="43" t="s">
        <v>132</v>
      </c>
      <c r="J29" s="43" t="s">
        <v>138</v>
      </c>
      <c r="K29" s="43" t="s">
        <v>134</v>
      </c>
      <c r="L29" s="43" t="s">
        <v>30</v>
      </c>
      <c r="M29" s="43" t="s">
        <v>135</v>
      </c>
      <c r="N29" s="43" t="s">
        <v>136</v>
      </c>
      <c r="O29" s="43" t="s">
        <v>152</v>
      </c>
      <c r="P29" s="78" t="s">
        <v>115</v>
      </c>
      <c r="Q29" s="71"/>
      <c r="R29" s="71"/>
      <c r="S29" s="71"/>
      <c r="T29" s="71"/>
      <c r="U29" s="71"/>
      <c r="V29" s="76"/>
      <c r="W29" s="73">
        <v>4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</row>
    <row r="30" spans="1:50" x14ac:dyDescent="0.25">
      <c r="F30" s="50" t="s">
        <v>116</v>
      </c>
      <c r="G30" s="43" t="s">
        <v>89</v>
      </c>
      <c r="H30" s="43" t="s">
        <v>68</v>
      </c>
      <c r="I30" s="43" t="s">
        <v>132</v>
      </c>
      <c r="J30" s="43" t="s">
        <v>138</v>
      </c>
      <c r="K30" s="43" t="s">
        <v>134</v>
      </c>
      <c r="L30" s="43" t="s">
        <v>30</v>
      </c>
      <c r="M30" s="43" t="s">
        <v>135</v>
      </c>
      <c r="N30" s="43" t="s">
        <v>136</v>
      </c>
      <c r="O30" s="43" t="s">
        <v>153</v>
      </c>
      <c r="P30" s="43" t="s">
        <v>140</v>
      </c>
      <c r="Q30" s="43" t="s">
        <v>141</v>
      </c>
      <c r="R30" s="43" t="s">
        <v>77</v>
      </c>
      <c r="S30" s="43" t="s">
        <v>50</v>
      </c>
      <c r="T30" s="43" t="s">
        <v>30</v>
      </c>
      <c r="U30" s="43" t="s">
        <v>124</v>
      </c>
      <c r="V30" s="44" t="s">
        <v>114</v>
      </c>
      <c r="W30" s="62">
        <v>4</v>
      </c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</row>
    <row r="31" spans="1:50" x14ac:dyDescent="0.25">
      <c r="F31" s="50" t="s">
        <v>116</v>
      </c>
      <c r="G31" s="43" t="s">
        <v>89</v>
      </c>
      <c r="H31" s="43" t="s">
        <v>68</v>
      </c>
      <c r="I31" s="43" t="s">
        <v>132</v>
      </c>
      <c r="J31" s="43" t="s">
        <v>138</v>
      </c>
      <c r="K31" s="43" t="s">
        <v>134</v>
      </c>
      <c r="L31" s="43" t="s">
        <v>30</v>
      </c>
      <c r="M31" s="43" t="s">
        <v>135</v>
      </c>
      <c r="N31" s="43" t="s">
        <v>136</v>
      </c>
      <c r="O31" s="43" t="s">
        <v>153</v>
      </c>
      <c r="P31" s="78" t="s">
        <v>115</v>
      </c>
      <c r="Q31" s="71"/>
      <c r="R31" s="71"/>
      <c r="S31" s="71"/>
      <c r="T31" s="71"/>
      <c r="U31" s="71"/>
      <c r="V31" s="76"/>
      <c r="W31" s="73">
        <v>4</v>
      </c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</row>
    <row r="32" spans="1:50" x14ac:dyDescent="0.25">
      <c r="F32" s="50" t="s">
        <v>116</v>
      </c>
      <c r="G32" s="43" t="s">
        <v>89</v>
      </c>
      <c r="H32" s="43" t="s">
        <v>68</v>
      </c>
      <c r="I32" s="43" t="s">
        <v>132</v>
      </c>
      <c r="J32" s="43" t="s">
        <v>138</v>
      </c>
      <c r="K32" s="43" t="s">
        <v>134</v>
      </c>
      <c r="L32" s="43" t="s">
        <v>30</v>
      </c>
      <c r="M32" s="43" t="s">
        <v>135</v>
      </c>
      <c r="N32" s="43" t="s">
        <v>136</v>
      </c>
      <c r="O32" s="43" t="s">
        <v>154</v>
      </c>
      <c r="P32" s="43" t="s">
        <v>140</v>
      </c>
      <c r="Q32" s="43" t="s">
        <v>141</v>
      </c>
      <c r="R32" s="43" t="s">
        <v>77</v>
      </c>
      <c r="S32" s="43" t="s">
        <v>50</v>
      </c>
      <c r="T32" s="43" t="s">
        <v>30</v>
      </c>
      <c r="U32" s="43" t="s">
        <v>125</v>
      </c>
      <c r="V32" s="44" t="s">
        <v>114</v>
      </c>
      <c r="W32" s="62">
        <v>4</v>
      </c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spans="6:48" x14ac:dyDescent="0.25">
      <c r="F33" s="50" t="s">
        <v>116</v>
      </c>
      <c r="G33" s="43" t="s">
        <v>89</v>
      </c>
      <c r="H33" s="43" t="s">
        <v>68</v>
      </c>
      <c r="I33" s="43" t="s">
        <v>132</v>
      </c>
      <c r="J33" s="43" t="s">
        <v>138</v>
      </c>
      <c r="K33" s="43" t="s">
        <v>134</v>
      </c>
      <c r="L33" s="43" t="s">
        <v>30</v>
      </c>
      <c r="M33" s="43" t="s">
        <v>135</v>
      </c>
      <c r="N33" s="43" t="s">
        <v>136</v>
      </c>
      <c r="O33" s="43" t="s">
        <v>154</v>
      </c>
      <c r="P33" s="78" t="s">
        <v>115</v>
      </c>
      <c r="Q33" s="71"/>
      <c r="R33" s="71"/>
      <c r="S33" s="71"/>
      <c r="T33" s="71"/>
      <c r="U33" s="71"/>
      <c r="V33" s="76"/>
      <c r="W33" s="73">
        <v>4</v>
      </c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</row>
    <row r="34" spans="6:48" x14ac:dyDescent="0.25">
      <c r="F34" s="50" t="s">
        <v>116</v>
      </c>
      <c r="G34" s="43" t="s">
        <v>89</v>
      </c>
      <c r="H34" s="43" t="s">
        <v>68</v>
      </c>
      <c r="I34" s="43" t="s">
        <v>132</v>
      </c>
      <c r="J34" s="43" t="s">
        <v>138</v>
      </c>
      <c r="K34" s="43" t="s">
        <v>134</v>
      </c>
      <c r="L34" s="43" t="s">
        <v>30</v>
      </c>
      <c r="M34" s="43" t="s">
        <v>135</v>
      </c>
      <c r="N34" s="43" t="s">
        <v>136</v>
      </c>
      <c r="O34" s="43" t="s">
        <v>155</v>
      </c>
      <c r="P34" s="43" t="s">
        <v>140</v>
      </c>
      <c r="Q34" s="43" t="s">
        <v>141</v>
      </c>
      <c r="R34" s="43" t="s">
        <v>77</v>
      </c>
      <c r="S34" s="43" t="s">
        <v>50</v>
      </c>
      <c r="T34" s="43" t="s">
        <v>30</v>
      </c>
      <c r="U34" s="43" t="s">
        <v>111</v>
      </c>
      <c r="V34" s="44" t="s">
        <v>114</v>
      </c>
      <c r="W34" s="62">
        <v>4</v>
      </c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spans="6:48" x14ac:dyDescent="0.25">
      <c r="F35" s="50" t="s">
        <v>116</v>
      </c>
      <c r="G35" s="43" t="s">
        <v>89</v>
      </c>
      <c r="H35" s="43" t="s">
        <v>68</v>
      </c>
      <c r="I35" s="43" t="s">
        <v>132</v>
      </c>
      <c r="J35" s="43" t="s">
        <v>138</v>
      </c>
      <c r="K35" s="43" t="s">
        <v>134</v>
      </c>
      <c r="L35" s="43" t="s">
        <v>30</v>
      </c>
      <c r="M35" s="43" t="s">
        <v>135</v>
      </c>
      <c r="N35" s="43" t="s">
        <v>136</v>
      </c>
      <c r="O35" s="43" t="s">
        <v>155</v>
      </c>
      <c r="P35" s="78" t="s">
        <v>115</v>
      </c>
      <c r="Q35" s="71"/>
      <c r="R35" s="71"/>
      <c r="S35" s="71"/>
      <c r="T35" s="71"/>
      <c r="U35" s="71"/>
      <c r="V35" s="76"/>
      <c r="W35" s="73">
        <v>4</v>
      </c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</row>
    <row r="36" spans="6:48" x14ac:dyDescent="0.25">
      <c r="F36" s="50" t="s">
        <v>116</v>
      </c>
      <c r="G36" s="43" t="s">
        <v>89</v>
      </c>
      <c r="H36" s="43" t="s">
        <v>68</v>
      </c>
      <c r="I36" s="43" t="s">
        <v>132</v>
      </c>
      <c r="J36" s="43" t="s">
        <v>138</v>
      </c>
      <c r="K36" s="43" t="s">
        <v>134</v>
      </c>
      <c r="L36" s="43" t="s">
        <v>30</v>
      </c>
      <c r="M36" s="43" t="s">
        <v>135</v>
      </c>
      <c r="N36" s="43" t="s">
        <v>136</v>
      </c>
      <c r="O36" s="43" t="s">
        <v>156</v>
      </c>
      <c r="P36" s="43" t="s">
        <v>140</v>
      </c>
      <c r="Q36" s="43" t="s">
        <v>141</v>
      </c>
      <c r="R36" s="43" t="s">
        <v>77</v>
      </c>
      <c r="S36" s="43" t="s">
        <v>50</v>
      </c>
      <c r="T36" s="43" t="s">
        <v>30</v>
      </c>
      <c r="U36" s="43" t="s">
        <v>51</v>
      </c>
      <c r="V36" s="44" t="s">
        <v>114</v>
      </c>
      <c r="W36" s="62">
        <v>4</v>
      </c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</row>
    <row r="37" spans="6:48" x14ac:dyDescent="0.25">
      <c r="F37" s="50" t="s">
        <v>116</v>
      </c>
      <c r="G37" s="43" t="s">
        <v>89</v>
      </c>
      <c r="H37" s="43" t="s">
        <v>68</v>
      </c>
      <c r="I37" s="43" t="s">
        <v>132</v>
      </c>
      <c r="J37" s="43" t="s">
        <v>138</v>
      </c>
      <c r="K37" s="43" t="s">
        <v>134</v>
      </c>
      <c r="L37" s="43" t="s">
        <v>30</v>
      </c>
      <c r="M37" s="43" t="s">
        <v>135</v>
      </c>
      <c r="N37" s="43" t="s">
        <v>136</v>
      </c>
      <c r="O37" s="43" t="s">
        <v>156</v>
      </c>
      <c r="P37" s="78" t="s">
        <v>115</v>
      </c>
      <c r="Q37" s="71"/>
      <c r="R37" s="71"/>
      <c r="S37" s="71"/>
      <c r="T37" s="71"/>
      <c r="U37" s="71"/>
      <c r="V37" s="76"/>
      <c r="W37" s="73">
        <v>4</v>
      </c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</row>
    <row r="38" spans="6:48" x14ac:dyDescent="0.25">
      <c r="F38" s="50" t="s">
        <v>116</v>
      </c>
      <c r="G38" s="43" t="s">
        <v>89</v>
      </c>
      <c r="H38" s="43" t="s">
        <v>68</v>
      </c>
      <c r="I38" s="43" t="s">
        <v>132</v>
      </c>
      <c r="J38" s="43" t="s">
        <v>138</v>
      </c>
      <c r="K38" s="43" t="s">
        <v>134</v>
      </c>
      <c r="L38" s="43" t="s">
        <v>30</v>
      </c>
      <c r="M38" s="43" t="s">
        <v>135</v>
      </c>
      <c r="N38" s="43" t="s">
        <v>136</v>
      </c>
      <c r="O38" s="43" t="s">
        <v>157</v>
      </c>
      <c r="P38" s="43" t="s">
        <v>140</v>
      </c>
      <c r="Q38" s="43" t="s">
        <v>141</v>
      </c>
      <c r="R38" s="43" t="s">
        <v>77</v>
      </c>
      <c r="S38" s="43" t="s">
        <v>50</v>
      </c>
      <c r="T38" s="43" t="s">
        <v>30</v>
      </c>
      <c r="U38" s="43" t="s">
        <v>158</v>
      </c>
      <c r="V38" s="44" t="s">
        <v>114</v>
      </c>
      <c r="W38" s="62">
        <v>4</v>
      </c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</row>
    <row r="39" spans="6:48" x14ac:dyDescent="0.25">
      <c r="F39" s="50" t="s">
        <v>116</v>
      </c>
      <c r="G39" s="43" t="s">
        <v>89</v>
      </c>
      <c r="H39" s="43" t="s">
        <v>68</v>
      </c>
      <c r="I39" s="43" t="s">
        <v>132</v>
      </c>
      <c r="J39" s="43" t="s">
        <v>138</v>
      </c>
      <c r="K39" s="43" t="s">
        <v>134</v>
      </c>
      <c r="L39" s="43" t="s">
        <v>30</v>
      </c>
      <c r="M39" s="43" t="s">
        <v>135</v>
      </c>
      <c r="N39" s="43" t="s">
        <v>136</v>
      </c>
      <c r="O39" s="43" t="s">
        <v>157</v>
      </c>
      <c r="P39" s="78" t="s">
        <v>115</v>
      </c>
      <c r="Q39" s="71"/>
      <c r="R39" s="71"/>
      <c r="S39" s="71"/>
      <c r="T39" s="71"/>
      <c r="U39" s="71"/>
      <c r="V39" s="76"/>
      <c r="W39" s="73">
        <v>4</v>
      </c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</row>
    <row r="40" spans="6:48" x14ac:dyDescent="0.25">
      <c r="F40" s="50" t="s">
        <v>116</v>
      </c>
      <c r="G40" s="43" t="s">
        <v>89</v>
      </c>
      <c r="H40" s="43" t="s">
        <v>68</v>
      </c>
      <c r="I40" s="43" t="s">
        <v>132</v>
      </c>
      <c r="J40" s="43" t="s">
        <v>138</v>
      </c>
      <c r="K40" s="43" t="s">
        <v>134</v>
      </c>
      <c r="L40" s="43" t="s">
        <v>30</v>
      </c>
      <c r="M40" s="43" t="s">
        <v>135</v>
      </c>
      <c r="N40" s="43" t="s">
        <v>136</v>
      </c>
      <c r="O40" s="43" t="s">
        <v>159</v>
      </c>
      <c r="P40" s="43" t="s">
        <v>140</v>
      </c>
      <c r="Q40" s="43" t="s">
        <v>141</v>
      </c>
      <c r="R40" s="43" t="s">
        <v>77</v>
      </c>
      <c r="S40" s="43" t="s">
        <v>50</v>
      </c>
      <c r="T40" s="43" t="s">
        <v>30</v>
      </c>
      <c r="U40" s="43" t="s">
        <v>126</v>
      </c>
      <c r="V40" s="44" t="s">
        <v>114</v>
      </c>
      <c r="W40" s="62">
        <v>4</v>
      </c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</row>
    <row r="41" spans="6:48" x14ac:dyDescent="0.25">
      <c r="F41" s="50" t="s">
        <v>116</v>
      </c>
      <c r="G41" s="43" t="s">
        <v>89</v>
      </c>
      <c r="H41" s="43" t="s">
        <v>68</v>
      </c>
      <c r="I41" s="43" t="s">
        <v>132</v>
      </c>
      <c r="J41" s="43" t="s">
        <v>138</v>
      </c>
      <c r="K41" s="43" t="s">
        <v>134</v>
      </c>
      <c r="L41" s="43" t="s">
        <v>30</v>
      </c>
      <c r="M41" s="43" t="s">
        <v>135</v>
      </c>
      <c r="N41" s="43" t="s">
        <v>136</v>
      </c>
      <c r="O41" s="43" t="s">
        <v>159</v>
      </c>
      <c r="P41" s="78" t="s">
        <v>115</v>
      </c>
      <c r="Q41" s="71"/>
      <c r="R41" s="71"/>
      <c r="S41" s="71"/>
      <c r="T41" s="71"/>
      <c r="U41" s="71"/>
      <c r="V41" s="76"/>
      <c r="W41" s="73">
        <v>4</v>
      </c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</row>
    <row r="42" spans="6:48" x14ac:dyDescent="0.25">
      <c r="F42" s="50" t="s">
        <v>116</v>
      </c>
      <c r="G42" s="43" t="s">
        <v>89</v>
      </c>
      <c r="H42" s="43" t="s">
        <v>68</v>
      </c>
      <c r="I42" s="43" t="s">
        <v>132</v>
      </c>
      <c r="J42" s="43" t="s">
        <v>138</v>
      </c>
      <c r="K42" s="43" t="s">
        <v>134</v>
      </c>
      <c r="L42" s="43" t="s">
        <v>30</v>
      </c>
      <c r="M42" s="43" t="s">
        <v>135</v>
      </c>
      <c r="N42" s="43" t="s">
        <v>136</v>
      </c>
      <c r="O42" s="43" t="s">
        <v>160</v>
      </c>
      <c r="P42" s="43" t="s">
        <v>140</v>
      </c>
      <c r="Q42" s="43" t="s">
        <v>141</v>
      </c>
      <c r="R42" s="43" t="s">
        <v>77</v>
      </c>
      <c r="S42" s="43" t="s">
        <v>50</v>
      </c>
      <c r="T42" s="43" t="s">
        <v>30</v>
      </c>
      <c r="U42" s="43" t="s">
        <v>161</v>
      </c>
      <c r="V42" s="44" t="s">
        <v>114</v>
      </c>
      <c r="W42" s="62">
        <v>4</v>
      </c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</row>
    <row r="43" spans="6:48" x14ac:dyDescent="0.25">
      <c r="F43" s="50" t="s">
        <v>116</v>
      </c>
      <c r="G43" s="43" t="s">
        <v>89</v>
      </c>
      <c r="H43" s="43" t="s">
        <v>68</v>
      </c>
      <c r="I43" s="43" t="s">
        <v>132</v>
      </c>
      <c r="J43" s="43" t="s">
        <v>138</v>
      </c>
      <c r="K43" s="43" t="s">
        <v>134</v>
      </c>
      <c r="L43" s="43" t="s">
        <v>30</v>
      </c>
      <c r="M43" s="43" t="s">
        <v>135</v>
      </c>
      <c r="N43" s="43" t="s">
        <v>136</v>
      </c>
      <c r="O43" s="43" t="s">
        <v>160</v>
      </c>
      <c r="P43" s="78" t="s">
        <v>115</v>
      </c>
      <c r="Q43" s="71"/>
      <c r="R43" s="71"/>
      <c r="S43" s="71"/>
      <c r="T43" s="71"/>
      <c r="U43" s="71"/>
      <c r="V43" s="76"/>
      <c r="W43" s="73">
        <v>4</v>
      </c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</row>
    <row r="44" spans="6:48" x14ac:dyDescent="0.25">
      <c r="F44" s="50" t="s">
        <v>116</v>
      </c>
      <c r="G44" s="43" t="s">
        <v>89</v>
      </c>
      <c r="H44" s="43" t="s">
        <v>68</v>
      </c>
      <c r="I44" s="43" t="s">
        <v>132</v>
      </c>
      <c r="J44" s="43" t="s">
        <v>138</v>
      </c>
      <c r="K44" s="43" t="s">
        <v>134</v>
      </c>
      <c r="L44" s="43" t="s">
        <v>30</v>
      </c>
      <c r="M44" s="43" t="s">
        <v>135</v>
      </c>
      <c r="N44" s="43" t="s">
        <v>136</v>
      </c>
      <c r="O44" s="43" t="s">
        <v>162</v>
      </c>
      <c r="P44" s="43" t="s">
        <v>140</v>
      </c>
      <c r="Q44" s="43" t="s">
        <v>141</v>
      </c>
      <c r="R44" s="43" t="s">
        <v>77</v>
      </c>
      <c r="S44" s="43" t="s">
        <v>50</v>
      </c>
      <c r="T44" s="43" t="s">
        <v>30</v>
      </c>
      <c r="U44" s="43" t="s">
        <v>127</v>
      </c>
      <c r="V44" s="44" t="s">
        <v>114</v>
      </c>
      <c r="W44" s="62">
        <v>4</v>
      </c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spans="6:48" x14ac:dyDescent="0.25">
      <c r="F45" s="50" t="s">
        <v>116</v>
      </c>
      <c r="G45" s="43" t="s">
        <v>89</v>
      </c>
      <c r="H45" s="43" t="s">
        <v>68</v>
      </c>
      <c r="I45" s="43" t="s">
        <v>132</v>
      </c>
      <c r="J45" s="43" t="s">
        <v>138</v>
      </c>
      <c r="K45" s="43" t="s">
        <v>134</v>
      </c>
      <c r="L45" s="43" t="s">
        <v>30</v>
      </c>
      <c r="M45" s="43" t="s">
        <v>135</v>
      </c>
      <c r="N45" s="43" t="s">
        <v>136</v>
      </c>
      <c r="O45" s="43" t="s">
        <v>162</v>
      </c>
      <c r="P45" s="78" t="s">
        <v>115</v>
      </c>
      <c r="Q45" s="71"/>
      <c r="R45" s="71"/>
      <c r="S45" s="71"/>
      <c r="T45" s="71"/>
      <c r="U45" s="71"/>
      <c r="V45" s="76"/>
      <c r="W45" s="73">
        <v>4</v>
      </c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</row>
    <row r="46" spans="6:48" x14ac:dyDescent="0.25">
      <c r="F46" s="50" t="s">
        <v>116</v>
      </c>
      <c r="G46" s="43" t="s">
        <v>89</v>
      </c>
      <c r="H46" s="43" t="s">
        <v>68</v>
      </c>
      <c r="I46" s="43" t="s">
        <v>132</v>
      </c>
      <c r="J46" s="43" t="s">
        <v>138</v>
      </c>
      <c r="K46" s="43" t="s">
        <v>134</v>
      </c>
      <c r="L46" s="43" t="s">
        <v>30</v>
      </c>
      <c r="M46" s="43" t="s">
        <v>135</v>
      </c>
      <c r="N46" s="43" t="s">
        <v>136</v>
      </c>
      <c r="O46" s="43" t="s">
        <v>163</v>
      </c>
      <c r="P46" s="43" t="s">
        <v>140</v>
      </c>
      <c r="Q46" s="43" t="s">
        <v>141</v>
      </c>
      <c r="R46" s="43" t="s">
        <v>77</v>
      </c>
      <c r="S46" s="43" t="s">
        <v>50</v>
      </c>
      <c r="T46" s="43" t="s">
        <v>30</v>
      </c>
      <c r="U46" s="43" t="s">
        <v>128</v>
      </c>
      <c r="V46" s="44" t="s">
        <v>114</v>
      </c>
      <c r="W46" s="62">
        <v>4</v>
      </c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</row>
    <row r="47" spans="6:48" x14ac:dyDescent="0.25">
      <c r="F47" s="50" t="s">
        <v>116</v>
      </c>
      <c r="G47" s="43" t="s">
        <v>89</v>
      </c>
      <c r="H47" s="43" t="s">
        <v>68</v>
      </c>
      <c r="I47" s="43" t="s">
        <v>132</v>
      </c>
      <c r="J47" s="43" t="s">
        <v>138</v>
      </c>
      <c r="K47" s="43" t="s">
        <v>134</v>
      </c>
      <c r="L47" s="43" t="s">
        <v>30</v>
      </c>
      <c r="M47" s="43" t="s">
        <v>135</v>
      </c>
      <c r="N47" s="43" t="s">
        <v>136</v>
      </c>
      <c r="O47" s="43" t="s">
        <v>163</v>
      </c>
      <c r="P47" s="78" t="s">
        <v>115</v>
      </c>
      <c r="Q47" s="71"/>
      <c r="R47" s="71"/>
      <c r="S47" s="71"/>
      <c r="T47" s="71"/>
      <c r="U47" s="71"/>
      <c r="V47" s="76"/>
      <c r="W47" s="73">
        <v>4</v>
      </c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</row>
    <row r="48" spans="6:48" x14ac:dyDescent="0.25">
      <c r="F48" s="50" t="s">
        <v>116</v>
      </c>
      <c r="G48" s="43" t="s">
        <v>89</v>
      </c>
      <c r="H48" s="43" t="s">
        <v>68</v>
      </c>
      <c r="I48" s="43" t="s">
        <v>132</v>
      </c>
      <c r="J48" s="43" t="s">
        <v>138</v>
      </c>
      <c r="K48" s="43" t="s">
        <v>134</v>
      </c>
      <c r="L48" s="43" t="s">
        <v>30</v>
      </c>
      <c r="M48" s="43" t="s">
        <v>135</v>
      </c>
      <c r="N48" s="43" t="s">
        <v>136</v>
      </c>
      <c r="O48" s="43" t="s">
        <v>164</v>
      </c>
      <c r="P48" s="43" t="s">
        <v>140</v>
      </c>
      <c r="Q48" s="43" t="s">
        <v>141</v>
      </c>
      <c r="R48" s="43" t="s">
        <v>77</v>
      </c>
      <c r="S48" s="43" t="s">
        <v>50</v>
      </c>
      <c r="T48" s="43" t="s">
        <v>30</v>
      </c>
      <c r="U48" s="43" t="s">
        <v>112</v>
      </c>
      <c r="V48" s="44" t="s">
        <v>114</v>
      </c>
      <c r="W48" s="62">
        <v>4</v>
      </c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</row>
    <row r="49" spans="6:48" x14ac:dyDescent="0.25">
      <c r="F49" s="50" t="s">
        <v>116</v>
      </c>
      <c r="G49" s="43" t="s">
        <v>89</v>
      </c>
      <c r="H49" s="43" t="s">
        <v>68</v>
      </c>
      <c r="I49" s="43" t="s">
        <v>132</v>
      </c>
      <c r="J49" s="43" t="s">
        <v>138</v>
      </c>
      <c r="K49" s="43" t="s">
        <v>134</v>
      </c>
      <c r="L49" s="43" t="s">
        <v>30</v>
      </c>
      <c r="M49" s="43" t="s">
        <v>135</v>
      </c>
      <c r="N49" s="43" t="s">
        <v>136</v>
      </c>
      <c r="O49" s="43" t="s">
        <v>164</v>
      </c>
      <c r="P49" s="78" t="s">
        <v>115</v>
      </c>
      <c r="Q49" s="71"/>
      <c r="R49" s="71"/>
      <c r="S49" s="71"/>
      <c r="T49" s="71"/>
      <c r="U49" s="71"/>
      <c r="V49" s="76"/>
      <c r="W49" s="73">
        <v>4</v>
      </c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</row>
    <row r="50" spans="6:48" x14ac:dyDescent="0.25">
      <c r="F50" s="50" t="s">
        <v>116</v>
      </c>
      <c r="G50" s="43" t="s">
        <v>89</v>
      </c>
      <c r="H50" s="43" t="s">
        <v>68</v>
      </c>
      <c r="I50" s="43" t="s">
        <v>132</v>
      </c>
      <c r="J50" s="43" t="s">
        <v>138</v>
      </c>
      <c r="K50" s="43" t="s">
        <v>134</v>
      </c>
      <c r="L50" s="43" t="s">
        <v>30</v>
      </c>
      <c r="M50" s="43" t="s">
        <v>135</v>
      </c>
      <c r="N50" s="43" t="s">
        <v>136</v>
      </c>
      <c r="O50" s="43" t="s">
        <v>165</v>
      </c>
      <c r="P50" s="43" t="s">
        <v>140</v>
      </c>
      <c r="Q50" s="43" t="s">
        <v>141</v>
      </c>
      <c r="R50" s="43" t="s">
        <v>77</v>
      </c>
      <c r="S50" s="43" t="s">
        <v>50</v>
      </c>
      <c r="T50" s="43" t="s">
        <v>30</v>
      </c>
      <c r="U50" s="43" t="s">
        <v>166</v>
      </c>
      <c r="V50" s="44" t="s">
        <v>114</v>
      </c>
      <c r="W50" s="62">
        <v>4</v>
      </c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  <row r="51" spans="6:48" x14ac:dyDescent="0.25">
      <c r="F51" s="50" t="s">
        <v>116</v>
      </c>
      <c r="G51" s="43" t="s">
        <v>89</v>
      </c>
      <c r="H51" s="43" t="s">
        <v>68</v>
      </c>
      <c r="I51" s="43" t="s">
        <v>132</v>
      </c>
      <c r="J51" s="43" t="s">
        <v>138</v>
      </c>
      <c r="K51" s="43" t="s">
        <v>134</v>
      </c>
      <c r="L51" s="43" t="s">
        <v>30</v>
      </c>
      <c r="M51" s="43" t="s">
        <v>135</v>
      </c>
      <c r="N51" s="43" t="s">
        <v>136</v>
      </c>
      <c r="O51" s="43" t="s">
        <v>165</v>
      </c>
      <c r="P51" s="78" t="s">
        <v>115</v>
      </c>
      <c r="Q51" s="71"/>
      <c r="R51" s="71"/>
      <c r="S51" s="71"/>
      <c r="T51" s="71"/>
      <c r="U51" s="71"/>
      <c r="V51" s="76"/>
      <c r="W51" s="73">
        <v>4</v>
      </c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</row>
    <row r="52" spans="6:48" x14ac:dyDescent="0.25">
      <c r="F52" s="50" t="s">
        <v>116</v>
      </c>
      <c r="G52" s="43" t="s">
        <v>89</v>
      </c>
      <c r="H52" s="43" t="s">
        <v>68</v>
      </c>
      <c r="I52" s="43" t="s">
        <v>132</v>
      </c>
      <c r="J52" s="43" t="s">
        <v>138</v>
      </c>
      <c r="K52" s="43" t="s">
        <v>134</v>
      </c>
      <c r="L52" s="43" t="s">
        <v>30</v>
      </c>
      <c r="M52" s="43" t="s">
        <v>135</v>
      </c>
      <c r="N52" s="43" t="s">
        <v>136</v>
      </c>
      <c r="O52" s="43" t="s">
        <v>167</v>
      </c>
      <c r="P52" s="43" t="s">
        <v>140</v>
      </c>
      <c r="Q52" s="43" t="s">
        <v>141</v>
      </c>
      <c r="R52" s="43" t="s">
        <v>77</v>
      </c>
      <c r="S52" s="43" t="s">
        <v>50</v>
      </c>
      <c r="T52" s="43" t="s">
        <v>30</v>
      </c>
      <c r="U52" s="43" t="s">
        <v>103</v>
      </c>
      <c r="V52" s="44" t="s">
        <v>114</v>
      </c>
      <c r="W52" s="62">
        <v>4</v>
      </c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</row>
    <row r="53" spans="6:48" x14ac:dyDescent="0.25">
      <c r="F53" s="50" t="s">
        <v>116</v>
      </c>
      <c r="G53" s="43" t="s">
        <v>89</v>
      </c>
      <c r="H53" s="43" t="s">
        <v>68</v>
      </c>
      <c r="I53" s="43" t="s">
        <v>132</v>
      </c>
      <c r="J53" s="43" t="s">
        <v>138</v>
      </c>
      <c r="K53" s="43" t="s">
        <v>134</v>
      </c>
      <c r="L53" s="43" t="s">
        <v>30</v>
      </c>
      <c r="M53" s="43" t="s">
        <v>135</v>
      </c>
      <c r="N53" s="43" t="s">
        <v>136</v>
      </c>
      <c r="O53" s="43" t="s">
        <v>167</v>
      </c>
      <c r="P53" s="78" t="s">
        <v>115</v>
      </c>
      <c r="Q53" s="71"/>
      <c r="R53" s="71"/>
      <c r="S53" s="71"/>
      <c r="T53" s="71"/>
      <c r="U53" s="71"/>
      <c r="V53" s="76"/>
      <c r="W53" s="73">
        <v>4</v>
      </c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</row>
    <row r="54" spans="6:48" x14ac:dyDescent="0.25">
      <c r="F54" s="50" t="s">
        <v>116</v>
      </c>
      <c r="G54" s="43" t="s">
        <v>89</v>
      </c>
      <c r="H54" s="43" t="s">
        <v>68</v>
      </c>
      <c r="I54" s="43" t="s">
        <v>132</v>
      </c>
      <c r="J54" s="43" t="s">
        <v>138</v>
      </c>
      <c r="K54" s="43" t="s">
        <v>134</v>
      </c>
      <c r="L54" s="43" t="s">
        <v>30</v>
      </c>
      <c r="M54" s="43" t="s">
        <v>135</v>
      </c>
      <c r="N54" s="43" t="s">
        <v>136</v>
      </c>
      <c r="O54" s="43" t="s">
        <v>168</v>
      </c>
      <c r="P54" s="43" t="s">
        <v>140</v>
      </c>
      <c r="Q54" s="43" t="s">
        <v>141</v>
      </c>
      <c r="R54" s="43" t="s">
        <v>77</v>
      </c>
      <c r="S54" s="43" t="s">
        <v>50</v>
      </c>
      <c r="T54" s="43" t="s">
        <v>30</v>
      </c>
      <c r="U54" s="43" t="s">
        <v>169</v>
      </c>
      <c r="V54" s="44" t="s">
        <v>114</v>
      </c>
      <c r="W54" s="62">
        <v>4</v>
      </c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</row>
    <row r="55" spans="6:48" x14ac:dyDescent="0.25">
      <c r="F55" s="50" t="s">
        <v>116</v>
      </c>
      <c r="G55" s="43" t="s">
        <v>89</v>
      </c>
      <c r="H55" s="43" t="s">
        <v>68</v>
      </c>
      <c r="I55" s="43" t="s">
        <v>132</v>
      </c>
      <c r="J55" s="43" t="s">
        <v>138</v>
      </c>
      <c r="K55" s="43" t="s">
        <v>134</v>
      </c>
      <c r="L55" s="43" t="s">
        <v>30</v>
      </c>
      <c r="M55" s="43" t="s">
        <v>135</v>
      </c>
      <c r="N55" s="43" t="s">
        <v>136</v>
      </c>
      <c r="O55" s="43" t="s">
        <v>168</v>
      </c>
      <c r="P55" s="78" t="s">
        <v>115</v>
      </c>
      <c r="Q55" s="71"/>
      <c r="R55" s="71"/>
      <c r="S55" s="71"/>
      <c r="T55" s="71"/>
      <c r="U55" s="71"/>
      <c r="V55" s="76"/>
      <c r="W55" s="73">
        <v>4</v>
      </c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</row>
    <row r="56" spans="6:48" x14ac:dyDescent="0.25">
      <c r="F56" s="50" t="s">
        <v>116</v>
      </c>
      <c r="G56" s="43" t="s">
        <v>89</v>
      </c>
      <c r="H56" s="43" t="s">
        <v>68</v>
      </c>
      <c r="I56" s="43" t="s">
        <v>132</v>
      </c>
      <c r="J56" s="43" t="s">
        <v>138</v>
      </c>
      <c r="K56" s="43" t="s">
        <v>134</v>
      </c>
      <c r="L56" s="43" t="s">
        <v>30</v>
      </c>
      <c r="M56" s="43" t="s">
        <v>135</v>
      </c>
      <c r="N56" s="43" t="s">
        <v>136</v>
      </c>
      <c r="O56" s="43" t="s">
        <v>170</v>
      </c>
      <c r="P56" s="43" t="s">
        <v>140</v>
      </c>
      <c r="Q56" s="43" t="s">
        <v>141</v>
      </c>
      <c r="R56" s="43" t="s">
        <v>77</v>
      </c>
      <c r="S56" s="43" t="s">
        <v>50</v>
      </c>
      <c r="T56" s="43" t="s">
        <v>30</v>
      </c>
      <c r="U56" s="43" t="s">
        <v>113</v>
      </c>
      <c r="V56" s="44" t="s">
        <v>114</v>
      </c>
      <c r="W56" s="62">
        <v>4</v>
      </c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</row>
    <row r="57" spans="6:48" x14ac:dyDescent="0.25">
      <c r="F57" s="50" t="s">
        <v>116</v>
      </c>
      <c r="G57" s="43" t="s">
        <v>89</v>
      </c>
      <c r="H57" s="43" t="s">
        <v>68</v>
      </c>
      <c r="I57" s="43" t="s">
        <v>132</v>
      </c>
      <c r="J57" s="43" t="s">
        <v>138</v>
      </c>
      <c r="K57" s="43" t="s">
        <v>134</v>
      </c>
      <c r="L57" s="43" t="s">
        <v>30</v>
      </c>
      <c r="M57" s="43" t="s">
        <v>135</v>
      </c>
      <c r="N57" s="43" t="s">
        <v>136</v>
      </c>
      <c r="O57" s="43" t="s">
        <v>170</v>
      </c>
      <c r="P57" s="78" t="s">
        <v>115</v>
      </c>
      <c r="Q57" s="71"/>
      <c r="R57" s="71"/>
      <c r="S57" s="71"/>
      <c r="T57" s="71"/>
      <c r="U57" s="71"/>
      <c r="V57" s="76"/>
      <c r="W57" s="73">
        <v>4</v>
      </c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</row>
    <row r="58" spans="6:48" x14ac:dyDescent="0.25">
      <c r="F58" s="50" t="s">
        <v>116</v>
      </c>
      <c r="G58" s="43" t="s">
        <v>89</v>
      </c>
      <c r="H58" s="43" t="s">
        <v>68</v>
      </c>
      <c r="I58" s="43" t="s">
        <v>132</v>
      </c>
      <c r="J58" s="43" t="s">
        <v>138</v>
      </c>
      <c r="K58" s="43" t="s">
        <v>134</v>
      </c>
      <c r="L58" s="43" t="s">
        <v>30</v>
      </c>
      <c r="M58" s="43" t="s">
        <v>135</v>
      </c>
      <c r="N58" s="43" t="s">
        <v>136</v>
      </c>
      <c r="O58" s="43" t="s">
        <v>171</v>
      </c>
      <c r="P58" s="43" t="s">
        <v>140</v>
      </c>
      <c r="Q58" s="43" t="s">
        <v>141</v>
      </c>
      <c r="R58" s="43" t="s">
        <v>77</v>
      </c>
      <c r="S58" s="43" t="s">
        <v>50</v>
      </c>
      <c r="T58" s="43" t="s">
        <v>30</v>
      </c>
      <c r="U58" s="43" t="s">
        <v>172</v>
      </c>
      <c r="V58" s="44" t="s">
        <v>114</v>
      </c>
      <c r="W58" s="62">
        <v>4</v>
      </c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</row>
    <row r="59" spans="6:48" x14ac:dyDescent="0.25">
      <c r="F59" s="50" t="s">
        <v>116</v>
      </c>
      <c r="G59" s="43" t="s">
        <v>89</v>
      </c>
      <c r="H59" s="43" t="s">
        <v>68</v>
      </c>
      <c r="I59" s="43" t="s">
        <v>132</v>
      </c>
      <c r="J59" s="43" t="s">
        <v>138</v>
      </c>
      <c r="K59" s="43" t="s">
        <v>134</v>
      </c>
      <c r="L59" s="43" t="s">
        <v>30</v>
      </c>
      <c r="M59" s="43" t="s">
        <v>135</v>
      </c>
      <c r="N59" s="43" t="s">
        <v>136</v>
      </c>
      <c r="O59" s="43" t="s">
        <v>171</v>
      </c>
      <c r="P59" s="78" t="s">
        <v>115</v>
      </c>
      <c r="Q59" s="71"/>
      <c r="R59" s="71"/>
      <c r="S59" s="71"/>
      <c r="T59" s="71"/>
      <c r="U59" s="71"/>
      <c r="V59" s="76"/>
      <c r="W59" s="73">
        <v>4</v>
      </c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</row>
    <row r="60" spans="6:48" x14ac:dyDescent="0.25">
      <c r="F60" s="50" t="s">
        <v>116</v>
      </c>
      <c r="G60" s="43" t="s">
        <v>89</v>
      </c>
      <c r="H60" s="43" t="s">
        <v>68</v>
      </c>
      <c r="I60" s="43" t="s">
        <v>132</v>
      </c>
      <c r="J60" s="43" t="s">
        <v>138</v>
      </c>
      <c r="K60" s="43" t="s">
        <v>134</v>
      </c>
      <c r="L60" s="43" t="s">
        <v>30</v>
      </c>
      <c r="M60" s="43" t="s">
        <v>135</v>
      </c>
      <c r="N60" s="43" t="s">
        <v>136</v>
      </c>
      <c r="O60" s="43" t="s">
        <v>173</v>
      </c>
      <c r="P60" s="43" t="s">
        <v>140</v>
      </c>
      <c r="Q60" s="43" t="s">
        <v>141</v>
      </c>
      <c r="R60" s="43" t="s">
        <v>77</v>
      </c>
      <c r="S60" s="43" t="s">
        <v>50</v>
      </c>
      <c r="T60" s="43" t="s">
        <v>30</v>
      </c>
      <c r="U60" s="43" t="s">
        <v>174</v>
      </c>
      <c r="V60" s="44" t="s">
        <v>114</v>
      </c>
      <c r="W60" s="62">
        <v>4</v>
      </c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</row>
    <row r="61" spans="6:48" x14ac:dyDescent="0.25">
      <c r="F61" s="50" t="s">
        <v>116</v>
      </c>
      <c r="G61" s="43" t="s">
        <v>89</v>
      </c>
      <c r="H61" s="43" t="s">
        <v>68</v>
      </c>
      <c r="I61" s="43" t="s">
        <v>132</v>
      </c>
      <c r="J61" s="43" t="s">
        <v>138</v>
      </c>
      <c r="K61" s="43" t="s">
        <v>134</v>
      </c>
      <c r="L61" s="43" t="s">
        <v>30</v>
      </c>
      <c r="M61" s="43" t="s">
        <v>135</v>
      </c>
      <c r="N61" s="43" t="s">
        <v>136</v>
      </c>
      <c r="O61" s="43" t="s">
        <v>173</v>
      </c>
      <c r="P61" s="78" t="s">
        <v>115</v>
      </c>
      <c r="Q61" s="71"/>
      <c r="R61" s="71"/>
      <c r="S61" s="71"/>
      <c r="T61" s="71"/>
      <c r="U61" s="71"/>
      <c r="V61" s="76"/>
      <c r="W61" s="73">
        <v>4</v>
      </c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</row>
    <row r="62" spans="6:48" x14ac:dyDescent="0.25">
      <c r="F62" s="50" t="s">
        <v>116</v>
      </c>
      <c r="G62" s="43" t="s">
        <v>89</v>
      </c>
      <c r="H62" s="43" t="s">
        <v>68</v>
      </c>
      <c r="I62" s="43" t="s">
        <v>132</v>
      </c>
      <c r="J62" s="43" t="s">
        <v>138</v>
      </c>
      <c r="K62" s="43" t="s">
        <v>134</v>
      </c>
      <c r="L62" s="43" t="s">
        <v>30</v>
      </c>
      <c r="M62" s="43" t="s">
        <v>135</v>
      </c>
      <c r="N62" s="43" t="s">
        <v>136</v>
      </c>
      <c r="O62" s="43" t="s">
        <v>175</v>
      </c>
      <c r="P62" s="43" t="s">
        <v>140</v>
      </c>
      <c r="Q62" s="43" t="s">
        <v>141</v>
      </c>
      <c r="R62" s="43" t="s">
        <v>77</v>
      </c>
      <c r="S62" s="43" t="s">
        <v>50</v>
      </c>
      <c r="T62" s="43" t="s">
        <v>30</v>
      </c>
      <c r="U62" s="43" t="s">
        <v>176</v>
      </c>
      <c r="V62" s="44" t="s">
        <v>114</v>
      </c>
      <c r="W62" s="62">
        <v>4</v>
      </c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</row>
    <row r="63" spans="6:48" x14ac:dyDescent="0.25">
      <c r="F63" s="50" t="s">
        <v>116</v>
      </c>
      <c r="G63" s="43" t="s">
        <v>89</v>
      </c>
      <c r="H63" s="43" t="s">
        <v>68</v>
      </c>
      <c r="I63" s="43" t="s">
        <v>132</v>
      </c>
      <c r="J63" s="43" t="s">
        <v>138</v>
      </c>
      <c r="K63" s="43" t="s">
        <v>134</v>
      </c>
      <c r="L63" s="43" t="s">
        <v>30</v>
      </c>
      <c r="M63" s="43" t="s">
        <v>135</v>
      </c>
      <c r="N63" s="43" t="s">
        <v>136</v>
      </c>
      <c r="O63" s="43" t="s">
        <v>175</v>
      </c>
      <c r="P63" s="78" t="s">
        <v>115</v>
      </c>
      <c r="Q63" s="71"/>
      <c r="R63" s="71"/>
      <c r="S63" s="71"/>
      <c r="T63" s="71"/>
      <c r="U63" s="71"/>
      <c r="V63" s="76"/>
      <c r="W63" s="73">
        <v>4</v>
      </c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</row>
    <row r="64" spans="6:48" x14ac:dyDescent="0.25">
      <c r="F64" s="50" t="s">
        <v>116</v>
      </c>
      <c r="G64" s="43" t="s">
        <v>89</v>
      </c>
      <c r="H64" s="43" t="s">
        <v>68</v>
      </c>
      <c r="I64" s="43" t="s">
        <v>132</v>
      </c>
      <c r="J64" s="43" t="s">
        <v>138</v>
      </c>
      <c r="K64" s="43" t="s">
        <v>134</v>
      </c>
      <c r="L64" s="43" t="s">
        <v>30</v>
      </c>
      <c r="M64" s="43" t="s">
        <v>135</v>
      </c>
      <c r="N64" s="43" t="s">
        <v>136</v>
      </c>
      <c r="O64" s="43" t="s">
        <v>177</v>
      </c>
      <c r="P64" s="43" t="s">
        <v>140</v>
      </c>
      <c r="Q64" s="43" t="s">
        <v>141</v>
      </c>
      <c r="R64" s="43" t="s">
        <v>77</v>
      </c>
      <c r="S64" s="43" t="s">
        <v>50</v>
      </c>
      <c r="T64" s="43" t="s">
        <v>30</v>
      </c>
      <c r="U64" s="43" t="s">
        <v>178</v>
      </c>
      <c r="V64" s="44" t="s">
        <v>114</v>
      </c>
      <c r="W64" s="62">
        <v>4</v>
      </c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</row>
    <row r="65" spans="6:48" x14ac:dyDescent="0.25">
      <c r="F65" s="50" t="s">
        <v>116</v>
      </c>
      <c r="G65" s="43" t="s">
        <v>89</v>
      </c>
      <c r="H65" s="43" t="s">
        <v>68</v>
      </c>
      <c r="I65" s="43" t="s">
        <v>132</v>
      </c>
      <c r="J65" s="43" t="s">
        <v>138</v>
      </c>
      <c r="K65" s="43" t="s">
        <v>134</v>
      </c>
      <c r="L65" s="43" t="s">
        <v>30</v>
      </c>
      <c r="M65" s="43" t="s">
        <v>135</v>
      </c>
      <c r="N65" s="43" t="s">
        <v>136</v>
      </c>
      <c r="O65" s="43" t="s">
        <v>177</v>
      </c>
      <c r="P65" s="78" t="s">
        <v>115</v>
      </c>
      <c r="Q65" s="71"/>
      <c r="R65" s="71"/>
      <c r="S65" s="71"/>
      <c r="T65" s="71"/>
      <c r="U65" s="71"/>
      <c r="V65" s="76"/>
      <c r="W65" s="73">
        <v>4</v>
      </c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</row>
    <row r="66" spans="6:48" x14ac:dyDescent="0.25">
      <c r="F66" s="50" t="s">
        <v>116</v>
      </c>
      <c r="G66" s="43" t="s">
        <v>89</v>
      </c>
      <c r="H66" s="43" t="s">
        <v>68</v>
      </c>
      <c r="I66" s="43" t="s">
        <v>132</v>
      </c>
      <c r="J66" s="43" t="s">
        <v>138</v>
      </c>
      <c r="K66" s="43" t="s">
        <v>134</v>
      </c>
      <c r="L66" s="43" t="s">
        <v>30</v>
      </c>
      <c r="M66" s="43" t="s">
        <v>135</v>
      </c>
      <c r="N66" s="43" t="s">
        <v>136</v>
      </c>
      <c r="O66" s="43" t="s">
        <v>179</v>
      </c>
      <c r="P66" s="43" t="s">
        <v>140</v>
      </c>
      <c r="Q66" s="43" t="s">
        <v>141</v>
      </c>
      <c r="R66" s="43" t="s">
        <v>77</v>
      </c>
      <c r="S66" s="43" t="s">
        <v>50</v>
      </c>
      <c r="T66" s="43" t="s">
        <v>30</v>
      </c>
      <c r="U66" s="43" t="s">
        <v>180</v>
      </c>
      <c r="V66" s="44" t="s">
        <v>114</v>
      </c>
      <c r="W66" s="62">
        <v>4</v>
      </c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</row>
    <row r="67" spans="6:48" x14ac:dyDescent="0.25">
      <c r="F67" s="50" t="s">
        <v>116</v>
      </c>
      <c r="G67" s="43" t="s">
        <v>89</v>
      </c>
      <c r="H67" s="43" t="s">
        <v>68</v>
      </c>
      <c r="I67" s="43" t="s">
        <v>132</v>
      </c>
      <c r="J67" s="43" t="s">
        <v>138</v>
      </c>
      <c r="K67" s="43" t="s">
        <v>134</v>
      </c>
      <c r="L67" s="43" t="s">
        <v>30</v>
      </c>
      <c r="M67" s="43" t="s">
        <v>135</v>
      </c>
      <c r="N67" s="43" t="s">
        <v>136</v>
      </c>
      <c r="O67" s="43" t="s">
        <v>179</v>
      </c>
      <c r="P67" s="78" t="s">
        <v>115</v>
      </c>
      <c r="Q67" s="71"/>
      <c r="R67" s="71"/>
      <c r="S67" s="71"/>
      <c r="T67" s="71"/>
      <c r="U67" s="71"/>
      <c r="V67" s="76"/>
      <c r="W67" s="73">
        <v>4</v>
      </c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</row>
    <row r="68" spans="6:48" x14ac:dyDescent="0.25">
      <c r="F68" s="50" t="s">
        <v>116</v>
      </c>
      <c r="G68" s="43" t="s">
        <v>89</v>
      </c>
      <c r="H68" s="78" t="s">
        <v>115</v>
      </c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6"/>
      <c r="W68" s="73">
        <v>112</v>
      </c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</row>
    <row r="69" spans="6:48" x14ac:dyDescent="0.25">
      <c r="F69" s="50" t="s">
        <v>129</v>
      </c>
      <c r="G69" s="43" t="s">
        <v>89</v>
      </c>
      <c r="H69" s="43" t="s">
        <v>68</v>
      </c>
      <c r="I69" s="43" t="s">
        <v>132</v>
      </c>
      <c r="J69" s="43" t="s">
        <v>138</v>
      </c>
      <c r="K69" s="43" t="s">
        <v>134</v>
      </c>
      <c r="L69" s="43" t="s">
        <v>30</v>
      </c>
      <c r="M69" s="43" t="s">
        <v>135</v>
      </c>
      <c r="N69" s="43" t="s">
        <v>136</v>
      </c>
      <c r="O69" s="43" t="s">
        <v>181</v>
      </c>
      <c r="P69" s="43" t="s">
        <v>140</v>
      </c>
      <c r="Q69" s="43" t="s">
        <v>141</v>
      </c>
      <c r="R69" s="43" t="s">
        <v>71</v>
      </c>
      <c r="S69" s="43" t="s">
        <v>108</v>
      </c>
      <c r="T69" s="43" t="s">
        <v>30</v>
      </c>
      <c r="U69" s="43" t="s">
        <v>144</v>
      </c>
      <c r="V69" s="44" t="s">
        <v>114</v>
      </c>
      <c r="W69" s="63">
        <v>10</v>
      </c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</row>
    <row r="70" spans="6:48" x14ac:dyDescent="0.25">
      <c r="F70" s="50" t="s">
        <v>129</v>
      </c>
      <c r="G70" s="43" t="s">
        <v>89</v>
      </c>
      <c r="H70" s="43" t="s">
        <v>68</v>
      </c>
      <c r="I70" s="43" t="s">
        <v>132</v>
      </c>
      <c r="J70" s="43" t="s">
        <v>138</v>
      </c>
      <c r="K70" s="43" t="s">
        <v>134</v>
      </c>
      <c r="L70" s="43" t="s">
        <v>30</v>
      </c>
      <c r="M70" s="43" t="s">
        <v>135</v>
      </c>
      <c r="N70" s="43" t="s">
        <v>136</v>
      </c>
      <c r="O70" s="43" t="s">
        <v>181</v>
      </c>
      <c r="P70" s="43" t="s">
        <v>140</v>
      </c>
      <c r="Q70" s="43" t="s">
        <v>141</v>
      </c>
      <c r="R70" s="43" t="s">
        <v>85</v>
      </c>
      <c r="S70" s="43" t="s">
        <v>110</v>
      </c>
      <c r="T70" s="43" t="s">
        <v>30</v>
      </c>
      <c r="U70" s="43" t="s">
        <v>144</v>
      </c>
      <c r="V70" s="44" t="s">
        <v>114</v>
      </c>
      <c r="W70" s="62">
        <v>48</v>
      </c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</row>
    <row r="71" spans="6:48" x14ac:dyDescent="0.25">
      <c r="F71" s="50" t="s">
        <v>129</v>
      </c>
      <c r="G71" s="43" t="s">
        <v>89</v>
      </c>
      <c r="H71" s="43" t="s">
        <v>68</v>
      </c>
      <c r="I71" s="43" t="s">
        <v>132</v>
      </c>
      <c r="J71" s="43" t="s">
        <v>138</v>
      </c>
      <c r="K71" s="43" t="s">
        <v>134</v>
      </c>
      <c r="L71" s="43" t="s">
        <v>30</v>
      </c>
      <c r="M71" s="43" t="s">
        <v>135</v>
      </c>
      <c r="N71" s="43" t="s">
        <v>136</v>
      </c>
      <c r="O71" s="43" t="s">
        <v>181</v>
      </c>
      <c r="P71" s="78" t="s">
        <v>115</v>
      </c>
      <c r="Q71" s="71"/>
      <c r="R71" s="71"/>
      <c r="S71" s="71"/>
      <c r="T71" s="71"/>
      <c r="U71" s="71"/>
      <c r="V71" s="76"/>
      <c r="W71" s="74" t="s">
        <v>130</v>
      </c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</row>
    <row r="72" spans="6:48" x14ac:dyDescent="0.25">
      <c r="F72" s="50" t="s">
        <v>129</v>
      </c>
      <c r="G72" s="43" t="s">
        <v>89</v>
      </c>
      <c r="H72" s="43" t="s">
        <v>68</v>
      </c>
      <c r="I72" s="43" t="s">
        <v>132</v>
      </c>
      <c r="J72" s="43" t="s">
        <v>138</v>
      </c>
      <c r="K72" s="43" t="s">
        <v>134</v>
      </c>
      <c r="L72" s="43" t="s">
        <v>30</v>
      </c>
      <c r="M72" s="43" t="s">
        <v>135</v>
      </c>
      <c r="N72" s="43" t="s">
        <v>136</v>
      </c>
      <c r="O72" s="43" t="s">
        <v>182</v>
      </c>
      <c r="P72" s="43" t="s">
        <v>140</v>
      </c>
      <c r="Q72" s="43" t="s">
        <v>141</v>
      </c>
      <c r="R72" s="43" t="s">
        <v>71</v>
      </c>
      <c r="S72" s="43" t="s">
        <v>108</v>
      </c>
      <c r="T72" s="43" t="s">
        <v>30</v>
      </c>
      <c r="U72" s="43" t="s">
        <v>124</v>
      </c>
      <c r="V72" s="44" t="s">
        <v>114</v>
      </c>
      <c r="W72" s="63">
        <v>10</v>
      </c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</row>
    <row r="73" spans="6:48" x14ac:dyDescent="0.25">
      <c r="F73" s="50" t="s">
        <v>129</v>
      </c>
      <c r="G73" s="43" t="s">
        <v>89</v>
      </c>
      <c r="H73" s="43" t="s">
        <v>68</v>
      </c>
      <c r="I73" s="43" t="s">
        <v>132</v>
      </c>
      <c r="J73" s="43" t="s">
        <v>138</v>
      </c>
      <c r="K73" s="43" t="s">
        <v>134</v>
      </c>
      <c r="L73" s="43" t="s">
        <v>30</v>
      </c>
      <c r="M73" s="43" t="s">
        <v>135</v>
      </c>
      <c r="N73" s="43" t="s">
        <v>136</v>
      </c>
      <c r="O73" s="43" t="s">
        <v>182</v>
      </c>
      <c r="P73" s="43" t="s">
        <v>140</v>
      </c>
      <c r="Q73" s="43" t="s">
        <v>141</v>
      </c>
      <c r="R73" s="43" t="s">
        <v>85</v>
      </c>
      <c r="S73" s="43" t="s">
        <v>110</v>
      </c>
      <c r="T73" s="43" t="s">
        <v>30</v>
      </c>
      <c r="U73" s="43" t="s">
        <v>124</v>
      </c>
      <c r="V73" s="44" t="s">
        <v>114</v>
      </c>
      <c r="W73" s="62">
        <v>24</v>
      </c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</row>
    <row r="74" spans="6:48" x14ac:dyDescent="0.25">
      <c r="F74" s="50" t="s">
        <v>129</v>
      </c>
      <c r="G74" s="43" t="s">
        <v>89</v>
      </c>
      <c r="H74" s="43" t="s">
        <v>68</v>
      </c>
      <c r="I74" s="43" t="s">
        <v>132</v>
      </c>
      <c r="J74" s="43" t="s">
        <v>138</v>
      </c>
      <c r="K74" s="43" t="s">
        <v>134</v>
      </c>
      <c r="L74" s="43" t="s">
        <v>30</v>
      </c>
      <c r="M74" s="43" t="s">
        <v>135</v>
      </c>
      <c r="N74" s="43" t="s">
        <v>136</v>
      </c>
      <c r="O74" s="43" t="s">
        <v>182</v>
      </c>
      <c r="P74" s="78" t="s">
        <v>115</v>
      </c>
      <c r="Q74" s="71"/>
      <c r="R74" s="71"/>
      <c r="S74" s="71"/>
      <c r="T74" s="71"/>
      <c r="U74" s="71"/>
      <c r="V74" s="76"/>
      <c r="W74" s="74" t="s">
        <v>130</v>
      </c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</row>
    <row r="75" spans="6:48" x14ac:dyDescent="0.25">
      <c r="F75" s="50" t="s">
        <v>129</v>
      </c>
      <c r="G75" s="43" t="s">
        <v>89</v>
      </c>
      <c r="H75" s="43" t="s">
        <v>68</v>
      </c>
      <c r="I75" s="43" t="s">
        <v>132</v>
      </c>
      <c r="J75" s="43" t="s">
        <v>138</v>
      </c>
      <c r="K75" s="43" t="s">
        <v>134</v>
      </c>
      <c r="L75" s="43" t="s">
        <v>30</v>
      </c>
      <c r="M75" s="43" t="s">
        <v>135</v>
      </c>
      <c r="N75" s="43" t="s">
        <v>136</v>
      </c>
      <c r="O75" s="43" t="s">
        <v>183</v>
      </c>
      <c r="P75" s="43" t="s">
        <v>140</v>
      </c>
      <c r="Q75" s="43" t="s">
        <v>141</v>
      </c>
      <c r="R75" s="43" t="s">
        <v>71</v>
      </c>
      <c r="S75" s="43" t="s">
        <v>108</v>
      </c>
      <c r="T75" s="43" t="s">
        <v>30</v>
      </c>
      <c r="U75" s="43" t="s">
        <v>126</v>
      </c>
      <c r="V75" s="44" t="s">
        <v>114</v>
      </c>
      <c r="W75" s="63">
        <v>10</v>
      </c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</row>
    <row r="76" spans="6:48" x14ac:dyDescent="0.25">
      <c r="F76" s="50" t="s">
        <v>129</v>
      </c>
      <c r="G76" s="43" t="s">
        <v>89</v>
      </c>
      <c r="H76" s="43" t="s">
        <v>68</v>
      </c>
      <c r="I76" s="43" t="s">
        <v>132</v>
      </c>
      <c r="J76" s="43" t="s">
        <v>138</v>
      </c>
      <c r="K76" s="43" t="s">
        <v>134</v>
      </c>
      <c r="L76" s="43" t="s">
        <v>30</v>
      </c>
      <c r="M76" s="43" t="s">
        <v>135</v>
      </c>
      <c r="N76" s="43" t="s">
        <v>136</v>
      </c>
      <c r="O76" s="43" t="s">
        <v>183</v>
      </c>
      <c r="P76" s="43" t="s">
        <v>140</v>
      </c>
      <c r="Q76" s="43" t="s">
        <v>141</v>
      </c>
      <c r="R76" s="43" t="s">
        <v>81</v>
      </c>
      <c r="S76" s="43" t="s">
        <v>131</v>
      </c>
      <c r="T76" s="43" t="s">
        <v>30</v>
      </c>
      <c r="U76" s="43" t="s">
        <v>126</v>
      </c>
      <c r="V76" s="44" t="s">
        <v>114</v>
      </c>
      <c r="W76" s="64">
        <v>2</v>
      </c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</row>
    <row r="77" spans="6:48" x14ac:dyDescent="0.25">
      <c r="F77" s="50" t="s">
        <v>129</v>
      </c>
      <c r="G77" s="43" t="s">
        <v>89</v>
      </c>
      <c r="H77" s="43" t="s">
        <v>68</v>
      </c>
      <c r="I77" s="43" t="s">
        <v>132</v>
      </c>
      <c r="J77" s="43" t="s">
        <v>138</v>
      </c>
      <c r="K77" s="43" t="s">
        <v>134</v>
      </c>
      <c r="L77" s="43" t="s">
        <v>30</v>
      </c>
      <c r="M77" s="43" t="s">
        <v>135</v>
      </c>
      <c r="N77" s="43" t="s">
        <v>136</v>
      </c>
      <c r="O77" s="43" t="s">
        <v>183</v>
      </c>
      <c r="P77" s="78" t="s">
        <v>115</v>
      </c>
      <c r="Q77" s="71"/>
      <c r="R77" s="71"/>
      <c r="S77" s="71"/>
      <c r="T77" s="71"/>
      <c r="U77" s="71"/>
      <c r="V77" s="76"/>
      <c r="W77" s="74" t="s">
        <v>130</v>
      </c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</row>
    <row r="78" spans="6:48" x14ac:dyDescent="0.25">
      <c r="F78" s="50" t="s">
        <v>129</v>
      </c>
      <c r="G78" s="43" t="s">
        <v>89</v>
      </c>
      <c r="H78" s="43" t="s">
        <v>68</v>
      </c>
      <c r="I78" s="43" t="s">
        <v>132</v>
      </c>
      <c r="J78" s="43" t="s">
        <v>138</v>
      </c>
      <c r="K78" s="43" t="s">
        <v>134</v>
      </c>
      <c r="L78" s="43" t="s">
        <v>30</v>
      </c>
      <c r="M78" s="43" t="s">
        <v>135</v>
      </c>
      <c r="N78" s="43" t="s">
        <v>136</v>
      </c>
      <c r="O78" s="43" t="s">
        <v>184</v>
      </c>
      <c r="P78" s="43" t="s">
        <v>140</v>
      </c>
      <c r="Q78" s="43" t="s">
        <v>141</v>
      </c>
      <c r="R78" s="43" t="s">
        <v>71</v>
      </c>
      <c r="S78" s="43" t="s">
        <v>108</v>
      </c>
      <c r="T78" s="43" t="s">
        <v>30</v>
      </c>
      <c r="U78" s="43" t="s">
        <v>161</v>
      </c>
      <c r="V78" s="44" t="s">
        <v>114</v>
      </c>
      <c r="W78" s="63">
        <v>10</v>
      </c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</row>
    <row r="79" spans="6:48" x14ac:dyDescent="0.25">
      <c r="F79" s="50" t="s">
        <v>129</v>
      </c>
      <c r="G79" s="43" t="s">
        <v>89</v>
      </c>
      <c r="H79" s="43" t="s">
        <v>68</v>
      </c>
      <c r="I79" s="43" t="s">
        <v>132</v>
      </c>
      <c r="J79" s="43" t="s">
        <v>138</v>
      </c>
      <c r="K79" s="43" t="s">
        <v>134</v>
      </c>
      <c r="L79" s="43" t="s">
        <v>30</v>
      </c>
      <c r="M79" s="43" t="s">
        <v>135</v>
      </c>
      <c r="N79" s="43" t="s">
        <v>136</v>
      </c>
      <c r="O79" s="43" t="s">
        <v>184</v>
      </c>
      <c r="P79" s="43" t="s">
        <v>140</v>
      </c>
      <c r="Q79" s="43" t="s">
        <v>141</v>
      </c>
      <c r="R79" s="43" t="s">
        <v>85</v>
      </c>
      <c r="S79" s="43" t="s">
        <v>110</v>
      </c>
      <c r="T79" s="43" t="s">
        <v>30</v>
      </c>
      <c r="U79" s="43" t="s">
        <v>161</v>
      </c>
      <c r="V79" s="44" t="s">
        <v>114</v>
      </c>
      <c r="W79" s="62">
        <v>24</v>
      </c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</row>
    <row r="80" spans="6:48" x14ac:dyDescent="0.25">
      <c r="F80" s="50" t="s">
        <v>129</v>
      </c>
      <c r="G80" s="43" t="s">
        <v>89</v>
      </c>
      <c r="H80" s="43" t="s">
        <v>68</v>
      </c>
      <c r="I80" s="43" t="s">
        <v>132</v>
      </c>
      <c r="J80" s="43" t="s">
        <v>138</v>
      </c>
      <c r="K80" s="43" t="s">
        <v>134</v>
      </c>
      <c r="L80" s="43" t="s">
        <v>30</v>
      </c>
      <c r="M80" s="43" t="s">
        <v>135</v>
      </c>
      <c r="N80" s="43" t="s">
        <v>136</v>
      </c>
      <c r="O80" s="43" t="s">
        <v>184</v>
      </c>
      <c r="P80" s="78" t="s">
        <v>115</v>
      </c>
      <c r="Q80" s="71"/>
      <c r="R80" s="71"/>
      <c r="S80" s="71"/>
      <c r="T80" s="71"/>
      <c r="U80" s="71"/>
      <c r="V80" s="76"/>
      <c r="W80" s="74" t="s">
        <v>130</v>
      </c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</row>
    <row r="81" spans="6:48" x14ac:dyDescent="0.25">
      <c r="F81" s="50" t="s">
        <v>129</v>
      </c>
      <c r="G81" s="43" t="s">
        <v>89</v>
      </c>
      <c r="H81" s="43" t="s">
        <v>68</v>
      </c>
      <c r="I81" s="43" t="s">
        <v>132</v>
      </c>
      <c r="J81" s="43" t="s">
        <v>138</v>
      </c>
      <c r="K81" s="43" t="s">
        <v>134</v>
      </c>
      <c r="L81" s="43" t="s">
        <v>30</v>
      </c>
      <c r="M81" s="43" t="s">
        <v>135</v>
      </c>
      <c r="N81" s="43" t="s">
        <v>136</v>
      </c>
      <c r="O81" s="43" t="s">
        <v>185</v>
      </c>
      <c r="P81" s="43" t="s">
        <v>140</v>
      </c>
      <c r="Q81" s="43" t="s">
        <v>141</v>
      </c>
      <c r="R81" s="43" t="s">
        <v>71</v>
      </c>
      <c r="S81" s="43" t="s">
        <v>108</v>
      </c>
      <c r="T81" s="43" t="s">
        <v>30</v>
      </c>
      <c r="U81" s="43" t="s">
        <v>178</v>
      </c>
      <c r="V81" s="44" t="s">
        <v>114</v>
      </c>
      <c r="W81" s="63">
        <v>10</v>
      </c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</row>
    <row r="82" spans="6:48" x14ac:dyDescent="0.25">
      <c r="F82" s="50" t="s">
        <v>129</v>
      </c>
      <c r="G82" s="43" t="s">
        <v>89</v>
      </c>
      <c r="H82" s="43" t="s">
        <v>68</v>
      </c>
      <c r="I82" s="43" t="s">
        <v>132</v>
      </c>
      <c r="J82" s="43" t="s">
        <v>138</v>
      </c>
      <c r="K82" s="43" t="s">
        <v>134</v>
      </c>
      <c r="L82" s="43" t="s">
        <v>30</v>
      </c>
      <c r="M82" s="43" t="s">
        <v>135</v>
      </c>
      <c r="N82" s="43" t="s">
        <v>136</v>
      </c>
      <c r="O82" s="43" t="s">
        <v>185</v>
      </c>
      <c r="P82" s="43" t="s">
        <v>140</v>
      </c>
      <c r="Q82" s="43" t="s">
        <v>141</v>
      </c>
      <c r="R82" s="43" t="s">
        <v>85</v>
      </c>
      <c r="S82" s="43" t="s">
        <v>110</v>
      </c>
      <c r="T82" s="43" t="s">
        <v>30</v>
      </c>
      <c r="U82" s="43" t="s">
        <v>178</v>
      </c>
      <c r="V82" s="44" t="s">
        <v>114</v>
      </c>
      <c r="W82" s="62">
        <v>24</v>
      </c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</row>
    <row r="83" spans="6:48" x14ac:dyDescent="0.25">
      <c r="F83" s="50" t="s">
        <v>129</v>
      </c>
      <c r="G83" s="43" t="s">
        <v>89</v>
      </c>
      <c r="H83" s="43" t="s">
        <v>68</v>
      </c>
      <c r="I83" s="43" t="s">
        <v>132</v>
      </c>
      <c r="J83" s="43" t="s">
        <v>138</v>
      </c>
      <c r="K83" s="43" t="s">
        <v>134</v>
      </c>
      <c r="L83" s="43" t="s">
        <v>30</v>
      </c>
      <c r="M83" s="43" t="s">
        <v>135</v>
      </c>
      <c r="N83" s="43" t="s">
        <v>136</v>
      </c>
      <c r="O83" s="43" t="s">
        <v>185</v>
      </c>
      <c r="P83" s="78" t="s">
        <v>115</v>
      </c>
      <c r="Q83" s="71"/>
      <c r="R83" s="71"/>
      <c r="S83" s="71"/>
      <c r="T83" s="71"/>
      <c r="U83" s="71"/>
      <c r="V83" s="76"/>
      <c r="W83" s="74" t="s">
        <v>130</v>
      </c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</row>
    <row r="84" spans="6:48" x14ac:dyDescent="0.25">
      <c r="F84" s="51" t="s">
        <v>129</v>
      </c>
      <c r="G84" s="52" t="s">
        <v>89</v>
      </c>
      <c r="H84" s="79" t="s">
        <v>115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7"/>
      <c r="W84" s="75" t="s">
        <v>130</v>
      </c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</row>
    <row r="85" spans="6:48" x14ac:dyDescent="0.25"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</row>
    <row r="86" spans="6:48" x14ac:dyDescent="0.25"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</row>
    <row r="87" spans="6:48" x14ac:dyDescent="0.25"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</row>
    <row r="88" spans="6:48" x14ac:dyDescent="0.25"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</row>
    <row r="89" spans="6:48" x14ac:dyDescent="0.25"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</row>
    <row r="90" spans="6:48" x14ac:dyDescent="0.25"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</row>
    <row r="91" spans="6:48" x14ac:dyDescent="0.25"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</row>
    <row r="92" spans="6:48" x14ac:dyDescent="0.25"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</row>
    <row r="93" spans="6:48" x14ac:dyDescent="0.25"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</row>
    <row r="94" spans="6:48" x14ac:dyDescent="0.25"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</row>
    <row r="95" spans="6:48" x14ac:dyDescent="0.25"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</row>
    <row r="96" spans="6:48" x14ac:dyDescent="0.25"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</row>
    <row r="97" spans="6:48" x14ac:dyDescent="0.25"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</row>
    <row r="98" spans="6:48" x14ac:dyDescent="0.25"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</row>
    <row r="99" spans="6:48" x14ac:dyDescent="0.25"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</row>
    <row r="100" spans="6:48" x14ac:dyDescent="0.25"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</row>
    <row r="101" spans="6:48" x14ac:dyDescent="0.25"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</row>
    <row r="102" spans="6:48" x14ac:dyDescent="0.25"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</row>
    <row r="103" spans="6:48" x14ac:dyDescent="0.25"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</row>
    <row r="104" spans="6:48" x14ac:dyDescent="0.25"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</row>
    <row r="105" spans="6:48" x14ac:dyDescent="0.25"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</row>
    <row r="106" spans="6:48" x14ac:dyDescent="0.25"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</row>
    <row r="107" spans="6:48" x14ac:dyDescent="0.25"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</row>
    <row r="108" spans="6:48" x14ac:dyDescent="0.25"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</row>
    <row r="109" spans="6:48" x14ac:dyDescent="0.25"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</row>
    <row r="110" spans="6:48" x14ac:dyDescent="0.25"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</row>
    <row r="111" spans="6:48" x14ac:dyDescent="0.25"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</row>
    <row r="112" spans="6:48" x14ac:dyDescent="0.25"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</row>
    <row r="113" spans="6:48" x14ac:dyDescent="0.25"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</row>
    <row r="114" spans="6:48" x14ac:dyDescent="0.25"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</row>
    <row r="115" spans="6:48" x14ac:dyDescent="0.25"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</row>
    <row r="116" spans="6:48" x14ac:dyDescent="0.25"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</row>
    <row r="117" spans="6:48" x14ac:dyDescent="0.25"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</row>
    <row r="118" spans="6:48" x14ac:dyDescent="0.25"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</row>
    <row r="119" spans="6:48" x14ac:dyDescent="0.25"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</row>
    <row r="120" spans="6:48" x14ac:dyDescent="0.25"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</row>
    <row r="121" spans="6:48" x14ac:dyDescent="0.25"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</row>
    <row r="122" spans="6:48" x14ac:dyDescent="0.25"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</row>
    <row r="123" spans="6:48" x14ac:dyDescent="0.25"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</row>
    <row r="124" spans="6:48" x14ac:dyDescent="0.25"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</row>
    <row r="125" spans="6:48" x14ac:dyDescent="0.25"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</row>
    <row r="126" spans="6:48" x14ac:dyDescent="0.25"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</row>
    <row r="127" spans="6:48" x14ac:dyDescent="0.25"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</row>
    <row r="128" spans="6:48" x14ac:dyDescent="0.25"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</row>
    <row r="129" spans="6:48" x14ac:dyDescent="0.25"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</row>
    <row r="130" spans="6:48" x14ac:dyDescent="0.25"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</row>
    <row r="131" spans="6:48" x14ac:dyDescent="0.25"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</row>
    <row r="132" spans="6:48" x14ac:dyDescent="0.25"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</row>
    <row r="133" spans="6:48" x14ac:dyDescent="0.25"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</row>
    <row r="134" spans="6:48" x14ac:dyDescent="0.25"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</row>
    <row r="135" spans="6:48" x14ac:dyDescent="0.25"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</row>
    <row r="136" spans="6:48" x14ac:dyDescent="0.25"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</row>
    <row r="137" spans="6:48" x14ac:dyDescent="0.25"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</row>
    <row r="138" spans="6:48" x14ac:dyDescent="0.25"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</row>
    <row r="139" spans="6:48" x14ac:dyDescent="0.25"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</row>
    <row r="140" spans="6:48" x14ac:dyDescent="0.25"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</row>
    <row r="141" spans="6:48" x14ac:dyDescent="0.25"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</row>
    <row r="142" spans="6:48" x14ac:dyDescent="0.25"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</row>
    <row r="143" spans="6:48" x14ac:dyDescent="0.25"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</row>
    <row r="144" spans="6:48" x14ac:dyDescent="0.25"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</row>
    <row r="145" spans="6:48" x14ac:dyDescent="0.25"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</row>
    <row r="146" spans="6:48" x14ac:dyDescent="0.25"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</row>
    <row r="147" spans="6:48" x14ac:dyDescent="0.25"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</row>
    <row r="148" spans="6:48" x14ac:dyDescent="0.25"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</row>
    <row r="149" spans="6:48" x14ac:dyDescent="0.25"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</row>
    <row r="150" spans="6:48" x14ac:dyDescent="0.25"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</row>
    <row r="151" spans="6:48" x14ac:dyDescent="0.25"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</row>
    <row r="152" spans="6:48" x14ac:dyDescent="0.25"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</row>
    <row r="153" spans="6:48" x14ac:dyDescent="0.25"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</row>
    <row r="154" spans="6:48" x14ac:dyDescent="0.25"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</row>
    <row r="155" spans="6:48" x14ac:dyDescent="0.25"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</row>
    <row r="156" spans="6:48" x14ac:dyDescent="0.25"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</row>
    <row r="157" spans="6:48" x14ac:dyDescent="0.25"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</row>
    <row r="158" spans="6:48" x14ac:dyDescent="0.25"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</row>
    <row r="159" spans="6:48" x14ac:dyDescent="0.25"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</row>
    <row r="160" spans="6:48" x14ac:dyDescent="0.25"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</row>
    <row r="161" spans="6:48" x14ac:dyDescent="0.25"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</row>
    <row r="162" spans="6:48" x14ac:dyDescent="0.25"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</row>
    <row r="163" spans="6:48" x14ac:dyDescent="0.25"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</row>
    <row r="164" spans="6:48" x14ac:dyDescent="0.25"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</row>
    <row r="165" spans="6:48" x14ac:dyDescent="0.25"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</row>
    <row r="166" spans="6:48" x14ac:dyDescent="0.25"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</row>
    <row r="167" spans="6:48" x14ac:dyDescent="0.25"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</row>
    <row r="168" spans="6:48" x14ac:dyDescent="0.25"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</row>
    <row r="169" spans="6:48" x14ac:dyDescent="0.25"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</row>
    <row r="170" spans="6:48" x14ac:dyDescent="0.25"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</row>
    <row r="171" spans="6:48" x14ac:dyDescent="0.25"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</row>
    <row r="172" spans="6:48" x14ac:dyDescent="0.25"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</row>
    <row r="173" spans="6:48" x14ac:dyDescent="0.25"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</row>
    <row r="174" spans="6:48" x14ac:dyDescent="0.25"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</row>
    <row r="175" spans="6:48" x14ac:dyDescent="0.25"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</row>
    <row r="176" spans="6:48" x14ac:dyDescent="0.25"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</row>
    <row r="177" spans="6:48" x14ac:dyDescent="0.25"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</row>
    <row r="178" spans="6:48" x14ac:dyDescent="0.25"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</row>
    <row r="179" spans="6:48" x14ac:dyDescent="0.25"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</row>
    <row r="180" spans="6:48" x14ac:dyDescent="0.25"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</row>
    <row r="181" spans="6:48" x14ac:dyDescent="0.25"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</row>
    <row r="182" spans="6:48" x14ac:dyDescent="0.25"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</row>
    <row r="183" spans="6:48" x14ac:dyDescent="0.25"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</row>
    <row r="184" spans="6:48" x14ac:dyDescent="0.25"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</row>
    <row r="185" spans="6:48" x14ac:dyDescent="0.25"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</row>
    <row r="186" spans="6:48" x14ac:dyDescent="0.25"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</row>
    <row r="187" spans="6:48" x14ac:dyDescent="0.25"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</row>
    <row r="188" spans="6:48" x14ac:dyDescent="0.25"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</row>
    <row r="189" spans="6:48" x14ac:dyDescent="0.25"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</row>
    <row r="190" spans="6:48" x14ac:dyDescent="0.25"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</row>
    <row r="191" spans="6:48" x14ac:dyDescent="0.25"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</row>
    <row r="192" spans="6:48" x14ac:dyDescent="0.25"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</row>
    <row r="193" spans="6:48" x14ac:dyDescent="0.25"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</row>
    <row r="194" spans="6:48" x14ac:dyDescent="0.25"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</row>
    <row r="195" spans="6:48" x14ac:dyDescent="0.25"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</row>
    <row r="196" spans="6:48" x14ac:dyDescent="0.25"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</row>
    <row r="197" spans="6:48" x14ac:dyDescent="0.25"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</row>
    <row r="198" spans="6:48" x14ac:dyDescent="0.25"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</row>
    <row r="199" spans="6:48" x14ac:dyDescent="0.25"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</row>
    <row r="200" spans="6:48" x14ac:dyDescent="0.25"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</row>
    <row r="201" spans="6:48" x14ac:dyDescent="0.25"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</row>
    <row r="202" spans="6:48" x14ac:dyDescent="0.25"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</row>
    <row r="203" spans="6:48" x14ac:dyDescent="0.25"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</row>
    <row r="204" spans="6:48" x14ac:dyDescent="0.25"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</row>
    <row r="205" spans="6:48" x14ac:dyDescent="0.25"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</row>
    <row r="206" spans="6:48" x14ac:dyDescent="0.25"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</row>
    <row r="207" spans="6:48" x14ac:dyDescent="0.25"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</row>
    <row r="208" spans="6:48" x14ac:dyDescent="0.25"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</row>
    <row r="209" spans="6:48" x14ac:dyDescent="0.25"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</row>
    <row r="210" spans="6:48" x14ac:dyDescent="0.25"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</row>
    <row r="211" spans="6:48" x14ac:dyDescent="0.25"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</row>
    <row r="212" spans="6:48" x14ac:dyDescent="0.25"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</row>
    <row r="213" spans="6:48" x14ac:dyDescent="0.25"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</row>
    <row r="214" spans="6:48" x14ac:dyDescent="0.25"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</row>
    <row r="215" spans="6:48" x14ac:dyDescent="0.25"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</row>
    <row r="216" spans="6:48" x14ac:dyDescent="0.25"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</row>
    <row r="217" spans="6:48" x14ac:dyDescent="0.25"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</row>
    <row r="218" spans="6:48" x14ac:dyDescent="0.25"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</row>
    <row r="219" spans="6:48" x14ac:dyDescent="0.25"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</row>
    <row r="220" spans="6:48" x14ac:dyDescent="0.25"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</row>
    <row r="221" spans="6:48" x14ac:dyDescent="0.25"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</row>
    <row r="222" spans="6:48" x14ac:dyDescent="0.25"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</row>
    <row r="223" spans="6:48" x14ac:dyDescent="0.25"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</row>
    <row r="224" spans="6:48" x14ac:dyDescent="0.25"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</row>
    <row r="225" spans="6:48" x14ac:dyDescent="0.25"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</row>
    <row r="226" spans="6:48" x14ac:dyDescent="0.25"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</row>
    <row r="227" spans="6:48" x14ac:dyDescent="0.25"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</row>
    <row r="228" spans="6:48" x14ac:dyDescent="0.25"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</row>
    <row r="229" spans="6:48" x14ac:dyDescent="0.25"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</row>
    <row r="230" spans="6:48" x14ac:dyDescent="0.25"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</row>
    <row r="231" spans="6:48" x14ac:dyDescent="0.25"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</row>
    <row r="232" spans="6:48" x14ac:dyDescent="0.25"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</row>
    <row r="233" spans="6:48" x14ac:dyDescent="0.25"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</row>
    <row r="234" spans="6:48" x14ac:dyDescent="0.25"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</row>
    <row r="235" spans="6:48" x14ac:dyDescent="0.25"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</row>
    <row r="236" spans="6:48" x14ac:dyDescent="0.25"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</row>
    <row r="237" spans="6:48" x14ac:dyDescent="0.25"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</row>
    <row r="238" spans="6:48" x14ac:dyDescent="0.25"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</row>
    <row r="239" spans="6:48" x14ac:dyDescent="0.25"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</row>
    <row r="240" spans="6:48" x14ac:dyDescent="0.25"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</row>
    <row r="241" spans="6:48" x14ac:dyDescent="0.25"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</row>
    <row r="242" spans="6:48" x14ac:dyDescent="0.25"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</row>
    <row r="243" spans="6:48" x14ac:dyDescent="0.25"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</row>
    <row r="244" spans="6:48" x14ac:dyDescent="0.25"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</row>
    <row r="245" spans="6:48" x14ac:dyDescent="0.25"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</row>
    <row r="246" spans="6:48" x14ac:dyDescent="0.25"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</row>
    <row r="247" spans="6:48" x14ac:dyDescent="0.25"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</row>
    <row r="248" spans="6:48" x14ac:dyDescent="0.25"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</row>
    <row r="249" spans="6:48" x14ac:dyDescent="0.25"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</row>
    <row r="250" spans="6:48" x14ac:dyDescent="0.25"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</row>
    <row r="251" spans="6:48" x14ac:dyDescent="0.25"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</row>
    <row r="252" spans="6:48" x14ac:dyDescent="0.25"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</row>
    <row r="253" spans="6:48" x14ac:dyDescent="0.25"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</row>
    <row r="254" spans="6:48" x14ac:dyDescent="0.25"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</row>
    <row r="255" spans="6:48" x14ac:dyDescent="0.25"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</row>
    <row r="256" spans="6:48" x14ac:dyDescent="0.25"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</row>
    <row r="257" spans="6:48" x14ac:dyDescent="0.25"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</row>
    <row r="258" spans="6:48" x14ac:dyDescent="0.25"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</row>
    <row r="259" spans="6:48" x14ac:dyDescent="0.25"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</row>
    <row r="260" spans="6:48" x14ac:dyDescent="0.25"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</row>
    <row r="261" spans="6:48" x14ac:dyDescent="0.25"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</row>
    <row r="262" spans="6:48" x14ac:dyDescent="0.25"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</row>
    <row r="263" spans="6:48" x14ac:dyDescent="0.25"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</row>
    <row r="264" spans="6:48" x14ac:dyDescent="0.25"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</row>
    <row r="265" spans="6:48" x14ac:dyDescent="0.25"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</row>
    <row r="266" spans="6:48" x14ac:dyDescent="0.25"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</row>
    <row r="267" spans="6:48" x14ac:dyDescent="0.25"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</row>
    <row r="268" spans="6:48" x14ac:dyDescent="0.25"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</row>
    <row r="269" spans="6:48" x14ac:dyDescent="0.25"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</row>
    <row r="270" spans="6:48" x14ac:dyDescent="0.25"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</row>
    <row r="271" spans="6:48" x14ac:dyDescent="0.25"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</row>
    <row r="272" spans="6:48" x14ac:dyDescent="0.25"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</row>
    <row r="273" spans="6:48" x14ac:dyDescent="0.25"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</row>
    <row r="274" spans="6:48" x14ac:dyDescent="0.25"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</row>
    <row r="275" spans="6:48" x14ac:dyDescent="0.25"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</row>
    <row r="276" spans="6:48" x14ac:dyDescent="0.25"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</row>
    <row r="277" spans="6:48" x14ac:dyDescent="0.25"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</row>
    <row r="278" spans="6:48" x14ac:dyDescent="0.25"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</row>
    <row r="279" spans="6:48" x14ac:dyDescent="0.25"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</row>
    <row r="280" spans="6:48" x14ac:dyDescent="0.25"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</row>
    <row r="281" spans="6:48" x14ac:dyDescent="0.25"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</row>
    <row r="282" spans="6:48" x14ac:dyDescent="0.25"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</row>
    <row r="283" spans="6:48" x14ac:dyDescent="0.25"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</row>
    <row r="284" spans="6:48" x14ac:dyDescent="0.25"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</row>
    <row r="285" spans="6:48" x14ac:dyDescent="0.25"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</row>
    <row r="286" spans="6:48" x14ac:dyDescent="0.25"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</row>
    <row r="287" spans="6:48" x14ac:dyDescent="0.25"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</row>
    <row r="288" spans="6:48" x14ac:dyDescent="0.25"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</row>
    <row r="289" spans="6:48" x14ac:dyDescent="0.25"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</row>
    <row r="290" spans="6:48" x14ac:dyDescent="0.25"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</row>
    <row r="291" spans="6:48" x14ac:dyDescent="0.25"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</row>
    <row r="292" spans="6:48" x14ac:dyDescent="0.25"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</row>
    <row r="293" spans="6:48" x14ac:dyDescent="0.25"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</row>
    <row r="294" spans="6:48" x14ac:dyDescent="0.25"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</row>
    <row r="295" spans="6:48" x14ac:dyDescent="0.25"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</row>
    <row r="296" spans="6:48" x14ac:dyDescent="0.25"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</row>
    <row r="297" spans="6:48" x14ac:dyDescent="0.25"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</row>
    <row r="298" spans="6:48" x14ac:dyDescent="0.25"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</row>
    <row r="299" spans="6:48" x14ac:dyDescent="0.25"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</row>
    <row r="300" spans="6:48" x14ac:dyDescent="0.25"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</row>
    <row r="301" spans="6:48" x14ac:dyDescent="0.25"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</row>
    <row r="302" spans="6:48" x14ac:dyDescent="0.25"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</row>
    <row r="303" spans="6:48" x14ac:dyDescent="0.25"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</row>
    <row r="304" spans="6:48" x14ac:dyDescent="0.25"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</row>
    <row r="305" spans="6:48" x14ac:dyDescent="0.25"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</row>
    <row r="306" spans="6:48" x14ac:dyDescent="0.25"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</row>
    <row r="307" spans="6:48" x14ac:dyDescent="0.25"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</row>
    <row r="308" spans="6:48" x14ac:dyDescent="0.25"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</row>
    <row r="309" spans="6:48" x14ac:dyDescent="0.25"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</row>
    <row r="310" spans="6:48" x14ac:dyDescent="0.25"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</row>
    <row r="311" spans="6:48" x14ac:dyDescent="0.25"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</row>
    <row r="312" spans="6:48" x14ac:dyDescent="0.25"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</row>
    <row r="313" spans="6:48" x14ac:dyDescent="0.25"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</row>
    <row r="314" spans="6:48" x14ac:dyDescent="0.25"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</row>
    <row r="315" spans="6:48" x14ac:dyDescent="0.25"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</row>
    <row r="316" spans="6:48" x14ac:dyDescent="0.25"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</row>
    <row r="317" spans="6:48" x14ac:dyDescent="0.25"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</row>
    <row r="318" spans="6:48" x14ac:dyDescent="0.25"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</row>
    <row r="319" spans="6:48" x14ac:dyDescent="0.25"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</row>
    <row r="320" spans="6:48" x14ac:dyDescent="0.25"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</row>
    <row r="321" spans="6:48" x14ac:dyDescent="0.25"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</row>
    <row r="322" spans="6:48" x14ac:dyDescent="0.25"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</row>
    <row r="323" spans="6:48" x14ac:dyDescent="0.25"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</row>
    <row r="324" spans="6:48" x14ac:dyDescent="0.25"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</row>
    <row r="325" spans="6:48" x14ac:dyDescent="0.25"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</row>
    <row r="326" spans="6:48" x14ac:dyDescent="0.25"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</row>
    <row r="327" spans="6:48" x14ac:dyDescent="0.25"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</row>
    <row r="328" spans="6:48" x14ac:dyDescent="0.25"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</row>
    <row r="329" spans="6:48" x14ac:dyDescent="0.25"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</row>
    <row r="330" spans="6:48" x14ac:dyDescent="0.25"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</row>
    <row r="331" spans="6:48" x14ac:dyDescent="0.25"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</row>
    <row r="332" spans="6:48" x14ac:dyDescent="0.25"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</row>
    <row r="333" spans="6:48" x14ac:dyDescent="0.25"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</row>
    <row r="334" spans="6:48" x14ac:dyDescent="0.25"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</row>
    <row r="335" spans="6:48" x14ac:dyDescent="0.25"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</row>
    <row r="336" spans="6:48" x14ac:dyDescent="0.25"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</row>
    <row r="337" spans="6:48" x14ac:dyDescent="0.25"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</row>
    <row r="338" spans="6:48" x14ac:dyDescent="0.25"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</row>
    <row r="339" spans="6:48" x14ac:dyDescent="0.25"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</row>
    <row r="340" spans="6:48" x14ac:dyDescent="0.25"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</row>
    <row r="341" spans="6:48" x14ac:dyDescent="0.25"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</row>
    <row r="342" spans="6:48" x14ac:dyDescent="0.25"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</row>
    <row r="343" spans="6:48" x14ac:dyDescent="0.25"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</row>
    <row r="344" spans="6:48" x14ac:dyDescent="0.25"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</row>
    <row r="345" spans="6:48" x14ac:dyDescent="0.25"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</row>
    <row r="346" spans="6:48" x14ac:dyDescent="0.25"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</row>
    <row r="347" spans="6:48" x14ac:dyDescent="0.25"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</row>
    <row r="348" spans="6:48" x14ac:dyDescent="0.25"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</row>
    <row r="349" spans="6:48" x14ac:dyDescent="0.25"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</row>
    <row r="350" spans="6:48" x14ac:dyDescent="0.25"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</row>
    <row r="351" spans="6:48" x14ac:dyDescent="0.25"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</row>
    <row r="352" spans="6:48" x14ac:dyDescent="0.25"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</row>
    <row r="353" spans="6:48" x14ac:dyDescent="0.25"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</row>
    <row r="354" spans="6:48" x14ac:dyDescent="0.25"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</row>
    <row r="355" spans="6:48" x14ac:dyDescent="0.25"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</row>
    <row r="356" spans="6:48" x14ac:dyDescent="0.25"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</row>
    <row r="357" spans="6:48" x14ac:dyDescent="0.25"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</row>
    <row r="358" spans="6:48" x14ac:dyDescent="0.25"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</row>
    <row r="359" spans="6:48" x14ac:dyDescent="0.25"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</row>
    <row r="360" spans="6:48" x14ac:dyDescent="0.25"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</row>
    <row r="361" spans="6:48" x14ac:dyDescent="0.25"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</row>
    <row r="362" spans="6:48" x14ac:dyDescent="0.25"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</row>
    <row r="363" spans="6:48" x14ac:dyDescent="0.25"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</row>
    <row r="364" spans="6:48" x14ac:dyDescent="0.25"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</row>
    <row r="365" spans="6:48" x14ac:dyDescent="0.25"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</row>
    <row r="366" spans="6:48" x14ac:dyDescent="0.25"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</row>
    <row r="367" spans="6:48" x14ac:dyDescent="0.25"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</row>
    <row r="368" spans="6:48" x14ac:dyDescent="0.25"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</row>
    <row r="369" spans="6:33" x14ac:dyDescent="0.25"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</row>
    <row r="370" spans="6:33" x14ac:dyDescent="0.25"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</row>
    <row r="371" spans="6:33" x14ac:dyDescent="0.25"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</row>
    <row r="372" spans="6:33" x14ac:dyDescent="0.25"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</row>
    <row r="373" spans="6:33" x14ac:dyDescent="0.25"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</row>
    <row r="374" spans="6:33" x14ac:dyDescent="0.25"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</row>
    <row r="375" spans="6:33" x14ac:dyDescent="0.25"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</row>
    <row r="376" spans="6:33" x14ac:dyDescent="0.25"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</row>
    <row r="377" spans="6:33" x14ac:dyDescent="0.25"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</row>
    <row r="378" spans="6:33" x14ac:dyDescent="0.25"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</row>
    <row r="379" spans="6:33" x14ac:dyDescent="0.25"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</row>
    <row r="380" spans="6:33" x14ac:dyDescent="0.25"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</row>
    <row r="381" spans="6:33" x14ac:dyDescent="0.25"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</row>
    <row r="382" spans="6:33" x14ac:dyDescent="0.25"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</row>
    <row r="383" spans="6:33" x14ac:dyDescent="0.25"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</row>
    <row r="384" spans="6:33" x14ac:dyDescent="0.25"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</row>
    <row r="385" spans="6:23" x14ac:dyDescent="0.25"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</row>
    <row r="386" spans="6:23" x14ac:dyDescent="0.25"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</row>
    <row r="387" spans="6:23" x14ac:dyDescent="0.25"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</row>
    <row r="388" spans="6:23" x14ac:dyDescent="0.25"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</row>
    <row r="389" spans="6:23" x14ac:dyDescent="0.25"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</row>
    <row r="390" spans="6:23" x14ac:dyDescent="0.25"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</row>
    <row r="391" spans="6:23" x14ac:dyDescent="0.25"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</row>
    <row r="392" spans="6:23" x14ac:dyDescent="0.25"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</row>
    <row r="393" spans="6:23" x14ac:dyDescent="0.25"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</row>
    <row r="394" spans="6:23" x14ac:dyDescent="0.25"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</row>
    <row r="395" spans="6:23" x14ac:dyDescent="0.25"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</row>
    <row r="396" spans="6:23" x14ac:dyDescent="0.25"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</row>
    <row r="397" spans="6:23" x14ac:dyDescent="0.25"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</row>
    <row r="398" spans="6:23" x14ac:dyDescent="0.25"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</row>
    <row r="399" spans="6:23" x14ac:dyDescent="0.25"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</row>
    <row r="400" spans="6:23" x14ac:dyDescent="0.25"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</row>
    <row r="401" spans="6:23" x14ac:dyDescent="0.25"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</row>
    <row r="402" spans="6:23" x14ac:dyDescent="0.25"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</row>
    <row r="403" spans="6:23" x14ac:dyDescent="0.25"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</row>
    <row r="404" spans="6:23" x14ac:dyDescent="0.25"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</row>
    <row r="405" spans="6:23" x14ac:dyDescent="0.25"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</row>
    <row r="406" spans="6:23" x14ac:dyDescent="0.25"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</row>
    <row r="407" spans="6:23" x14ac:dyDescent="0.25"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</row>
    <row r="408" spans="6:23" x14ac:dyDescent="0.25"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</row>
    <row r="409" spans="6:23" x14ac:dyDescent="0.25"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</row>
    <row r="410" spans="6:23" x14ac:dyDescent="0.25"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</row>
    <row r="411" spans="6:23" x14ac:dyDescent="0.25"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</row>
    <row r="412" spans="6:23" x14ac:dyDescent="0.25"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</row>
    <row r="413" spans="6:23" x14ac:dyDescent="0.25"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</row>
    <row r="414" spans="6:23" x14ac:dyDescent="0.25"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</row>
    <row r="415" spans="6:23" x14ac:dyDescent="0.25"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</row>
    <row r="416" spans="6:23" x14ac:dyDescent="0.25"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</row>
    <row r="417" spans="6:23" x14ac:dyDescent="0.25"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</row>
    <row r="418" spans="6:23" x14ac:dyDescent="0.25"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</row>
    <row r="419" spans="6:23" x14ac:dyDescent="0.25"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</row>
    <row r="420" spans="6:23" x14ac:dyDescent="0.25"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</row>
    <row r="421" spans="6:23" x14ac:dyDescent="0.25"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</row>
    <row r="422" spans="6:23" x14ac:dyDescent="0.25"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</row>
    <row r="423" spans="6:23" x14ac:dyDescent="0.25"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</row>
    <row r="424" spans="6:23" x14ac:dyDescent="0.25"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</row>
    <row r="425" spans="6:23" x14ac:dyDescent="0.25"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</row>
    <row r="426" spans="6:23" x14ac:dyDescent="0.25"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</row>
    <row r="427" spans="6:23" x14ac:dyDescent="0.25"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</row>
    <row r="428" spans="6:23" x14ac:dyDescent="0.25"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</row>
    <row r="429" spans="6:23" x14ac:dyDescent="0.25"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</row>
    <row r="430" spans="6:23" x14ac:dyDescent="0.25"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</row>
    <row r="431" spans="6:23" x14ac:dyDescent="0.25"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</row>
    <row r="432" spans="6:23" x14ac:dyDescent="0.25"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</row>
    <row r="433" spans="6:23" x14ac:dyDescent="0.25"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</row>
    <row r="434" spans="6:23" x14ac:dyDescent="0.25"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</row>
    <row r="435" spans="6:23" x14ac:dyDescent="0.25"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</row>
    <row r="436" spans="6:23" x14ac:dyDescent="0.25"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</row>
    <row r="437" spans="6:23" x14ac:dyDescent="0.25"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</row>
    <row r="438" spans="6:23" x14ac:dyDescent="0.25"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</row>
    <row r="439" spans="6:23" x14ac:dyDescent="0.25"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</row>
    <row r="440" spans="6:23" x14ac:dyDescent="0.25"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</row>
    <row r="441" spans="6:23" x14ac:dyDescent="0.25"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</row>
    <row r="442" spans="6:23" x14ac:dyDescent="0.25"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</row>
    <row r="443" spans="6:23" x14ac:dyDescent="0.25"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</row>
    <row r="444" spans="6:23" x14ac:dyDescent="0.25"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</row>
    <row r="445" spans="6:23" x14ac:dyDescent="0.25"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</row>
    <row r="446" spans="6:23" x14ac:dyDescent="0.25"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</row>
    <row r="447" spans="6:23" x14ac:dyDescent="0.25"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</row>
    <row r="448" spans="6:23" x14ac:dyDescent="0.25"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</row>
    <row r="449" spans="6:23" x14ac:dyDescent="0.25"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</row>
    <row r="450" spans="6:23" x14ac:dyDescent="0.25"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</row>
    <row r="451" spans="6:23" x14ac:dyDescent="0.25"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</row>
    <row r="452" spans="6:23" x14ac:dyDescent="0.25"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</row>
    <row r="453" spans="6:23" x14ac:dyDescent="0.25"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</row>
    <row r="454" spans="6:23" x14ac:dyDescent="0.25"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</row>
    <row r="455" spans="6:23" x14ac:dyDescent="0.25"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</row>
    <row r="456" spans="6:23" x14ac:dyDescent="0.25"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</row>
    <row r="457" spans="6:23" x14ac:dyDescent="0.25"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</row>
    <row r="458" spans="6:23" x14ac:dyDescent="0.25"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</row>
    <row r="459" spans="6:23" x14ac:dyDescent="0.25"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</row>
    <row r="460" spans="6:23" x14ac:dyDescent="0.25"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</row>
    <row r="461" spans="6:23" x14ac:dyDescent="0.25"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</row>
    <row r="462" spans="6:23" x14ac:dyDescent="0.25"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</row>
    <row r="463" spans="6:23" x14ac:dyDescent="0.25"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</row>
    <row r="464" spans="6:23" x14ac:dyDescent="0.25"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</row>
    <row r="465" spans="6:23" x14ac:dyDescent="0.25"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</row>
    <row r="466" spans="6:23" x14ac:dyDescent="0.25"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</row>
    <row r="467" spans="6:23" x14ac:dyDescent="0.25"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</row>
    <row r="468" spans="6:23" x14ac:dyDescent="0.25"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</row>
    <row r="469" spans="6:23" x14ac:dyDescent="0.25"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</row>
    <row r="470" spans="6:23" x14ac:dyDescent="0.25"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</row>
    <row r="471" spans="6:23" x14ac:dyDescent="0.25"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</row>
    <row r="472" spans="6:23" x14ac:dyDescent="0.25"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</row>
    <row r="473" spans="6:23" x14ac:dyDescent="0.25"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</row>
    <row r="474" spans="6:23" x14ac:dyDescent="0.25"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</row>
    <row r="475" spans="6:23" x14ac:dyDescent="0.25"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</row>
    <row r="476" spans="6:23" x14ac:dyDescent="0.25"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</row>
    <row r="477" spans="6:23" x14ac:dyDescent="0.25"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</row>
    <row r="478" spans="6:23" x14ac:dyDescent="0.25"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</row>
    <row r="479" spans="6:23" x14ac:dyDescent="0.25"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</row>
    <row r="480" spans="6:23" x14ac:dyDescent="0.25"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</row>
    <row r="481" spans="6:23" x14ac:dyDescent="0.25"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</row>
    <row r="482" spans="6:23" x14ac:dyDescent="0.25"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</row>
    <row r="483" spans="6:23" x14ac:dyDescent="0.25"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</row>
    <row r="484" spans="6:23" x14ac:dyDescent="0.25"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</row>
    <row r="485" spans="6:23" x14ac:dyDescent="0.25"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</row>
    <row r="486" spans="6:23" x14ac:dyDescent="0.25"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</row>
    <row r="487" spans="6:23" x14ac:dyDescent="0.25"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</row>
    <row r="488" spans="6:23" x14ac:dyDescent="0.25"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</row>
    <row r="489" spans="6:23" x14ac:dyDescent="0.25"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</row>
    <row r="490" spans="6:23" x14ac:dyDescent="0.25"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</row>
    <row r="491" spans="6:23" x14ac:dyDescent="0.25"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</row>
    <row r="492" spans="6:23" x14ac:dyDescent="0.25"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</row>
    <row r="493" spans="6:23" x14ac:dyDescent="0.25"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</row>
    <row r="494" spans="6:23" x14ac:dyDescent="0.25"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</row>
    <row r="495" spans="6:23" x14ac:dyDescent="0.25"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</row>
    <row r="496" spans="6:23" x14ac:dyDescent="0.25"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</row>
    <row r="497" spans="6:23" x14ac:dyDescent="0.25"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</row>
    <row r="498" spans="6:23" x14ac:dyDescent="0.25"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</row>
    <row r="499" spans="6:23" x14ac:dyDescent="0.25"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</row>
    <row r="500" spans="6:23" x14ac:dyDescent="0.25"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</row>
    <row r="501" spans="6:23" x14ac:dyDescent="0.25"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</row>
    <row r="502" spans="6:23" x14ac:dyDescent="0.25"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</row>
    <row r="503" spans="6:23" x14ac:dyDescent="0.25"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</row>
    <row r="504" spans="6:23" x14ac:dyDescent="0.25"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</row>
    <row r="505" spans="6:23" x14ac:dyDescent="0.25"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</row>
    <row r="506" spans="6:23" x14ac:dyDescent="0.25"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</row>
    <row r="507" spans="6:23" x14ac:dyDescent="0.25"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</row>
    <row r="508" spans="6:23" x14ac:dyDescent="0.25"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</row>
    <row r="509" spans="6:23" x14ac:dyDescent="0.25"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</row>
    <row r="510" spans="6:23" x14ac:dyDescent="0.25"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</row>
    <row r="511" spans="6:23" x14ac:dyDescent="0.25"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</row>
    <row r="512" spans="6:23" x14ac:dyDescent="0.25"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</row>
    <row r="513" spans="6:23" x14ac:dyDescent="0.25"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</row>
    <row r="514" spans="6:23" x14ac:dyDescent="0.25"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</row>
    <row r="515" spans="6:23" x14ac:dyDescent="0.25"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</row>
    <row r="516" spans="6:23" x14ac:dyDescent="0.25"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</row>
    <row r="517" spans="6:23" x14ac:dyDescent="0.25"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</row>
    <row r="518" spans="6:23" x14ac:dyDescent="0.25"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</row>
    <row r="519" spans="6:23" x14ac:dyDescent="0.25"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</row>
    <row r="520" spans="6:23" x14ac:dyDescent="0.25"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</row>
    <row r="521" spans="6:23" x14ac:dyDescent="0.25"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</row>
    <row r="522" spans="6:23" x14ac:dyDescent="0.25"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</row>
    <row r="523" spans="6:23" x14ac:dyDescent="0.25"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</row>
    <row r="524" spans="6:23" x14ac:dyDescent="0.25"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</row>
    <row r="525" spans="6:23" x14ac:dyDescent="0.25"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</row>
    <row r="526" spans="6:23" x14ac:dyDescent="0.25"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</row>
    <row r="527" spans="6:23" x14ac:dyDescent="0.25"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</row>
    <row r="528" spans="6:23" x14ac:dyDescent="0.25"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</row>
    <row r="529" spans="6:23" x14ac:dyDescent="0.25"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</row>
    <row r="530" spans="6:23" x14ac:dyDescent="0.25"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</row>
    <row r="531" spans="6:23" x14ac:dyDescent="0.25"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</row>
    <row r="532" spans="6:23" x14ac:dyDescent="0.25"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</row>
    <row r="533" spans="6:23" x14ac:dyDescent="0.25"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</row>
    <row r="534" spans="6:23" x14ac:dyDescent="0.25"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</row>
    <row r="535" spans="6:23" x14ac:dyDescent="0.25"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</row>
    <row r="536" spans="6:23" x14ac:dyDescent="0.25"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</row>
    <row r="537" spans="6:23" x14ac:dyDescent="0.25"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</row>
    <row r="538" spans="6:23" x14ac:dyDescent="0.25"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</row>
    <row r="539" spans="6:23" x14ac:dyDescent="0.25"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</row>
    <row r="540" spans="6:23" x14ac:dyDescent="0.25"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</row>
    <row r="541" spans="6:23" x14ac:dyDescent="0.25"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</row>
    <row r="542" spans="6:23" x14ac:dyDescent="0.25"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</row>
    <row r="543" spans="6:23" x14ac:dyDescent="0.25"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</row>
    <row r="544" spans="6:23" x14ac:dyDescent="0.25"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</row>
    <row r="545" spans="6:23" x14ac:dyDescent="0.25"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</row>
    <row r="546" spans="6:23" x14ac:dyDescent="0.25"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</row>
    <row r="547" spans="6:23" x14ac:dyDescent="0.25"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</row>
    <row r="548" spans="6:23" x14ac:dyDescent="0.25"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</row>
    <row r="549" spans="6:23" x14ac:dyDescent="0.25"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</row>
    <row r="550" spans="6:23" x14ac:dyDescent="0.25"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</row>
    <row r="551" spans="6:23" x14ac:dyDescent="0.25"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</row>
    <row r="552" spans="6:23" x14ac:dyDescent="0.25"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</row>
    <row r="553" spans="6:23" x14ac:dyDescent="0.25"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</row>
    <row r="554" spans="6:23" x14ac:dyDescent="0.25"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</row>
    <row r="555" spans="6:23" x14ac:dyDescent="0.25"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</row>
    <row r="556" spans="6:23" x14ac:dyDescent="0.25"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</row>
    <row r="557" spans="6:23" x14ac:dyDescent="0.25"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</row>
    <row r="558" spans="6:23" x14ac:dyDescent="0.25"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</row>
    <row r="559" spans="6:23" x14ac:dyDescent="0.25"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</row>
    <row r="560" spans="6:23" x14ac:dyDescent="0.25"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</row>
    <row r="561" spans="6:23" x14ac:dyDescent="0.25"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</row>
    <row r="562" spans="6:23" x14ac:dyDescent="0.25"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</row>
    <row r="563" spans="6:23" x14ac:dyDescent="0.25"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</row>
    <row r="564" spans="6:23" x14ac:dyDescent="0.25"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</row>
    <row r="565" spans="6:23" x14ac:dyDescent="0.25"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</row>
    <row r="566" spans="6:23" x14ac:dyDescent="0.25"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</row>
    <row r="567" spans="6:23" x14ac:dyDescent="0.25"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</row>
    <row r="568" spans="6:23" x14ac:dyDescent="0.25"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</row>
    <row r="569" spans="6:23" x14ac:dyDescent="0.25"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</row>
    <row r="570" spans="6:23" x14ac:dyDescent="0.25"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</row>
    <row r="571" spans="6:23" x14ac:dyDescent="0.25"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</row>
    <row r="572" spans="6:23" x14ac:dyDescent="0.25"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</row>
    <row r="573" spans="6:23" x14ac:dyDescent="0.25"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</row>
    <row r="574" spans="6:23" x14ac:dyDescent="0.25"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</row>
    <row r="575" spans="6:23" x14ac:dyDescent="0.25"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</row>
    <row r="576" spans="6:23" x14ac:dyDescent="0.25"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</row>
    <row r="577" spans="6:23" x14ac:dyDescent="0.25"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</row>
    <row r="578" spans="6:23" x14ac:dyDescent="0.25"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</row>
    <row r="579" spans="6:23" x14ac:dyDescent="0.25"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</row>
    <row r="580" spans="6:23" x14ac:dyDescent="0.25"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</row>
    <row r="581" spans="6:23" x14ac:dyDescent="0.25"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</row>
    <row r="582" spans="6:23" x14ac:dyDescent="0.25"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</row>
    <row r="583" spans="6:23" x14ac:dyDescent="0.25"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</row>
    <row r="584" spans="6:23" x14ac:dyDescent="0.25"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</row>
    <row r="585" spans="6:23" x14ac:dyDescent="0.25"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</row>
    <row r="586" spans="6:23" x14ac:dyDescent="0.25"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</row>
    <row r="587" spans="6:23" x14ac:dyDescent="0.25"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</row>
    <row r="588" spans="6:23" x14ac:dyDescent="0.25"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</row>
    <row r="589" spans="6:23" x14ac:dyDescent="0.25"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</row>
    <row r="590" spans="6:23" x14ac:dyDescent="0.25"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</row>
    <row r="591" spans="6:23" x14ac:dyDescent="0.25"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</row>
    <row r="592" spans="6:23" x14ac:dyDescent="0.25"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</row>
    <row r="593" spans="6:23" x14ac:dyDescent="0.25"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</row>
    <row r="594" spans="6:23" x14ac:dyDescent="0.25"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</row>
    <row r="595" spans="6:23" x14ac:dyDescent="0.25"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</row>
    <row r="596" spans="6:23" x14ac:dyDescent="0.25"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</row>
    <row r="597" spans="6:23" x14ac:dyDescent="0.25"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</row>
    <row r="598" spans="6:23" x14ac:dyDescent="0.25"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</row>
    <row r="599" spans="6:23" x14ac:dyDescent="0.25"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</row>
    <row r="600" spans="6:23" x14ac:dyDescent="0.25"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</row>
    <row r="601" spans="6:23" x14ac:dyDescent="0.25"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</row>
    <row r="602" spans="6:23" x14ac:dyDescent="0.25"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</row>
    <row r="603" spans="6:23" x14ac:dyDescent="0.25"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</row>
    <row r="604" spans="6:23" x14ac:dyDescent="0.25"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</row>
    <row r="605" spans="6:23" x14ac:dyDescent="0.25"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</row>
    <row r="606" spans="6:23" x14ac:dyDescent="0.25"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</row>
    <row r="607" spans="6:23" x14ac:dyDescent="0.25"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</row>
    <row r="608" spans="6:23" x14ac:dyDescent="0.25"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</row>
    <row r="609" spans="6:23" x14ac:dyDescent="0.25"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</row>
    <row r="610" spans="6:23" x14ac:dyDescent="0.25"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</row>
    <row r="611" spans="6:23" x14ac:dyDescent="0.25"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</row>
    <row r="612" spans="6:23" x14ac:dyDescent="0.25"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</row>
    <row r="613" spans="6:23" x14ac:dyDescent="0.25"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</row>
    <row r="614" spans="6:23" x14ac:dyDescent="0.25"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</row>
    <row r="615" spans="6:23" x14ac:dyDescent="0.25"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</row>
    <row r="616" spans="6:23" x14ac:dyDescent="0.25"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</row>
    <row r="617" spans="6:23" x14ac:dyDescent="0.25"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</row>
    <row r="618" spans="6:23" x14ac:dyDescent="0.25"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</row>
    <row r="619" spans="6:23" x14ac:dyDescent="0.25"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</row>
    <row r="620" spans="6:23" x14ac:dyDescent="0.25"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</row>
    <row r="621" spans="6:23" x14ac:dyDescent="0.25"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</row>
    <row r="622" spans="6:23" x14ac:dyDescent="0.25"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</row>
    <row r="623" spans="6:23" x14ac:dyDescent="0.25"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</row>
    <row r="624" spans="6:23" x14ac:dyDescent="0.25"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</row>
    <row r="625" spans="6:23" x14ac:dyDescent="0.25"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</row>
    <row r="626" spans="6:23" x14ac:dyDescent="0.25"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</row>
    <row r="627" spans="6:23" x14ac:dyDescent="0.25"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</row>
    <row r="628" spans="6:23" x14ac:dyDescent="0.25"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</row>
    <row r="629" spans="6:23" x14ac:dyDescent="0.25"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</row>
    <row r="630" spans="6:23" x14ac:dyDescent="0.25"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</row>
    <row r="631" spans="6:23" x14ac:dyDescent="0.25"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</row>
    <row r="632" spans="6:23" x14ac:dyDescent="0.25"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</row>
    <row r="633" spans="6:23" x14ac:dyDescent="0.25"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</row>
    <row r="634" spans="6:23" x14ac:dyDescent="0.25"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</row>
    <row r="635" spans="6:23" x14ac:dyDescent="0.25"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</row>
    <row r="636" spans="6:23" x14ac:dyDescent="0.25"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</row>
    <row r="637" spans="6:23" x14ac:dyDescent="0.25"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</row>
    <row r="638" spans="6:23" x14ac:dyDescent="0.25"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</row>
    <row r="639" spans="6:23" x14ac:dyDescent="0.25"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</row>
    <row r="640" spans="6:23" x14ac:dyDescent="0.25"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</row>
    <row r="641" spans="6:23" x14ac:dyDescent="0.25"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</row>
    <row r="642" spans="6:23" x14ac:dyDescent="0.25"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</row>
    <row r="643" spans="6:23" x14ac:dyDescent="0.25"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</row>
    <row r="644" spans="6:23" x14ac:dyDescent="0.25"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</row>
    <row r="645" spans="6:23" x14ac:dyDescent="0.25"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</row>
    <row r="646" spans="6:23" x14ac:dyDescent="0.25"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</row>
    <row r="647" spans="6:23" x14ac:dyDescent="0.25"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</row>
    <row r="648" spans="6:23" x14ac:dyDescent="0.25"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</row>
    <row r="649" spans="6:23" x14ac:dyDescent="0.25"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</row>
    <row r="650" spans="6:23" x14ac:dyDescent="0.25"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</row>
    <row r="651" spans="6:23" x14ac:dyDescent="0.25"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</row>
    <row r="652" spans="6:23" x14ac:dyDescent="0.25"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</row>
    <row r="653" spans="6:23" x14ac:dyDescent="0.25"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</row>
    <row r="654" spans="6:23" x14ac:dyDescent="0.25"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</row>
    <row r="655" spans="6:23" x14ac:dyDescent="0.25"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</row>
    <row r="656" spans="6:23" x14ac:dyDescent="0.25"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</row>
    <row r="657" spans="6:23" x14ac:dyDescent="0.25"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</row>
    <row r="658" spans="6:23" x14ac:dyDescent="0.25"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</row>
    <row r="659" spans="6:23" x14ac:dyDescent="0.25"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</row>
    <row r="660" spans="6:23" x14ac:dyDescent="0.25"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</row>
    <row r="661" spans="6:23" x14ac:dyDescent="0.25"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</row>
    <row r="662" spans="6:23" x14ac:dyDescent="0.25"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</row>
    <row r="663" spans="6:23" x14ac:dyDescent="0.25"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</row>
    <row r="664" spans="6:23" x14ac:dyDescent="0.25"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</row>
    <row r="665" spans="6:23" x14ac:dyDescent="0.25"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</row>
    <row r="666" spans="6:23" x14ac:dyDescent="0.25"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</row>
    <row r="667" spans="6:23" x14ac:dyDescent="0.25"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</row>
    <row r="668" spans="6:23" x14ac:dyDescent="0.25"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</row>
    <row r="669" spans="6:23" x14ac:dyDescent="0.25"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</row>
    <row r="670" spans="6:23" x14ac:dyDescent="0.25"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</row>
    <row r="671" spans="6:23" x14ac:dyDescent="0.25"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</row>
    <row r="672" spans="6:23" x14ac:dyDescent="0.25"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</row>
    <row r="673" spans="6:23" x14ac:dyDescent="0.25"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</row>
    <row r="674" spans="6:23" x14ac:dyDescent="0.25"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</row>
    <row r="675" spans="6:23" x14ac:dyDescent="0.25"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</row>
    <row r="676" spans="6:23" x14ac:dyDescent="0.25"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</row>
    <row r="677" spans="6:23" x14ac:dyDescent="0.25"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</row>
    <row r="678" spans="6:23" x14ac:dyDescent="0.25"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</row>
    <row r="679" spans="6:23" x14ac:dyDescent="0.25"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</row>
    <row r="680" spans="6:23" x14ac:dyDescent="0.25"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</row>
    <row r="681" spans="6:23" x14ac:dyDescent="0.25"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</row>
    <row r="682" spans="6:23" x14ac:dyDescent="0.25"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</row>
    <row r="683" spans="6:23" x14ac:dyDescent="0.25"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</row>
    <row r="684" spans="6:23" x14ac:dyDescent="0.25"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</row>
    <row r="685" spans="6:23" x14ac:dyDescent="0.25"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</row>
    <row r="686" spans="6:23" x14ac:dyDescent="0.25"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</row>
    <row r="687" spans="6:23" x14ac:dyDescent="0.25"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</row>
    <row r="688" spans="6:23" x14ac:dyDescent="0.25"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</row>
    <row r="689" spans="6:23" x14ac:dyDescent="0.25"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</row>
    <row r="690" spans="6:23" x14ac:dyDescent="0.25"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</row>
    <row r="691" spans="6:23" x14ac:dyDescent="0.25"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</row>
    <row r="692" spans="6:23" x14ac:dyDescent="0.25"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</row>
    <row r="693" spans="6:23" x14ac:dyDescent="0.25"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</row>
    <row r="694" spans="6:23" x14ac:dyDescent="0.25"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</row>
    <row r="695" spans="6:23" x14ac:dyDescent="0.25"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</row>
    <row r="696" spans="6:23" x14ac:dyDescent="0.25"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</row>
    <row r="697" spans="6:23" x14ac:dyDescent="0.25"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</row>
    <row r="698" spans="6:23" x14ac:dyDescent="0.25"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</row>
    <row r="699" spans="6:23" x14ac:dyDescent="0.25"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</row>
    <row r="700" spans="6:23" x14ac:dyDescent="0.25"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</row>
    <row r="701" spans="6:23" x14ac:dyDescent="0.25"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</row>
    <row r="702" spans="6:23" x14ac:dyDescent="0.25"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</row>
    <row r="703" spans="6:23" x14ac:dyDescent="0.25"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</row>
    <row r="704" spans="6:23" x14ac:dyDescent="0.25"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</row>
    <row r="705" spans="6:23" x14ac:dyDescent="0.25"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</row>
    <row r="706" spans="6:23" x14ac:dyDescent="0.25"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</row>
    <row r="707" spans="6:23" x14ac:dyDescent="0.25"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</row>
    <row r="708" spans="6:23" x14ac:dyDescent="0.25"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</row>
    <row r="709" spans="6:23" x14ac:dyDescent="0.25"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</row>
    <row r="710" spans="6:23" x14ac:dyDescent="0.25"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</row>
    <row r="711" spans="6:23" x14ac:dyDescent="0.25"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</row>
    <row r="712" spans="6:23" x14ac:dyDescent="0.25"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</row>
    <row r="713" spans="6:23" x14ac:dyDescent="0.25"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</row>
    <row r="714" spans="6:23" x14ac:dyDescent="0.25"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</row>
    <row r="715" spans="6:23" x14ac:dyDescent="0.25"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</row>
    <row r="716" spans="6:23" x14ac:dyDescent="0.25"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</row>
    <row r="717" spans="6:23" x14ac:dyDescent="0.25"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</row>
    <row r="718" spans="6:23" x14ac:dyDescent="0.25"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</row>
    <row r="719" spans="6:23" x14ac:dyDescent="0.25"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</row>
    <row r="720" spans="6:23" x14ac:dyDescent="0.25"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</row>
    <row r="721" spans="6:23" x14ac:dyDescent="0.25"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</row>
    <row r="722" spans="6:23" x14ac:dyDescent="0.25"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</row>
    <row r="723" spans="6:23" x14ac:dyDescent="0.25"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</row>
    <row r="724" spans="6:23" x14ac:dyDescent="0.25"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</row>
    <row r="725" spans="6:23" x14ac:dyDescent="0.25"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</row>
    <row r="726" spans="6:23" x14ac:dyDescent="0.25"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</row>
    <row r="727" spans="6:23" x14ac:dyDescent="0.25"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</row>
    <row r="728" spans="6:23" x14ac:dyDescent="0.25"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</row>
    <row r="729" spans="6:23" x14ac:dyDescent="0.25"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</row>
    <row r="730" spans="6:23" x14ac:dyDescent="0.25"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</row>
    <row r="731" spans="6:23" x14ac:dyDescent="0.25"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</row>
    <row r="732" spans="6:23" x14ac:dyDescent="0.25"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</row>
    <row r="733" spans="6:23" x14ac:dyDescent="0.25"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</row>
    <row r="734" spans="6:23" x14ac:dyDescent="0.25"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</row>
    <row r="735" spans="6:23" x14ac:dyDescent="0.25"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</row>
    <row r="736" spans="6:23" x14ac:dyDescent="0.25"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</row>
    <row r="737" spans="6:23" x14ac:dyDescent="0.25"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</row>
    <row r="738" spans="6:23" x14ac:dyDescent="0.25"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</row>
    <row r="739" spans="6:23" x14ac:dyDescent="0.25"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</row>
    <row r="740" spans="6:23" x14ac:dyDescent="0.25"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</row>
    <row r="741" spans="6:23" x14ac:dyDescent="0.25"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</row>
    <row r="742" spans="6:23" x14ac:dyDescent="0.25"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</row>
    <row r="743" spans="6:23" x14ac:dyDescent="0.25"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</row>
    <row r="744" spans="6:23" x14ac:dyDescent="0.25"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</row>
    <row r="745" spans="6:23" x14ac:dyDescent="0.25"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</row>
    <row r="746" spans="6:23" x14ac:dyDescent="0.25"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</row>
    <row r="747" spans="6:23" x14ac:dyDescent="0.25"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</row>
    <row r="748" spans="6:23" x14ac:dyDescent="0.25"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</row>
    <row r="749" spans="6:23" x14ac:dyDescent="0.25"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</row>
    <row r="750" spans="6:23" x14ac:dyDescent="0.25"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</row>
    <row r="751" spans="6:23" x14ac:dyDescent="0.25"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</row>
    <row r="752" spans="6:23" x14ac:dyDescent="0.25"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</row>
    <row r="753" spans="6:23" x14ac:dyDescent="0.25"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</row>
    <row r="754" spans="6:23" x14ac:dyDescent="0.25"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</row>
    <row r="755" spans="6:23" x14ac:dyDescent="0.25"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</row>
    <row r="756" spans="6:23" x14ac:dyDescent="0.25"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</row>
    <row r="757" spans="6:23" x14ac:dyDescent="0.25"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</row>
    <row r="758" spans="6:23" x14ac:dyDescent="0.25"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</row>
    <row r="759" spans="6:23" x14ac:dyDescent="0.25"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</row>
    <row r="760" spans="6:23" x14ac:dyDescent="0.25"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</row>
    <row r="761" spans="6:23" x14ac:dyDescent="0.25"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</row>
    <row r="762" spans="6:23" x14ac:dyDescent="0.25"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</row>
    <row r="763" spans="6:23" x14ac:dyDescent="0.25"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</row>
    <row r="764" spans="6:23" x14ac:dyDescent="0.25"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</row>
    <row r="765" spans="6:23" x14ac:dyDescent="0.25"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</row>
    <row r="766" spans="6:23" x14ac:dyDescent="0.25"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</row>
    <row r="767" spans="6:23" x14ac:dyDescent="0.25"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</row>
    <row r="768" spans="6:23" x14ac:dyDescent="0.25"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</row>
    <row r="769" spans="6:23" x14ac:dyDescent="0.25"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</row>
    <row r="770" spans="6:23" x14ac:dyDescent="0.25"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</row>
    <row r="771" spans="6:23" x14ac:dyDescent="0.25"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</row>
    <row r="772" spans="6:23" x14ac:dyDescent="0.25"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</row>
    <row r="773" spans="6:23" x14ac:dyDescent="0.25"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</row>
    <row r="774" spans="6:23" x14ac:dyDescent="0.25"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</row>
    <row r="775" spans="6:23" x14ac:dyDescent="0.25"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</row>
    <row r="776" spans="6:23" x14ac:dyDescent="0.25"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</row>
    <row r="777" spans="6:23" x14ac:dyDescent="0.25"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</row>
    <row r="778" spans="6:23" x14ac:dyDescent="0.25"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</row>
    <row r="779" spans="6:23" x14ac:dyDescent="0.25"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</row>
    <row r="780" spans="6:23" x14ac:dyDescent="0.25"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</row>
    <row r="781" spans="6:23" x14ac:dyDescent="0.25"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</row>
    <row r="782" spans="6:23" x14ac:dyDescent="0.25"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</row>
    <row r="783" spans="6:23" x14ac:dyDescent="0.25"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</row>
    <row r="784" spans="6:23" x14ac:dyDescent="0.25"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</row>
    <row r="785" spans="6:23" x14ac:dyDescent="0.25"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</row>
    <row r="786" spans="6:23" x14ac:dyDescent="0.25"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</row>
    <row r="787" spans="6:23" x14ac:dyDescent="0.25"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</row>
    <row r="788" spans="6:23" x14ac:dyDescent="0.25"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</row>
    <row r="789" spans="6:23" x14ac:dyDescent="0.25"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</row>
    <row r="790" spans="6:23" x14ac:dyDescent="0.25"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</row>
    <row r="791" spans="6:23" x14ac:dyDescent="0.25"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</row>
    <row r="792" spans="6:23" x14ac:dyDescent="0.25"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</row>
    <row r="793" spans="6:23" x14ac:dyDescent="0.25"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</row>
    <row r="794" spans="6:23" x14ac:dyDescent="0.25"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</row>
    <row r="795" spans="6:23" x14ac:dyDescent="0.25"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</row>
    <row r="796" spans="6:23" x14ac:dyDescent="0.25"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</row>
    <row r="797" spans="6:23" x14ac:dyDescent="0.25"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</row>
    <row r="798" spans="6:23" x14ac:dyDescent="0.25"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</row>
    <row r="799" spans="6:23" x14ac:dyDescent="0.25"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</row>
    <row r="800" spans="6:23" x14ac:dyDescent="0.25"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</row>
    <row r="801" spans="6:23" x14ac:dyDescent="0.25"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</row>
    <row r="802" spans="6:23" x14ac:dyDescent="0.25"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</row>
    <row r="803" spans="6:23" x14ac:dyDescent="0.25"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</row>
    <row r="804" spans="6:23" x14ac:dyDescent="0.25"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</row>
    <row r="805" spans="6:23" x14ac:dyDescent="0.25"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</row>
    <row r="806" spans="6:23" x14ac:dyDescent="0.25"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</row>
    <row r="807" spans="6:23" x14ac:dyDescent="0.25"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</row>
    <row r="808" spans="6:23" x14ac:dyDescent="0.25"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</row>
    <row r="809" spans="6:23" x14ac:dyDescent="0.25"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</row>
    <row r="810" spans="6:23" x14ac:dyDescent="0.25"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</row>
    <row r="811" spans="6:23" x14ac:dyDescent="0.25"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</row>
    <row r="812" spans="6:23" x14ac:dyDescent="0.25"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</row>
    <row r="813" spans="6:23" x14ac:dyDescent="0.25"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</row>
    <row r="814" spans="6:23" x14ac:dyDescent="0.25"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</row>
    <row r="815" spans="6:23" x14ac:dyDescent="0.25"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</row>
    <row r="816" spans="6:23" x14ac:dyDescent="0.25"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</row>
    <row r="817" spans="6:23" x14ac:dyDescent="0.25"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</row>
    <row r="818" spans="6:23" x14ac:dyDescent="0.25"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</row>
    <row r="819" spans="6:23" x14ac:dyDescent="0.25"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</row>
    <row r="820" spans="6:23" x14ac:dyDescent="0.25"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</row>
    <row r="821" spans="6:23" x14ac:dyDescent="0.25"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</row>
    <row r="822" spans="6:23" x14ac:dyDescent="0.25"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</row>
    <row r="823" spans="6:23" x14ac:dyDescent="0.25"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</row>
    <row r="824" spans="6:23" x14ac:dyDescent="0.25"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</row>
    <row r="825" spans="6:23" x14ac:dyDescent="0.25"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</row>
    <row r="826" spans="6:23" x14ac:dyDescent="0.25"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</row>
    <row r="827" spans="6:23" x14ac:dyDescent="0.25"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</row>
    <row r="828" spans="6:23" x14ac:dyDescent="0.25"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</row>
    <row r="829" spans="6:23" x14ac:dyDescent="0.25"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</row>
    <row r="830" spans="6:23" x14ac:dyDescent="0.25"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</row>
    <row r="831" spans="6:23" x14ac:dyDescent="0.25"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</row>
    <row r="832" spans="6:23" x14ac:dyDescent="0.25"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</row>
    <row r="833" spans="6:23" x14ac:dyDescent="0.25"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</row>
    <row r="834" spans="6:23" x14ac:dyDescent="0.25"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</row>
    <row r="835" spans="6:23" x14ac:dyDescent="0.25"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</row>
    <row r="836" spans="6:23" x14ac:dyDescent="0.25"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</row>
    <row r="837" spans="6:23" x14ac:dyDescent="0.25"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</row>
    <row r="838" spans="6:23" x14ac:dyDescent="0.25"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</row>
    <row r="839" spans="6:23" x14ac:dyDescent="0.25"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</row>
    <row r="840" spans="6:23" x14ac:dyDescent="0.25"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</row>
    <row r="841" spans="6:23" x14ac:dyDescent="0.25"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</row>
    <row r="842" spans="6:23" x14ac:dyDescent="0.25"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</row>
    <row r="843" spans="6:23" x14ac:dyDescent="0.25"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</row>
    <row r="844" spans="6:23" x14ac:dyDescent="0.25"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</row>
    <row r="845" spans="6:23" x14ac:dyDescent="0.25"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</row>
    <row r="846" spans="6:23" x14ac:dyDescent="0.25"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</row>
    <row r="847" spans="6:23" x14ac:dyDescent="0.25"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</row>
    <row r="848" spans="6:23" x14ac:dyDescent="0.25"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</row>
    <row r="849" spans="6:23" x14ac:dyDescent="0.25"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</row>
    <row r="850" spans="6:23" x14ac:dyDescent="0.25"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</row>
    <row r="851" spans="6:23" x14ac:dyDescent="0.25"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</row>
    <row r="852" spans="6:23" x14ac:dyDescent="0.25"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</row>
    <row r="853" spans="6:23" x14ac:dyDescent="0.25"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</row>
    <row r="854" spans="6:23" x14ac:dyDescent="0.25"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</row>
    <row r="855" spans="6:23" x14ac:dyDescent="0.25"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</row>
    <row r="856" spans="6:23" x14ac:dyDescent="0.25"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</row>
    <row r="857" spans="6:23" x14ac:dyDescent="0.25"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</row>
    <row r="858" spans="6:23" x14ac:dyDescent="0.25"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</row>
    <row r="859" spans="6:23" x14ac:dyDescent="0.25"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</row>
    <row r="860" spans="6:23" x14ac:dyDescent="0.25"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</row>
    <row r="861" spans="6:23" x14ac:dyDescent="0.25"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</row>
    <row r="862" spans="6:23" x14ac:dyDescent="0.25"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</row>
    <row r="863" spans="6:23" x14ac:dyDescent="0.25"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</row>
    <row r="864" spans="6:23" x14ac:dyDescent="0.25"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</row>
    <row r="865" spans="6:23" x14ac:dyDescent="0.25"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</row>
    <row r="866" spans="6:23" x14ac:dyDescent="0.25"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</row>
    <row r="867" spans="6:23" x14ac:dyDescent="0.25"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</row>
    <row r="868" spans="6:23" x14ac:dyDescent="0.25"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</row>
    <row r="869" spans="6:23" x14ac:dyDescent="0.25"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</row>
    <row r="870" spans="6:23" x14ac:dyDescent="0.25"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</row>
    <row r="871" spans="6:23" x14ac:dyDescent="0.25"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</row>
    <row r="872" spans="6:23" x14ac:dyDescent="0.25"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</row>
    <row r="873" spans="6:23" x14ac:dyDescent="0.25"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</row>
    <row r="874" spans="6:23" x14ac:dyDescent="0.25"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</row>
    <row r="875" spans="6:23" x14ac:dyDescent="0.25"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</row>
    <row r="876" spans="6:23" x14ac:dyDescent="0.25"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</row>
    <row r="877" spans="6:23" x14ac:dyDescent="0.25"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</row>
    <row r="878" spans="6:23" x14ac:dyDescent="0.25"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</row>
    <row r="879" spans="6:23" x14ac:dyDescent="0.25"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</row>
    <row r="880" spans="6:23" x14ac:dyDescent="0.25"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</row>
    <row r="881" spans="6:23" x14ac:dyDescent="0.25"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</row>
    <row r="882" spans="6:23" x14ac:dyDescent="0.25"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</row>
    <row r="883" spans="6:23" x14ac:dyDescent="0.25"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</row>
    <row r="884" spans="6:23" x14ac:dyDescent="0.25"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</row>
    <row r="885" spans="6:23" x14ac:dyDescent="0.25"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</row>
    <row r="886" spans="6:23" x14ac:dyDescent="0.25"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</row>
    <row r="887" spans="6:23" x14ac:dyDescent="0.25"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</row>
    <row r="888" spans="6:23" x14ac:dyDescent="0.25"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</row>
    <row r="889" spans="6:23" x14ac:dyDescent="0.25"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</row>
    <row r="890" spans="6:23" x14ac:dyDescent="0.25"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</row>
    <row r="891" spans="6:23" x14ac:dyDescent="0.25"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</row>
    <row r="892" spans="6:23" x14ac:dyDescent="0.25"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</row>
    <row r="893" spans="6:23" x14ac:dyDescent="0.25"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</row>
    <row r="894" spans="6:23" x14ac:dyDescent="0.25"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</row>
    <row r="895" spans="6:23" x14ac:dyDescent="0.25"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</row>
    <row r="896" spans="6:23" x14ac:dyDescent="0.25"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</row>
    <row r="897" spans="6:23" x14ac:dyDescent="0.25"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</row>
    <row r="898" spans="6:23" x14ac:dyDescent="0.25"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</row>
    <row r="899" spans="6:23" x14ac:dyDescent="0.25"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</row>
    <row r="900" spans="6:23" x14ac:dyDescent="0.25"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</row>
    <row r="901" spans="6:23" x14ac:dyDescent="0.25"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</row>
    <row r="902" spans="6:23" x14ac:dyDescent="0.25"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</row>
    <row r="903" spans="6:23" x14ac:dyDescent="0.25"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</row>
    <row r="904" spans="6:23" x14ac:dyDescent="0.25"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</row>
    <row r="905" spans="6:23" x14ac:dyDescent="0.25"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</row>
    <row r="906" spans="6:23" x14ac:dyDescent="0.25"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</row>
    <row r="907" spans="6:23" x14ac:dyDescent="0.25"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</row>
    <row r="908" spans="6:23" x14ac:dyDescent="0.25"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</row>
    <row r="909" spans="6:23" x14ac:dyDescent="0.25"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</row>
    <row r="910" spans="6:23" x14ac:dyDescent="0.25"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</row>
    <row r="911" spans="6:23" x14ac:dyDescent="0.25"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</row>
    <row r="912" spans="6:23" x14ac:dyDescent="0.25"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</row>
    <row r="913" spans="6:23" x14ac:dyDescent="0.25"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</row>
    <row r="914" spans="6:23" x14ac:dyDescent="0.25"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</row>
    <row r="915" spans="6:23" x14ac:dyDescent="0.25"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</row>
    <row r="916" spans="6:23" x14ac:dyDescent="0.25"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</row>
    <row r="917" spans="6:23" x14ac:dyDescent="0.25"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</row>
    <row r="918" spans="6:23" x14ac:dyDescent="0.25"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</row>
    <row r="919" spans="6:23" x14ac:dyDescent="0.25"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</row>
    <row r="920" spans="6:23" x14ac:dyDescent="0.25"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</row>
    <row r="921" spans="6:23" x14ac:dyDescent="0.25"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</row>
    <row r="922" spans="6:23" x14ac:dyDescent="0.25"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</row>
    <row r="923" spans="6:23" x14ac:dyDescent="0.25"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</row>
    <row r="924" spans="6:23" x14ac:dyDescent="0.25"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</row>
    <row r="925" spans="6:23" x14ac:dyDescent="0.25"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</row>
    <row r="926" spans="6:23" x14ac:dyDescent="0.25"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</row>
    <row r="927" spans="6:23" x14ac:dyDescent="0.25"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</row>
    <row r="928" spans="6:23" x14ac:dyDescent="0.25"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</row>
    <row r="929" spans="6:23" x14ac:dyDescent="0.25"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</row>
    <row r="930" spans="6:23" x14ac:dyDescent="0.25"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</row>
    <row r="931" spans="6:23" x14ac:dyDescent="0.25"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</row>
    <row r="932" spans="6:23" x14ac:dyDescent="0.25"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</row>
    <row r="933" spans="6:23" x14ac:dyDescent="0.25"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</row>
    <row r="934" spans="6:23" x14ac:dyDescent="0.25"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</row>
    <row r="935" spans="6:23" x14ac:dyDescent="0.25"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</row>
    <row r="936" spans="6:23" x14ac:dyDescent="0.25"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</row>
    <row r="937" spans="6:23" x14ac:dyDescent="0.25"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</row>
    <row r="938" spans="6:23" x14ac:dyDescent="0.25"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</row>
    <row r="939" spans="6:23" x14ac:dyDescent="0.25"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</row>
    <row r="940" spans="6:23" x14ac:dyDescent="0.25"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</row>
    <row r="941" spans="6:23" x14ac:dyDescent="0.25"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</row>
    <row r="942" spans="6:23" x14ac:dyDescent="0.25"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</row>
    <row r="943" spans="6:23" x14ac:dyDescent="0.25"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</row>
    <row r="944" spans="6:23" x14ac:dyDescent="0.25"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</row>
    <row r="945" spans="6:23" x14ac:dyDescent="0.25"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</row>
    <row r="946" spans="6:23" x14ac:dyDescent="0.25"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</row>
    <row r="947" spans="6:23" x14ac:dyDescent="0.25"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</row>
    <row r="948" spans="6:23" x14ac:dyDescent="0.25"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</row>
    <row r="949" spans="6:23" x14ac:dyDescent="0.25"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</row>
    <row r="950" spans="6:23" x14ac:dyDescent="0.25"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</row>
    <row r="951" spans="6:23" x14ac:dyDescent="0.25"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</row>
    <row r="952" spans="6:23" x14ac:dyDescent="0.25"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</row>
    <row r="953" spans="6:23" x14ac:dyDescent="0.25"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</row>
    <row r="954" spans="6:23" x14ac:dyDescent="0.25"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</row>
    <row r="955" spans="6:23" x14ac:dyDescent="0.25"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</row>
    <row r="956" spans="6:23" x14ac:dyDescent="0.25"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</row>
    <row r="957" spans="6:23" x14ac:dyDescent="0.25"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</row>
    <row r="958" spans="6:23" x14ac:dyDescent="0.25"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</row>
    <row r="959" spans="6:23" x14ac:dyDescent="0.25"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</row>
    <row r="960" spans="6:23" x14ac:dyDescent="0.25"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</row>
    <row r="961" spans="6:23" x14ac:dyDescent="0.25"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</row>
    <row r="962" spans="6:23" x14ac:dyDescent="0.25"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</row>
    <row r="963" spans="6:23" x14ac:dyDescent="0.25"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</row>
    <row r="964" spans="6:23" x14ac:dyDescent="0.25"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</row>
    <row r="965" spans="6:23" x14ac:dyDescent="0.25"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</row>
    <row r="966" spans="6:23" x14ac:dyDescent="0.25"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</row>
    <row r="967" spans="6:23" x14ac:dyDescent="0.25"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</row>
    <row r="968" spans="6:23" x14ac:dyDescent="0.25"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</row>
    <row r="969" spans="6:23" x14ac:dyDescent="0.25"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</row>
    <row r="970" spans="6:23" x14ac:dyDescent="0.25"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</row>
    <row r="971" spans="6:23" x14ac:dyDescent="0.25"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</row>
    <row r="972" spans="6:23" x14ac:dyDescent="0.25"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</row>
    <row r="973" spans="6:23" x14ac:dyDescent="0.25"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</row>
    <row r="974" spans="6:23" x14ac:dyDescent="0.25"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</row>
    <row r="975" spans="6:23" x14ac:dyDescent="0.25"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</row>
    <row r="976" spans="6:23" x14ac:dyDescent="0.25"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</row>
    <row r="977" spans="6:23" x14ac:dyDescent="0.25"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</row>
    <row r="978" spans="6:23" x14ac:dyDescent="0.25"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</row>
    <row r="979" spans="6:23" x14ac:dyDescent="0.25"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</row>
    <row r="980" spans="6:23" x14ac:dyDescent="0.25"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</row>
    <row r="981" spans="6:23" x14ac:dyDescent="0.25"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</row>
    <row r="982" spans="6:23" x14ac:dyDescent="0.25"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</row>
    <row r="983" spans="6:23" x14ac:dyDescent="0.25"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</row>
    <row r="984" spans="6:23" x14ac:dyDescent="0.25"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</row>
    <row r="985" spans="6:23" x14ac:dyDescent="0.25"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</row>
    <row r="986" spans="6:23" x14ac:dyDescent="0.25"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</row>
    <row r="987" spans="6:23" x14ac:dyDescent="0.25"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</row>
    <row r="988" spans="6:23" x14ac:dyDescent="0.25"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</row>
    <row r="989" spans="6:23" x14ac:dyDescent="0.25"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</row>
    <row r="990" spans="6:23" x14ac:dyDescent="0.25"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</row>
    <row r="991" spans="6:23" x14ac:dyDescent="0.25"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</row>
    <row r="992" spans="6:23" x14ac:dyDescent="0.25"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</row>
    <row r="993" spans="6:23" x14ac:dyDescent="0.25"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</row>
    <row r="994" spans="6:23" x14ac:dyDescent="0.25"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</row>
    <row r="995" spans="6:23" x14ac:dyDescent="0.25"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</row>
    <row r="996" spans="6:23" x14ac:dyDescent="0.25"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</row>
    <row r="997" spans="6:23" x14ac:dyDescent="0.25"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</row>
    <row r="998" spans="6:23" x14ac:dyDescent="0.25"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</row>
    <row r="999" spans="6:23" x14ac:dyDescent="0.25"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</row>
    <row r="1000" spans="6:23" x14ac:dyDescent="0.25"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</row>
    <row r="1001" spans="6:23" x14ac:dyDescent="0.25"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</row>
    <row r="1002" spans="6:23" x14ac:dyDescent="0.25"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</row>
    <row r="1003" spans="6:23" x14ac:dyDescent="0.25"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</row>
    <row r="1004" spans="6:23" x14ac:dyDescent="0.25"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</row>
    <row r="1005" spans="6:23" x14ac:dyDescent="0.25"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</row>
    <row r="1006" spans="6:23" x14ac:dyDescent="0.25"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</row>
    <row r="1007" spans="6:23" x14ac:dyDescent="0.25"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</row>
    <row r="1008" spans="6:23" x14ac:dyDescent="0.25"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</row>
    <row r="1009" spans="6:23" x14ac:dyDescent="0.25"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</row>
    <row r="1010" spans="6:23" x14ac:dyDescent="0.25"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</row>
    <row r="1011" spans="6:23" x14ac:dyDescent="0.25"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</row>
    <row r="1012" spans="6:23" x14ac:dyDescent="0.25"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</row>
    <row r="1013" spans="6:23" x14ac:dyDescent="0.25"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</row>
    <row r="1014" spans="6:23" x14ac:dyDescent="0.25"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</row>
    <row r="1015" spans="6:23" x14ac:dyDescent="0.25"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</row>
    <row r="1016" spans="6:23" x14ac:dyDescent="0.25"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</row>
    <row r="1017" spans="6:23" x14ac:dyDescent="0.25"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</row>
    <row r="1018" spans="6:23" x14ac:dyDescent="0.25"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</row>
    <row r="1019" spans="6:23" x14ac:dyDescent="0.25"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</row>
    <row r="1020" spans="6:23" x14ac:dyDescent="0.25"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</row>
    <row r="1021" spans="6:23" x14ac:dyDescent="0.25"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</row>
    <row r="1022" spans="6:23" x14ac:dyDescent="0.25"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</row>
    <row r="1023" spans="6:23" x14ac:dyDescent="0.25"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</row>
    <row r="1024" spans="6:23" x14ac:dyDescent="0.25"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</row>
    <row r="1025" spans="6:23" x14ac:dyDescent="0.25"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</row>
    <row r="1026" spans="6:23" x14ac:dyDescent="0.25"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</row>
    <row r="1027" spans="6:23" x14ac:dyDescent="0.25"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</row>
    <row r="1028" spans="6:23" x14ac:dyDescent="0.25"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</row>
    <row r="1029" spans="6:23" x14ac:dyDescent="0.25"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</row>
    <row r="1030" spans="6:23" x14ac:dyDescent="0.25"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</row>
    <row r="1031" spans="6:23" x14ac:dyDescent="0.25"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</row>
    <row r="1032" spans="6:23" x14ac:dyDescent="0.25"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</row>
    <row r="1033" spans="6:23" x14ac:dyDescent="0.25"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</row>
    <row r="1034" spans="6:23" x14ac:dyDescent="0.25"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</row>
    <row r="1035" spans="6:23" x14ac:dyDescent="0.25"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</row>
    <row r="1036" spans="6:23" x14ac:dyDescent="0.25"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</row>
    <row r="1037" spans="6:23" x14ac:dyDescent="0.25"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</row>
    <row r="1038" spans="6:23" x14ac:dyDescent="0.25"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</row>
    <row r="1039" spans="6:23" x14ac:dyDescent="0.25"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</row>
    <row r="1040" spans="6:23" x14ac:dyDescent="0.25"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</row>
    <row r="1041" spans="6:23" x14ac:dyDescent="0.25"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</row>
    <row r="1042" spans="6:23" x14ac:dyDescent="0.25"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</row>
    <row r="1043" spans="6:23" x14ac:dyDescent="0.25"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</row>
    <row r="1044" spans="6:23" x14ac:dyDescent="0.25"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</row>
    <row r="1045" spans="6:23" x14ac:dyDescent="0.25"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</row>
    <row r="1046" spans="6:23" x14ac:dyDescent="0.25"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</row>
    <row r="1047" spans="6:23" x14ac:dyDescent="0.25"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</row>
    <row r="1048" spans="6:23" x14ac:dyDescent="0.25"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</row>
    <row r="1049" spans="6:23" x14ac:dyDescent="0.25"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</row>
    <row r="1050" spans="6:23" x14ac:dyDescent="0.25"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</row>
    <row r="1051" spans="6:23" x14ac:dyDescent="0.25"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</row>
    <row r="1052" spans="6:23" x14ac:dyDescent="0.25"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</row>
    <row r="1053" spans="6:23" x14ac:dyDescent="0.25"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</row>
    <row r="1054" spans="6:23" x14ac:dyDescent="0.25"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</row>
    <row r="1055" spans="6:23" x14ac:dyDescent="0.25"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</row>
    <row r="1056" spans="6:23" x14ac:dyDescent="0.25"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</row>
    <row r="1057" spans="6:23" x14ac:dyDescent="0.25"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</row>
    <row r="1058" spans="6:23" x14ac:dyDescent="0.25"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</row>
    <row r="1059" spans="6:23" x14ac:dyDescent="0.25"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</row>
    <row r="1060" spans="6:23" x14ac:dyDescent="0.25"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</row>
    <row r="1061" spans="6:23" x14ac:dyDescent="0.25"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</row>
    <row r="1062" spans="6:23" x14ac:dyDescent="0.25"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</row>
    <row r="1063" spans="6:23" x14ac:dyDescent="0.25"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</row>
    <row r="1064" spans="6:23" x14ac:dyDescent="0.25"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</row>
    <row r="1065" spans="6:23" x14ac:dyDescent="0.25"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</row>
    <row r="1066" spans="6:23" x14ac:dyDescent="0.25"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</row>
    <row r="1067" spans="6:23" x14ac:dyDescent="0.25"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</row>
    <row r="1068" spans="6:23" x14ac:dyDescent="0.25"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</row>
    <row r="1069" spans="6:23" x14ac:dyDescent="0.25"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</row>
    <row r="1070" spans="6:23" x14ac:dyDescent="0.25"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</row>
    <row r="1071" spans="6:23" x14ac:dyDescent="0.25"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</row>
    <row r="1072" spans="6:23" x14ac:dyDescent="0.25"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</row>
    <row r="1073" spans="6:23" x14ac:dyDescent="0.25"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</row>
    <row r="1074" spans="6:23" x14ac:dyDescent="0.25"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</row>
    <row r="1075" spans="6:23" x14ac:dyDescent="0.25"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</row>
    <row r="1076" spans="6:23" x14ac:dyDescent="0.25"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</row>
    <row r="1077" spans="6:23" x14ac:dyDescent="0.25"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</row>
    <row r="1078" spans="6:23" x14ac:dyDescent="0.25"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</row>
    <row r="1079" spans="6:23" x14ac:dyDescent="0.25"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</row>
    <row r="1080" spans="6:23" x14ac:dyDescent="0.25"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</row>
    <row r="1081" spans="6:23" x14ac:dyDescent="0.25"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</row>
    <row r="1082" spans="6:23" x14ac:dyDescent="0.25"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</row>
    <row r="1083" spans="6:23" x14ac:dyDescent="0.25"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</row>
    <row r="1084" spans="6:23" x14ac:dyDescent="0.25"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</row>
    <row r="1085" spans="6:23" x14ac:dyDescent="0.25"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</row>
    <row r="1086" spans="6:23" x14ac:dyDescent="0.25"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</row>
    <row r="1087" spans="6:23" x14ac:dyDescent="0.25"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</row>
    <row r="1088" spans="6:23" x14ac:dyDescent="0.25"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</row>
    <row r="1089" spans="6:23" x14ac:dyDescent="0.25"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</row>
    <row r="1090" spans="6:23" x14ac:dyDescent="0.25"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</row>
    <row r="1091" spans="6:23" x14ac:dyDescent="0.25"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</row>
    <row r="1092" spans="6:23" x14ac:dyDescent="0.25"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</row>
    <row r="1093" spans="6:23" x14ac:dyDescent="0.25"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</row>
    <row r="1094" spans="6:23" x14ac:dyDescent="0.25"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</row>
    <row r="1095" spans="6:23" x14ac:dyDescent="0.25"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</row>
    <row r="1096" spans="6:23" x14ac:dyDescent="0.25"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</row>
    <row r="1097" spans="6:23" x14ac:dyDescent="0.25"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</row>
    <row r="1098" spans="6:23" x14ac:dyDescent="0.25"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</row>
    <row r="1099" spans="6:23" x14ac:dyDescent="0.25"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</row>
    <row r="1100" spans="6:23" x14ac:dyDescent="0.25"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</row>
    <row r="1101" spans="6:23" x14ac:dyDescent="0.25"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</row>
    <row r="1102" spans="6:23" x14ac:dyDescent="0.25"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</row>
    <row r="1103" spans="6:23" x14ac:dyDescent="0.25"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</row>
    <row r="1104" spans="6:23" x14ac:dyDescent="0.25"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</row>
    <row r="1105" spans="6:23" x14ac:dyDescent="0.25"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</row>
    <row r="1106" spans="6:23" x14ac:dyDescent="0.25"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</row>
    <row r="1107" spans="6:23" x14ac:dyDescent="0.25"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</row>
    <row r="1108" spans="6:23" x14ac:dyDescent="0.25"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</row>
    <row r="1109" spans="6:23" x14ac:dyDescent="0.25"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</row>
    <row r="1110" spans="6:23" x14ac:dyDescent="0.25"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</row>
    <row r="1111" spans="6:23" x14ac:dyDescent="0.25"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</row>
    <row r="1112" spans="6:23" x14ac:dyDescent="0.25"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</row>
    <row r="1113" spans="6:23" x14ac:dyDescent="0.25"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</row>
    <row r="1114" spans="6:23" x14ac:dyDescent="0.25"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</row>
    <row r="1115" spans="6:23" x14ac:dyDescent="0.25"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</row>
    <row r="1116" spans="6:23" x14ac:dyDescent="0.25"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</row>
    <row r="1117" spans="6:23" x14ac:dyDescent="0.25"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</row>
    <row r="1118" spans="6:23" x14ac:dyDescent="0.25"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</row>
    <row r="1119" spans="6:23" x14ac:dyDescent="0.25"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</row>
    <row r="1120" spans="6:23" x14ac:dyDescent="0.25"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</row>
    <row r="1121" spans="6:23" x14ac:dyDescent="0.25"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</row>
    <row r="1122" spans="6:23" x14ac:dyDescent="0.25"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</row>
    <row r="1123" spans="6:23" x14ac:dyDescent="0.25"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</row>
    <row r="1124" spans="6:23" x14ac:dyDescent="0.25"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</row>
    <row r="1125" spans="6:23" x14ac:dyDescent="0.25"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</row>
    <row r="1126" spans="6:23" x14ac:dyDescent="0.25"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</row>
    <row r="1127" spans="6:23" x14ac:dyDescent="0.25"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</row>
    <row r="1128" spans="6:23" x14ac:dyDescent="0.25"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</row>
    <row r="1129" spans="6:23" x14ac:dyDescent="0.25"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</row>
    <row r="1130" spans="6:23" x14ac:dyDescent="0.25"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</row>
    <row r="1131" spans="6:23" x14ac:dyDescent="0.25"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</row>
    <row r="1132" spans="6:23" x14ac:dyDescent="0.25"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</row>
    <row r="1133" spans="6:23" x14ac:dyDescent="0.25"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</row>
    <row r="1134" spans="6:23" x14ac:dyDescent="0.25"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</row>
    <row r="1135" spans="6:23" x14ac:dyDescent="0.25"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</row>
    <row r="1136" spans="6:23" x14ac:dyDescent="0.25"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</row>
    <row r="1137" spans="6:23" x14ac:dyDescent="0.25"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</row>
    <row r="1138" spans="6:23" x14ac:dyDescent="0.25"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</row>
    <row r="1139" spans="6:23" x14ac:dyDescent="0.25"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</row>
    <row r="1140" spans="6:23" x14ac:dyDescent="0.25"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</row>
    <row r="1141" spans="6:23" x14ac:dyDescent="0.25"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</row>
    <row r="1142" spans="6:23" x14ac:dyDescent="0.25"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</row>
    <row r="1143" spans="6:23" x14ac:dyDescent="0.25"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</row>
    <row r="1144" spans="6:23" x14ac:dyDescent="0.25"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</row>
    <row r="1145" spans="6:23" x14ac:dyDescent="0.25"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</row>
    <row r="1146" spans="6:23" x14ac:dyDescent="0.25"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</row>
    <row r="1147" spans="6:23" x14ac:dyDescent="0.25"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</row>
    <row r="1148" spans="6:23" x14ac:dyDescent="0.25"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</row>
    <row r="1149" spans="6:23" x14ac:dyDescent="0.25"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</row>
    <row r="1150" spans="6:23" x14ac:dyDescent="0.25"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</row>
    <row r="1151" spans="6:23" x14ac:dyDescent="0.25"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</row>
    <row r="1152" spans="6:23" x14ac:dyDescent="0.25"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</row>
    <row r="1153" spans="6:23" x14ac:dyDescent="0.25"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</row>
    <row r="1154" spans="6:23" x14ac:dyDescent="0.25"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</row>
    <row r="1155" spans="6:23" x14ac:dyDescent="0.25"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</row>
    <row r="1156" spans="6:23" x14ac:dyDescent="0.25"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</row>
    <row r="1157" spans="6:23" x14ac:dyDescent="0.25"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</row>
    <row r="1158" spans="6:23" x14ac:dyDescent="0.25"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</row>
    <row r="1159" spans="6:23" x14ac:dyDescent="0.25"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</row>
    <row r="1160" spans="6:23" x14ac:dyDescent="0.25"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</row>
    <row r="1161" spans="6:23" x14ac:dyDescent="0.25"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</row>
    <row r="1162" spans="6:23" x14ac:dyDescent="0.25"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</row>
    <row r="1163" spans="6:23" x14ac:dyDescent="0.25"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</row>
    <row r="1164" spans="6:23" x14ac:dyDescent="0.25"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</row>
    <row r="1165" spans="6:23" x14ac:dyDescent="0.25"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</row>
    <row r="1166" spans="6:23" x14ac:dyDescent="0.25"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</row>
    <row r="1167" spans="6:23" x14ac:dyDescent="0.25"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</row>
    <row r="1168" spans="6:23" x14ac:dyDescent="0.25"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</row>
    <row r="1169" spans="6:23" x14ac:dyDescent="0.25"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</row>
    <row r="1170" spans="6:23" x14ac:dyDescent="0.25"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</row>
    <row r="1171" spans="6:23" x14ac:dyDescent="0.25"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</row>
    <row r="1172" spans="6:23" x14ac:dyDescent="0.25"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</row>
    <row r="1173" spans="6:23" x14ac:dyDescent="0.25"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</row>
    <row r="1174" spans="6:23" x14ac:dyDescent="0.25"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</row>
    <row r="1175" spans="6:23" x14ac:dyDescent="0.25"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</row>
    <row r="1176" spans="6:23" x14ac:dyDescent="0.25"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</row>
    <row r="1177" spans="6:23" x14ac:dyDescent="0.25"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</row>
    <row r="1178" spans="6:23" x14ac:dyDescent="0.25"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</row>
    <row r="1179" spans="6:23" x14ac:dyDescent="0.25"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</row>
    <row r="1180" spans="6:23" x14ac:dyDescent="0.25"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</row>
    <row r="1181" spans="6:23" x14ac:dyDescent="0.25"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</row>
    <row r="1182" spans="6:23" x14ac:dyDescent="0.25"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</row>
    <row r="1183" spans="6:23" x14ac:dyDescent="0.25"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</row>
    <row r="1184" spans="6:23" x14ac:dyDescent="0.25"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</row>
    <row r="1185" spans="6:23" x14ac:dyDescent="0.25"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</row>
    <row r="1186" spans="6:23" x14ac:dyDescent="0.25"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</row>
    <row r="1187" spans="6:23" x14ac:dyDescent="0.25"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</row>
    <row r="1188" spans="6:23" x14ac:dyDescent="0.25"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</row>
    <row r="1189" spans="6:23" x14ac:dyDescent="0.25"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</row>
    <row r="1190" spans="6:23" x14ac:dyDescent="0.25"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</row>
    <row r="1191" spans="6:23" x14ac:dyDescent="0.25"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</row>
    <row r="1192" spans="6:23" x14ac:dyDescent="0.25"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</row>
    <row r="1193" spans="6:23" x14ac:dyDescent="0.25"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</row>
    <row r="1194" spans="6:23" x14ac:dyDescent="0.25"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</row>
    <row r="1195" spans="6:23" x14ac:dyDescent="0.25"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</row>
    <row r="1196" spans="6:23" x14ac:dyDescent="0.25"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</row>
    <row r="1197" spans="6:23" x14ac:dyDescent="0.25"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</row>
    <row r="1198" spans="6:23" x14ac:dyDescent="0.25"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</row>
    <row r="1199" spans="6:23" x14ac:dyDescent="0.25"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</row>
    <row r="1200" spans="6:23" x14ac:dyDescent="0.25"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</row>
    <row r="1201" spans="6:23" x14ac:dyDescent="0.25"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</row>
    <row r="1202" spans="6:23" x14ac:dyDescent="0.25"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</row>
    <row r="1203" spans="6:23" x14ac:dyDescent="0.25"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</row>
    <row r="1204" spans="6:23" x14ac:dyDescent="0.25"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</row>
    <row r="1205" spans="6:23" x14ac:dyDescent="0.25"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</row>
    <row r="1206" spans="6:23" x14ac:dyDescent="0.25"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</row>
    <row r="1207" spans="6:23" x14ac:dyDescent="0.25"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</row>
    <row r="1208" spans="6:23" x14ac:dyDescent="0.25"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</row>
    <row r="1209" spans="6:23" x14ac:dyDescent="0.25"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</row>
    <row r="1210" spans="6:23" x14ac:dyDescent="0.25"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</row>
    <row r="1211" spans="6:23" x14ac:dyDescent="0.25"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</row>
    <row r="1212" spans="6:23" x14ac:dyDescent="0.25"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</row>
    <row r="1213" spans="6:23" x14ac:dyDescent="0.25"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</row>
    <row r="1214" spans="6:23" x14ac:dyDescent="0.25"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</row>
    <row r="1215" spans="6:23" x14ac:dyDescent="0.25"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</row>
    <row r="1216" spans="6:23" x14ac:dyDescent="0.25"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</row>
    <row r="1217" spans="6:23" x14ac:dyDescent="0.25"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</row>
    <row r="1218" spans="6:23" x14ac:dyDescent="0.25"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</row>
    <row r="1219" spans="6:23" x14ac:dyDescent="0.25"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</row>
    <row r="1220" spans="6:23" x14ac:dyDescent="0.25"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</row>
    <row r="1221" spans="6:23" x14ac:dyDescent="0.25"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</row>
    <row r="1222" spans="6:23" x14ac:dyDescent="0.25"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</row>
    <row r="1223" spans="6:23" x14ac:dyDescent="0.25"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</row>
    <row r="1224" spans="6:23" x14ac:dyDescent="0.25"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</row>
    <row r="1225" spans="6:23" x14ac:dyDescent="0.25"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</row>
    <row r="1226" spans="6:23" x14ac:dyDescent="0.25"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</row>
    <row r="1227" spans="6:23" x14ac:dyDescent="0.25"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</row>
    <row r="1228" spans="6:23" x14ac:dyDescent="0.25"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</row>
    <row r="1229" spans="6:23" x14ac:dyDescent="0.25"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</row>
    <row r="1230" spans="6:23" x14ac:dyDescent="0.25"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</row>
    <row r="1231" spans="6:23" x14ac:dyDescent="0.25"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</row>
    <row r="1232" spans="6:23" x14ac:dyDescent="0.25"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</row>
    <row r="1233" spans="6:23" x14ac:dyDescent="0.25"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</row>
    <row r="1234" spans="6:23" x14ac:dyDescent="0.25"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</row>
    <row r="1235" spans="6:23" x14ac:dyDescent="0.25"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</row>
    <row r="1236" spans="6:23" x14ac:dyDescent="0.25"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</row>
    <row r="1237" spans="6:23" x14ac:dyDescent="0.25"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</row>
    <row r="1238" spans="6:23" x14ac:dyDescent="0.25"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</row>
    <row r="1239" spans="6:23" x14ac:dyDescent="0.25"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</row>
    <row r="1240" spans="6:23" x14ac:dyDescent="0.25"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</row>
    <row r="1241" spans="6:23" x14ac:dyDescent="0.25"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</row>
    <row r="1242" spans="6:23" x14ac:dyDescent="0.25"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</row>
    <row r="1243" spans="6:23" x14ac:dyDescent="0.25"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</row>
    <row r="1244" spans="6:23" x14ac:dyDescent="0.25"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</row>
    <row r="1245" spans="6:23" x14ac:dyDescent="0.25"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</row>
    <row r="1246" spans="6:23" x14ac:dyDescent="0.25"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</row>
    <row r="1247" spans="6:23" x14ac:dyDescent="0.25"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</row>
    <row r="1248" spans="6:23" x14ac:dyDescent="0.25"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</row>
    <row r="1249" spans="6:23" x14ac:dyDescent="0.25"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</row>
    <row r="1250" spans="6:23" x14ac:dyDescent="0.25"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</row>
    <row r="1251" spans="6:23" x14ac:dyDescent="0.25"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</row>
    <row r="1252" spans="6:23" x14ac:dyDescent="0.25"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</row>
    <row r="1253" spans="6:23" x14ac:dyDescent="0.25"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</row>
    <row r="1254" spans="6:23" x14ac:dyDescent="0.25"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</row>
    <row r="1255" spans="6:23" x14ac:dyDescent="0.25"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</row>
    <row r="1256" spans="6:23" x14ac:dyDescent="0.25"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</row>
    <row r="1257" spans="6:23" x14ac:dyDescent="0.25"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</row>
    <row r="1258" spans="6:23" x14ac:dyDescent="0.25"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</row>
    <row r="1259" spans="6:23" x14ac:dyDescent="0.25"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</row>
    <row r="1260" spans="6:23" x14ac:dyDescent="0.25"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</row>
    <row r="1261" spans="6:23" x14ac:dyDescent="0.25"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</row>
    <row r="1262" spans="6:23" x14ac:dyDescent="0.25"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</row>
    <row r="1263" spans="6:23" x14ac:dyDescent="0.25"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</row>
    <row r="1264" spans="6:23" x14ac:dyDescent="0.25"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</row>
    <row r="1265" spans="6:23" x14ac:dyDescent="0.25"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</row>
    <row r="1266" spans="6:23" x14ac:dyDescent="0.25"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</row>
    <row r="1267" spans="6:23" x14ac:dyDescent="0.25"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</row>
    <row r="1268" spans="6:23" x14ac:dyDescent="0.25"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</row>
    <row r="1269" spans="6:23" x14ac:dyDescent="0.25"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</row>
    <row r="1270" spans="6:23" x14ac:dyDescent="0.25"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</row>
    <row r="1271" spans="6:23" x14ac:dyDescent="0.25"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</row>
    <row r="1272" spans="6:23" x14ac:dyDescent="0.25"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</row>
    <row r="1273" spans="6:23" x14ac:dyDescent="0.25"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</row>
    <row r="1274" spans="6:23" x14ac:dyDescent="0.25"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</row>
    <row r="1275" spans="6:23" x14ac:dyDescent="0.25"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</row>
    <row r="1276" spans="6:23" x14ac:dyDescent="0.25"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</row>
    <row r="1277" spans="6:23" x14ac:dyDescent="0.25"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</row>
    <row r="1278" spans="6:23" x14ac:dyDescent="0.25"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</row>
    <row r="1279" spans="6:23" x14ac:dyDescent="0.25"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</row>
    <row r="1280" spans="6:23" x14ac:dyDescent="0.25"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</row>
    <row r="1281" spans="6:23" x14ac:dyDescent="0.25"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</row>
    <row r="1282" spans="6:23" x14ac:dyDescent="0.25"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</row>
    <row r="1283" spans="6:23" x14ac:dyDescent="0.25"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</row>
    <row r="1284" spans="6:23" x14ac:dyDescent="0.25"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</row>
    <row r="1285" spans="6:23" x14ac:dyDescent="0.25"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</row>
    <row r="1286" spans="6:23" x14ac:dyDescent="0.25"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</row>
    <row r="1287" spans="6:23" x14ac:dyDescent="0.25"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</row>
    <row r="1288" spans="6:23" x14ac:dyDescent="0.25"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</row>
    <row r="1289" spans="6:23" x14ac:dyDescent="0.25"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</row>
    <row r="1290" spans="6:23" x14ac:dyDescent="0.25"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</row>
    <row r="1291" spans="6:23" x14ac:dyDescent="0.25"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</row>
    <row r="1292" spans="6:23" x14ac:dyDescent="0.25"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</row>
    <row r="1293" spans="6:23" x14ac:dyDescent="0.25"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</row>
    <row r="1294" spans="6:23" x14ac:dyDescent="0.25"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</row>
    <row r="1295" spans="6:23" x14ac:dyDescent="0.25"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</row>
    <row r="1296" spans="6:23" x14ac:dyDescent="0.25"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</row>
    <row r="1297" spans="6:23" x14ac:dyDescent="0.25"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</row>
    <row r="1298" spans="6:23" x14ac:dyDescent="0.25"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</row>
    <row r="1299" spans="6:23" x14ac:dyDescent="0.25"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</row>
    <row r="1300" spans="6:23" x14ac:dyDescent="0.25"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</row>
    <row r="1301" spans="6:23" x14ac:dyDescent="0.25"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</row>
    <row r="1302" spans="6:23" x14ac:dyDescent="0.25"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</row>
    <row r="1303" spans="6:23" x14ac:dyDescent="0.25"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</row>
    <row r="1304" spans="6:23" x14ac:dyDescent="0.25"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</row>
    <row r="1305" spans="6:23" x14ac:dyDescent="0.25"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</row>
    <row r="1306" spans="6:23" x14ac:dyDescent="0.25"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</row>
    <row r="1307" spans="6:23" x14ac:dyDescent="0.25"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</row>
    <row r="1308" spans="6:23" x14ac:dyDescent="0.25"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</row>
    <row r="1309" spans="6:23" x14ac:dyDescent="0.25"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</row>
    <row r="1310" spans="6:23" x14ac:dyDescent="0.25"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</row>
    <row r="1311" spans="6:23" x14ac:dyDescent="0.25"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</row>
    <row r="1312" spans="6:23" x14ac:dyDescent="0.25"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</row>
    <row r="1313" spans="6:23" x14ac:dyDescent="0.25"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</row>
    <row r="1314" spans="6:23" x14ac:dyDescent="0.25"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</row>
    <row r="1315" spans="6:23" x14ac:dyDescent="0.25"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</row>
    <row r="1316" spans="6:23" x14ac:dyDescent="0.25"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</row>
    <row r="1317" spans="6:23" x14ac:dyDescent="0.25"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</row>
    <row r="1318" spans="6:23" x14ac:dyDescent="0.25"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</row>
    <row r="1319" spans="6:23" x14ac:dyDescent="0.25"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</row>
    <row r="1320" spans="6:23" x14ac:dyDescent="0.25"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</row>
    <row r="1321" spans="6:23" x14ac:dyDescent="0.25"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</row>
    <row r="1322" spans="6:23" x14ac:dyDescent="0.25"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</row>
    <row r="1323" spans="6:23" x14ac:dyDescent="0.25"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</row>
    <row r="1324" spans="6:23" x14ac:dyDescent="0.25"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</row>
    <row r="1325" spans="6:23" x14ac:dyDescent="0.25"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</row>
    <row r="1326" spans="6:23" x14ac:dyDescent="0.25"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</row>
    <row r="1327" spans="6:23" x14ac:dyDescent="0.25"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</row>
    <row r="1328" spans="6:23" x14ac:dyDescent="0.25"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</row>
    <row r="1329" spans="6:23" x14ac:dyDescent="0.25"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</row>
    <row r="1330" spans="6:23" x14ac:dyDescent="0.25"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</row>
    <row r="1331" spans="6:23" x14ac:dyDescent="0.25"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</row>
    <row r="1332" spans="6:23" x14ac:dyDescent="0.25"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</row>
    <row r="1333" spans="6:23" x14ac:dyDescent="0.25"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</row>
    <row r="1334" spans="6:23" x14ac:dyDescent="0.25"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</row>
    <row r="1335" spans="6:23" x14ac:dyDescent="0.25"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</row>
    <row r="1336" spans="6:23" x14ac:dyDescent="0.25"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</row>
    <row r="1337" spans="6:23" x14ac:dyDescent="0.25"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</row>
    <row r="1338" spans="6:23" x14ac:dyDescent="0.25"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</row>
    <row r="1339" spans="6:23" x14ac:dyDescent="0.25"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</row>
    <row r="1340" spans="6:23" x14ac:dyDescent="0.25"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</row>
    <row r="1341" spans="6:23" x14ac:dyDescent="0.25"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</row>
    <row r="1342" spans="6:23" x14ac:dyDescent="0.25"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</row>
    <row r="1343" spans="6:23" x14ac:dyDescent="0.25"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</row>
    <row r="1344" spans="6:23" x14ac:dyDescent="0.25"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</row>
    <row r="1345" spans="6:23" x14ac:dyDescent="0.25"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</row>
    <row r="1346" spans="6:23" x14ac:dyDescent="0.25"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</row>
    <row r="1347" spans="6:23" x14ac:dyDescent="0.25"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</row>
    <row r="1348" spans="6:23" x14ac:dyDescent="0.25"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</row>
    <row r="1349" spans="6:23" x14ac:dyDescent="0.25"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</row>
    <row r="1350" spans="6:23" x14ac:dyDescent="0.25"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</row>
    <row r="1351" spans="6:23" x14ac:dyDescent="0.25"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</row>
    <row r="1352" spans="6:23" x14ac:dyDescent="0.25"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</row>
    <row r="1353" spans="6:23" x14ac:dyDescent="0.25"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</row>
    <row r="1354" spans="6:23" x14ac:dyDescent="0.25"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</row>
    <row r="1355" spans="6:23" x14ac:dyDescent="0.25"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</row>
    <row r="1356" spans="6:23" x14ac:dyDescent="0.25"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</row>
    <row r="1357" spans="6:23" x14ac:dyDescent="0.25"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</row>
    <row r="1358" spans="6:23" x14ac:dyDescent="0.25"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</row>
    <row r="1359" spans="6:23" x14ac:dyDescent="0.25"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</row>
    <row r="1360" spans="6:23" x14ac:dyDescent="0.25"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</row>
    <row r="1361" spans="6:23" x14ac:dyDescent="0.25"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</row>
    <row r="1362" spans="6:23" x14ac:dyDescent="0.25"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</row>
    <row r="1363" spans="6:23" x14ac:dyDescent="0.25"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</row>
    <row r="1364" spans="6:23" x14ac:dyDescent="0.25"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</row>
    <row r="1365" spans="6:23" x14ac:dyDescent="0.25"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</row>
    <row r="1366" spans="6:23" x14ac:dyDescent="0.25"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</row>
    <row r="1367" spans="6:23" x14ac:dyDescent="0.25"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</row>
    <row r="1368" spans="6:23" x14ac:dyDescent="0.25"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</row>
    <row r="1369" spans="6:23" x14ac:dyDescent="0.25"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</row>
    <row r="1370" spans="6:23" x14ac:dyDescent="0.25"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</row>
    <row r="1371" spans="6:23" x14ac:dyDescent="0.25"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</row>
    <row r="1372" spans="6:23" x14ac:dyDescent="0.25"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</row>
    <row r="1373" spans="6:23" x14ac:dyDescent="0.25"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</row>
    <row r="1374" spans="6:23" x14ac:dyDescent="0.25"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</row>
    <row r="1375" spans="6:23" x14ac:dyDescent="0.25"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</row>
    <row r="1376" spans="6:23" x14ac:dyDescent="0.25"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</row>
    <row r="1377" spans="6:23" x14ac:dyDescent="0.25"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</row>
    <row r="1378" spans="6:23" x14ac:dyDescent="0.25"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</row>
    <row r="1379" spans="6:23" x14ac:dyDescent="0.25"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</row>
    <row r="1380" spans="6:23" x14ac:dyDescent="0.25"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</row>
    <row r="1381" spans="6:23" x14ac:dyDescent="0.25"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</row>
    <row r="1382" spans="6:23" x14ac:dyDescent="0.25"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</row>
    <row r="1383" spans="6:23" x14ac:dyDescent="0.25"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</row>
    <row r="1384" spans="6:23" x14ac:dyDescent="0.25"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</row>
    <row r="1385" spans="6:23" x14ac:dyDescent="0.25"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</row>
    <row r="1386" spans="6:23" x14ac:dyDescent="0.25"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</row>
    <row r="1387" spans="6:23" x14ac:dyDescent="0.25"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</row>
    <row r="1388" spans="6:23" x14ac:dyDescent="0.25"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</row>
    <row r="1389" spans="6:23" x14ac:dyDescent="0.25"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</row>
    <row r="1390" spans="6:23" x14ac:dyDescent="0.25"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</row>
    <row r="1391" spans="6:23" x14ac:dyDescent="0.25"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</row>
    <row r="1392" spans="6:23" x14ac:dyDescent="0.25"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</row>
    <row r="1393" spans="6:23" x14ac:dyDescent="0.25"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</row>
    <row r="1394" spans="6:23" x14ac:dyDescent="0.25"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</row>
    <row r="1395" spans="6:23" x14ac:dyDescent="0.25"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</row>
    <row r="1396" spans="6:23" x14ac:dyDescent="0.25"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</row>
    <row r="1397" spans="6:23" x14ac:dyDescent="0.25"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</row>
    <row r="1398" spans="6:23" x14ac:dyDescent="0.25"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</row>
    <row r="1399" spans="6:23" x14ac:dyDescent="0.25"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</row>
    <row r="1400" spans="6:23" x14ac:dyDescent="0.25"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</row>
    <row r="1401" spans="6:23" x14ac:dyDescent="0.25"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</row>
    <row r="1402" spans="6:23" x14ac:dyDescent="0.25"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</row>
    <row r="1403" spans="6:23" x14ac:dyDescent="0.25"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</row>
    <row r="1404" spans="6:23" x14ac:dyDescent="0.25"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</row>
    <row r="1405" spans="6:23" x14ac:dyDescent="0.25"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</row>
    <row r="1406" spans="6:23" x14ac:dyDescent="0.25"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</row>
    <row r="1407" spans="6:23" x14ac:dyDescent="0.25"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</row>
    <row r="1408" spans="6:23" x14ac:dyDescent="0.25"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</row>
    <row r="1409" spans="6:23" x14ac:dyDescent="0.25"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</row>
    <row r="1410" spans="6:23" x14ac:dyDescent="0.25"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</row>
    <row r="1411" spans="6:23" x14ac:dyDescent="0.25"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</row>
    <row r="1412" spans="6:23" x14ac:dyDescent="0.25"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</row>
    <row r="1413" spans="6:23" x14ac:dyDescent="0.25"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</row>
    <row r="1414" spans="6:23" x14ac:dyDescent="0.25"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</row>
    <row r="1415" spans="6:23" x14ac:dyDescent="0.25"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</row>
    <row r="1416" spans="6:23" x14ac:dyDescent="0.25"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</row>
    <row r="1417" spans="6:23" x14ac:dyDescent="0.25"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</row>
    <row r="1418" spans="6:23" x14ac:dyDescent="0.25"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</row>
    <row r="1419" spans="6:23" x14ac:dyDescent="0.25"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</row>
    <row r="1420" spans="6:23" x14ac:dyDescent="0.25"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</row>
    <row r="1421" spans="6:23" x14ac:dyDescent="0.25"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</row>
    <row r="1422" spans="6:23" x14ac:dyDescent="0.25"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</row>
    <row r="1423" spans="6:23" x14ac:dyDescent="0.25"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</row>
    <row r="1424" spans="6:23" x14ac:dyDescent="0.25"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</row>
    <row r="1425" spans="6:23" x14ac:dyDescent="0.25"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</row>
    <row r="1426" spans="6:23" x14ac:dyDescent="0.25"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</row>
    <row r="1427" spans="6:23" x14ac:dyDescent="0.25"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</row>
    <row r="1428" spans="6:23" x14ac:dyDescent="0.25"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</row>
    <row r="1429" spans="6:23" x14ac:dyDescent="0.25"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</row>
    <row r="1430" spans="6:23" x14ac:dyDescent="0.25"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</row>
    <row r="1431" spans="6:23" x14ac:dyDescent="0.25"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</row>
    <row r="1432" spans="6:23" x14ac:dyDescent="0.25"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</row>
    <row r="1433" spans="6:23" x14ac:dyDescent="0.25"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</row>
    <row r="1434" spans="6:23" x14ac:dyDescent="0.25"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</row>
    <row r="1435" spans="6:23" x14ac:dyDescent="0.25"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</row>
    <row r="1436" spans="6:23" x14ac:dyDescent="0.25"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</row>
    <row r="1437" spans="6:23" x14ac:dyDescent="0.25"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</row>
    <row r="1438" spans="6:23" x14ac:dyDescent="0.25"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</row>
    <row r="1439" spans="6:23" x14ac:dyDescent="0.25"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</row>
    <row r="1440" spans="6:23" x14ac:dyDescent="0.25"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</row>
    <row r="1441" spans="6:23" x14ac:dyDescent="0.25"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</row>
    <row r="1442" spans="6:23" x14ac:dyDescent="0.25"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</row>
    <row r="1443" spans="6:23" x14ac:dyDescent="0.25"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</row>
    <row r="1444" spans="6:23" x14ac:dyDescent="0.25"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</row>
    <row r="1445" spans="6:23" x14ac:dyDescent="0.25"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</row>
    <row r="1446" spans="6:23" x14ac:dyDescent="0.25"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</row>
    <row r="1447" spans="6:23" x14ac:dyDescent="0.25"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</row>
    <row r="1448" spans="6:23" x14ac:dyDescent="0.25"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</row>
    <row r="1449" spans="6:23" x14ac:dyDescent="0.25"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</row>
    <row r="1450" spans="6:23" x14ac:dyDescent="0.25"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</row>
    <row r="1451" spans="6:23" x14ac:dyDescent="0.25"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</row>
    <row r="1452" spans="6:23" x14ac:dyDescent="0.25"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</row>
    <row r="1453" spans="6:23" x14ac:dyDescent="0.25"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</row>
    <row r="1454" spans="6:23" x14ac:dyDescent="0.25"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</row>
    <row r="1455" spans="6:23" x14ac:dyDescent="0.25"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</row>
    <row r="1456" spans="6:23" x14ac:dyDescent="0.25"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</row>
    <row r="1457" spans="6:23" x14ac:dyDescent="0.25"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</row>
    <row r="1458" spans="6:23" x14ac:dyDescent="0.25"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</row>
    <row r="1459" spans="6:23" x14ac:dyDescent="0.25"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</row>
    <row r="1460" spans="6:23" x14ac:dyDescent="0.25"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</row>
    <row r="1461" spans="6:23" x14ac:dyDescent="0.25"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</row>
    <row r="1462" spans="6:23" x14ac:dyDescent="0.25"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</row>
    <row r="1463" spans="6:23" x14ac:dyDescent="0.25"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</row>
    <row r="1464" spans="6:23" x14ac:dyDescent="0.25"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</row>
    <row r="1465" spans="6:23" x14ac:dyDescent="0.25"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</row>
    <row r="1466" spans="6:23" x14ac:dyDescent="0.25"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</row>
    <row r="1467" spans="6:23" x14ac:dyDescent="0.25"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</row>
    <row r="1468" spans="6:23" x14ac:dyDescent="0.25"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</row>
    <row r="1469" spans="6:23" x14ac:dyDescent="0.25"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</row>
    <row r="1470" spans="6:23" x14ac:dyDescent="0.25"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</row>
    <row r="1471" spans="6:23" x14ac:dyDescent="0.25"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</row>
    <row r="1472" spans="6:23" x14ac:dyDescent="0.25"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</row>
    <row r="1473" spans="6:23" x14ac:dyDescent="0.25"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</row>
    <row r="1474" spans="6:23" x14ac:dyDescent="0.25"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</row>
    <row r="1475" spans="6:23" x14ac:dyDescent="0.25"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</row>
    <row r="1476" spans="6:23" x14ac:dyDescent="0.25"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</row>
    <row r="1477" spans="6:23" x14ac:dyDescent="0.25"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</row>
    <row r="1478" spans="6:23" x14ac:dyDescent="0.25"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</row>
    <row r="1479" spans="6:23" x14ac:dyDescent="0.25"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</row>
    <row r="1480" spans="6:23" x14ac:dyDescent="0.25"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</row>
    <row r="1481" spans="6:23" x14ac:dyDescent="0.25"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</row>
    <row r="1482" spans="6:23" x14ac:dyDescent="0.25"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</row>
    <row r="1483" spans="6:23" x14ac:dyDescent="0.25"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</row>
    <row r="1484" spans="6:23" x14ac:dyDescent="0.25"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</row>
    <row r="1485" spans="6:23" x14ac:dyDescent="0.25"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</row>
    <row r="1486" spans="6:23" x14ac:dyDescent="0.25"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</row>
    <row r="1487" spans="6:23" x14ac:dyDescent="0.25"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</row>
    <row r="1488" spans="6:23" x14ac:dyDescent="0.25"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</row>
    <row r="1489" spans="6:23" x14ac:dyDescent="0.25"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</row>
    <row r="1490" spans="6:23" x14ac:dyDescent="0.25"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</row>
    <row r="1491" spans="6:23" x14ac:dyDescent="0.25"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</row>
    <row r="1492" spans="6:23" x14ac:dyDescent="0.25"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</row>
    <row r="1493" spans="6:23" x14ac:dyDescent="0.25"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</row>
    <row r="1494" spans="6:23" x14ac:dyDescent="0.25"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</row>
    <row r="1495" spans="6:23" x14ac:dyDescent="0.25"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</row>
    <row r="1496" spans="6:23" x14ac:dyDescent="0.25"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</row>
    <row r="1497" spans="6:23" x14ac:dyDescent="0.25"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</row>
    <row r="1498" spans="6:23" x14ac:dyDescent="0.25"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</row>
    <row r="1499" spans="6:23" x14ac:dyDescent="0.25"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</row>
    <row r="1500" spans="6:23" x14ac:dyDescent="0.25"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</row>
    <row r="1501" spans="6:23" x14ac:dyDescent="0.25"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</row>
    <row r="1502" spans="6:23" x14ac:dyDescent="0.25"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</row>
    <row r="1503" spans="6:23" x14ac:dyDescent="0.25"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</row>
    <row r="1504" spans="6:23" x14ac:dyDescent="0.25"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</row>
    <row r="1505" spans="6:23" x14ac:dyDescent="0.25"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</row>
    <row r="1506" spans="6:23" x14ac:dyDescent="0.25"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</row>
    <row r="1507" spans="6:23" x14ac:dyDescent="0.25"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</row>
    <row r="1508" spans="6:23" x14ac:dyDescent="0.25"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</row>
    <row r="1509" spans="6:23" x14ac:dyDescent="0.25"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</row>
    <row r="1510" spans="6:23" x14ac:dyDescent="0.25"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</row>
    <row r="1511" spans="6:23" x14ac:dyDescent="0.25"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</row>
    <row r="1512" spans="6:23" x14ac:dyDescent="0.25"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</row>
    <row r="1513" spans="6:23" x14ac:dyDescent="0.25"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</row>
    <row r="1514" spans="6:23" x14ac:dyDescent="0.25"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</row>
    <row r="1515" spans="6:23" x14ac:dyDescent="0.25"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</row>
    <row r="1516" spans="6:23" x14ac:dyDescent="0.25"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</row>
    <row r="1517" spans="6:23" x14ac:dyDescent="0.25"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</row>
    <row r="1518" spans="6:23" x14ac:dyDescent="0.25"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</row>
    <row r="1519" spans="6:23" x14ac:dyDescent="0.25"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</row>
    <row r="1520" spans="6:23" x14ac:dyDescent="0.25"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</row>
    <row r="1521" spans="6:23" x14ac:dyDescent="0.25"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</row>
    <row r="1522" spans="6:23" x14ac:dyDescent="0.25"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</row>
    <row r="1523" spans="6:23" x14ac:dyDescent="0.25"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</row>
    <row r="1524" spans="6:23" x14ac:dyDescent="0.25"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</row>
    <row r="1525" spans="6:23" x14ac:dyDescent="0.25"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</row>
    <row r="1526" spans="6:23" x14ac:dyDescent="0.25"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</row>
    <row r="1527" spans="6:23" x14ac:dyDescent="0.25"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</row>
    <row r="1528" spans="6:23" x14ac:dyDescent="0.25"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</row>
    <row r="1529" spans="6:23" x14ac:dyDescent="0.25"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</row>
    <row r="1530" spans="6:23" x14ac:dyDescent="0.25"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</row>
    <row r="1531" spans="6:23" x14ac:dyDescent="0.25"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</row>
    <row r="1532" spans="6:23" x14ac:dyDescent="0.25"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</row>
    <row r="1533" spans="6:23" x14ac:dyDescent="0.25"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</row>
    <row r="1534" spans="6:23" x14ac:dyDescent="0.25"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</row>
    <row r="1535" spans="6:23" x14ac:dyDescent="0.25"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</row>
    <row r="1536" spans="6:23" x14ac:dyDescent="0.25"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</row>
    <row r="1537" spans="6:23" x14ac:dyDescent="0.25"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</row>
    <row r="1538" spans="6:23" x14ac:dyDescent="0.25"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</row>
    <row r="1539" spans="6:23" x14ac:dyDescent="0.25"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</row>
    <row r="1540" spans="6:23" x14ac:dyDescent="0.25"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</row>
    <row r="1541" spans="6:23" x14ac:dyDescent="0.25"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</row>
    <row r="1542" spans="6:23" x14ac:dyDescent="0.25"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</row>
    <row r="1543" spans="6:23" x14ac:dyDescent="0.25"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</row>
    <row r="1544" spans="6:23" x14ac:dyDescent="0.25"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</row>
    <row r="1545" spans="6:23" x14ac:dyDescent="0.25"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</row>
    <row r="1546" spans="6:23" x14ac:dyDescent="0.25"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</row>
    <row r="1547" spans="6:23" x14ac:dyDescent="0.25"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</row>
    <row r="1548" spans="6:23" x14ac:dyDescent="0.25"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</row>
    <row r="1549" spans="6:23" x14ac:dyDescent="0.25"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</row>
    <row r="1550" spans="6:23" x14ac:dyDescent="0.25"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</row>
    <row r="1551" spans="6:23" x14ac:dyDescent="0.25"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</row>
    <row r="1552" spans="6:23" x14ac:dyDescent="0.25"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</row>
    <row r="1553" spans="6:23" x14ac:dyDescent="0.25"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</row>
    <row r="1554" spans="6:23" x14ac:dyDescent="0.25"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</row>
    <row r="1555" spans="6:23" x14ac:dyDescent="0.25"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</row>
    <row r="1556" spans="6:23" x14ac:dyDescent="0.25"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</row>
    <row r="1557" spans="6:23" x14ac:dyDescent="0.25"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</row>
    <row r="1558" spans="6:23" x14ac:dyDescent="0.25"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</row>
    <row r="1559" spans="6:23" x14ac:dyDescent="0.25"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</row>
    <row r="1560" spans="6:23" x14ac:dyDescent="0.25"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</row>
    <row r="1561" spans="6:23" x14ac:dyDescent="0.25"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</row>
    <row r="1562" spans="6:23" x14ac:dyDescent="0.25"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</row>
    <row r="1563" spans="6:23" x14ac:dyDescent="0.25"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</row>
    <row r="1564" spans="6:23" x14ac:dyDescent="0.25"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</row>
    <row r="1565" spans="6:23" x14ac:dyDescent="0.25"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</row>
    <row r="1566" spans="6:23" x14ac:dyDescent="0.25"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</row>
    <row r="1567" spans="6:23" x14ac:dyDescent="0.25"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</row>
    <row r="1568" spans="6:23" x14ac:dyDescent="0.25"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</row>
    <row r="1569" spans="6:23" x14ac:dyDescent="0.25"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</row>
    <row r="1570" spans="6:23" x14ac:dyDescent="0.25"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</row>
    <row r="1571" spans="6:23" x14ac:dyDescent="0.25"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</row>
    <row r="1572" spans="6:23" x14ac:dyDescent="0.25"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</row>
    <row r="1573" spans="6:23" x14ac:dyDescent="0.25"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</row>
    <row r="1574" spans="6:23" x14ac:dyDescent="0.25"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</row>
    <row r="1575" spans="6:23" x14ac:dyDescent="0.25"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</row>
    <row r="1576" spans="6:23" x14ac:dyDescent="0.25"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</row>
    <row r="1577" spans="6:23" x14ac:dyDescent="0.25"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</row>
    <row r="1578" spans="6:23" x14ac:dyDescent="0.25"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</row>
    <row r="1579" spans="6:23" x14ac:dyDescent="0.25"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</row>
    <row r="1580" spans="6:23" x14ac:dyDescent="0.25"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</row>
    <row r="1581" spans="6:23" x14ac:dyDescent="0.25"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</row>
    <row r="1582" spans="6:23" x14ac:dyDescent="0.25"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</row>
    <row r="1583" spans="6:23" x14ac:dyDescent="0.25"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</row>
    <row r="1584" spans="6:23" x14ac:dyDescent="0.25"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</row>
    <row r="1585" spans="6:23" x14ac:dyDescent="0.25"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</row>
    <row r="1586" spans="6:23" x14ac:dyDescent="0.25"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</row>
    <row r="1587" spans="6:23" x14ac:dyDescent="0.25"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</row>
    <row r="1588" spans="6:23" x14ac:dyDescent="0.25"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</row>
    <row r="1589" spans="6:23" x14ac:dyDescent="0.25"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</row>
    <row r="1590" spans="6:23" x14ac:dyDescent="0.25"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</row>
    <row r="1591" spans="6:23" x14ac:dyDescent="0.25"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</row>
    <row r="1592" spans="6:23" x14ac:dyDescent="0.25"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</row>
    <row r="1593" spans="6:23" x14ac:dyDescent="0.25"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</row>
    <row r="1594" spans="6:23" x14ac:dyDescent="0.25"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</row>
    <row r="1595" spans="6:23" x14ac:dyDescent="0.25"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</row>
    <row r="1596" spans="6:23" x14ac:dyDescent="0.25"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</row>
    <row r="1597" spans="6:23" x14ac:dyDescent="0.25"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</row>
    <row r="1598" spans="6:23" x14ac:dyDescent="0.25"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</row>
    <row r="1599" spans="6:23" x14ac:dyDescent="0.25"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</row>
    <row r="1600" spans="6:23" x14ac:dyDescent="0.25"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</row>
    <row r="1601" spans="6:23" x14ac:dyDescent="0.25"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</row>
    <row r="1602" spans="6:23" x14ac:dyDescent="0.25"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</row>
    <row r="1603" spans="6:23" x14ac:dyDescent="0.25"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</row>
    <row r="1604" spans="6:23" x14ac:dyDescent="0.25"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</row>
    <row r="1605" spans="6:23" x14ac:dyDescent="0.25"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</row>
    <row r="1606" spans="6:23" x14ac:dyDescent="0.25"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</row>
    <row r="1607" spans="6:23" x14ac:dyDescent="0.25"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</row>
    <row r="1608" spans="6:23" x14ac:dyDescent="0.25"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</row>
    <row r="1609" spans="6:23" x14ac:dyDescent="0.25"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</row>
    <row r="1610" spans="6:23" x14ac:dyDescent="0.25"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</row>
    <row r="1611" spans="6:23" x14ac:dyDescent="0.25"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</row>
    <row r="1612" spans="6:23" x14ac:dyDescent="0.25"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</row>
    <row r="1613" spans="6:23" x14ac:dyDescent="0.25"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</row>
    <row r="1614" spans="6:23" x14ac:dyDescent="0.25"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</row>
    <row r="1615" spans="6:23" x14ac:dyDescent="0.25"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</row>
    <row r="1616" spans="6:23" x14ac:dyDescent="0.25"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</row>
    <row r="1617" spans="6:23" x14ac:dyDescent="0.25"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</row>
    <row r="1618" spans="6:23" x14ac:dyDescent="0.25"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</row>
    <row r="1619" spans="6:23" x14ac:dyDescent="0.25"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</row>
    <row r="1620" spans="6:23" x14ac:dyDescent="0.25"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</row>
    <row r="1621" spans="6:23" x14ac:dyDescent="0.25"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</row>
    <row r="1622" spans="6:23" x14ac:dyDescent="0.25"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</row>
    <row r="1623" spans="6:23" x14ac:dyDescent="0.25"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</row>
    <row r="1624" spans="6:23" x14ac:dyDescent="0.25"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</row>
    <row r="1625" spans="6:23" x14ac:dyDescent="0.25"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</row>
    <row r="1626" spans="6:23" x14ac:dyDescent="0.25"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</row>
    <row r="1627" spans="6:23" x14ac:dyDescent="0.25"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</row>
    <row r="1628" spans="6:23" x14ac:dyDescent="0.25"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</row>
    <row r="1629" spans="6:23" x14ac:dyDescent="0.25"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</row>
    <row r="1630" spans="6:23" x14ac:dyDescent="0.25"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</row>
    <row r="1631" spans="6:23" x14ac:dyDescent="0.25"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</row>
    <row r="1632" spans="6:23" x14ac:dyDescent="0.25"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</row>
    <row r="1633" spans="6:23" x14ac:dyDescent="0.25"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</row>
    <row r="1634" spans="6:23" x14ac:dyDescent="0.25"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</row>
    <row r="1635" spans="6:23" x14ac:dyDescent="0.25"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</row>
    <row r="1636" spans="6:23" x14ac:dyDescent="0.25"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</row>
    <row r="1637" spans="6:23" x14ac:dyDescent="0.25"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</row>
    <row r="1638" spans="6:23" x14ac:dyDescent="0.25"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</row>
    <row r="1639" spans="6:23" x14ac:dyDescent="0.25"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</row>
    <row r="1640" spans="6:23" x14ac:dyDescent="0.25"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</row>
    <row r="1641" spans="6:23" x14ac:dyDescent="0.25"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</row>
    <row r="1642" spans="6:23" x14ac:dyDescent="0.25"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</row>
    <row r="1643" spans="6:23" x14ac:dyDescent="0.25"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</row>
    <row r="1644" spans="6:23" x14ac:dyDescent="0.25"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</row>
    <row r="1645" spans="6:23" x14ac:dyDescent="0.25"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</row>
    <row r="1646" spans="6:23" x14ac:dyDescent="0.25"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</row>
    <row r="1647" spans="6:23" x14ac:dyDescent="0.25"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</row>
    <row r="1648" spans="6:23" x14ac:dyDescent="0.25"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</row>
    <row r="1649" spans="6:23" x14ac:dyDescent="0.25"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</row>
    <row r="1650" spans="6:23" x14ac:dyDescent="0.25"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</row>
    <row r="1651" spans="6:23" x14ac:dyDescent="0.25"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</row>
    <row r="1652" spans="6:23" x14ac:dyDescent="0.25">
      <c r="F1652"/>
      <c r="G1652"/>
      <c r="H1652"/>
      <c r="I1652"/>
      <c r="J1652"/>
      <c r="K1652"/>
      <c r="L1652"/>
      <c r="M1652"/>
      <c r="N1652"/>
      <c r="O1652"/>
      <c r="P1652"/>
      <c r="Q1652"/>
      <c r="R1652"/>
      <c r="S1652"/>
      <c r="T1652"/>
      <c r="U1652"/>
      <c r="V1652"/>
      <c r="W1652"/>
    </row>
    <row r="1653" spans="6:23" x14ac:dyDescent="0.25"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</row>
    <row r="1654" spans="6:23" x14ac:dyDescent="0.25"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</row>
    <row r="1655" spans="6:23" x14ac:dyDescent="0.25">
      <c r="F1655"/>
      <c r="G1655"/>
      <c r="H1655"/>
      <c r="I1655"/>
      <c r="J1655"/>
      <c r="K1655"/>
      <c r="L1655"/>
      <c r="M1655"/>
      <c r="N1655"/>
      <c r="O1655"/>
      <c r="P1655"/>
      <c r="Q1655"/>
      <c r="R1655"/>
      <c r="S1655"/>
      <c r="T1655"/>
      <c r="U1655"/>
      <c r="V1655"/>
      <c r="W1655"/>
    </row>
    <row r="1656" spans="6:23" x14ac:dyDescent="0.25"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</row>
    <row r="1657" spans="6:23" x14ac:dyDescent="0.25"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</row>
    <row r="1658" spans="6:23" x14ac:dyDescent="0.25">
      <c r="F1658"/>
      <c r="G1658"/>
      <c r="H1658"/>
      <c r="I1658"/>
      <c r="J1658"/>
      <c r="K1658"/>
      <c r="L1658"/>
      <c r="M1658"/>
      <c r="N1658"/>
      <c r="O1658"/>
      <c r="P1658"/>
      <c r="Q1658"/>
      <c r="R1658"/>
      <c r="S1658"/>
      <c r="T1658"/>
      <c r="U1658"/>
      <c r="V1658"/>
      <c r="W1658"/>
    </row>
    <row r="1659" spans="6:23" x14ac:dyDescent="0.25"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</row>
    <row r="1660" spans="6:23" x14ac:dyDescent="0.25"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</row>
    <row r="1661" spans="6:23" x14ac:dyDescent="0.25">
      <c r="F1661"/>
      <c r="G1661"/>
      <c r="H1661"/>
      <c r="I1661"/>
      <c r="J1661"/>
      <c r="K1661"/>
      <c r="L1661"/>
      <c r="M1661"/>
      <c r="N1661"/>
      <c r="O1661"/>
      <c r="P1661"/>
      <c r="Q1661"/>
      <c r="R1661"/>
      <c r="S1661"/>
      <c r="T1661"/>
      <c r="U1661"/>
      <c r="V1661"/>
      <c r="W1661"/>
    </row>
    <row r="1662" spans="6:23" x14ac:dyDescent="0.25"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</row>
    <row r="1663" spans="6:23" x14ac:dyDescent="0.25"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</row>
    <row r="1664" spans="6:23" x14ac:dyDescent="0.25">
      <c r="F1664"/>
      <c r="G1664"/>
      <c r="H1664"/>
      <c r="I1664"/>
      <c r="J1664"/>
      <c r="K1664"/>
      <c r="L1664"/>
      <c r="M1664"/>
      <c r="N1664"/>
      <c r="O1664"/>
      <c r="P1664"/>
      <c r="Q1664"/>
      <c r="R1664"/>
      <c r="S1664"/>
      <c r="T1664"/>
      <c r="U1664"/>
      <c r="V1664"/>
      <c r="W1664"/>
    </row>
    <row r="1665" spans="6:23" x14ac:dyDescent="0.25"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</row>
    <row r="1666" spans="6:23" x14ac:dyDescent="0.25"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</row>
    <row r="1667" spans="6:23" x14ac:dyDescent="0.25">
      <c r="F1667"/>
      <c r="G1667"/>
      <c r="H1667"/>
      <c r="I1667"/>
      <c r="J1667"/>
      <c r="K1667"/>
      <c r="L1667"/>
      <c r="M1667"/>
      <c r="N1667"/>
      <c r="O1667"/>
      <c r="P1667"/>
      <c r="Q1667"/>
      <c r="R1667"/>
      <c r="S1667"/>
      <c r="T1667"/>
      <c r="U1667"/>
      <c r="V1667"/>
      <c r="W1667"/>
    </row>
    <row r="1668" spans="6:23" x14ac:dyDescent="0.25"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</row>
    <row r="1669" spans="6:23" x14ac:dyDescent="0.25"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</row>
    <row r="1670" spans="6:23" x14ac:dyDescent="0.25">
      <c r="F1670"/>
      <c r="G1670"/>
      <c r="H1670"/>
      <c r="I1670"/>
      <c r="J1670"/>
      <c r="K1670"/>
      <c r="L1670"/>
      <c r="M1670"/>
      <c r="N1670"/>
      <c r="O1670"/>
      <c r="P1670"/>
      <c r="Q1670"/>
      <c r="R1670"/>
      <c r="S1670"/>
      <c r="T1670"/>
      <c r="U1670"/>
      <c r="V1670"/>
      <c r="W1670"/>
    </row>
    <row r="1671" spans="6:23" x14ac:dyDescent="0.25"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</row>
    <row r="1672" spans="6:23" x14ac:dyDescent="0.25"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</row>
    <row r="1673" spans="6:23" x14ac:dyDescent="0.25">
      <c r="F1673"/>
      <c r="G1673"/>
      <c r="H1673"/>
      <c r="I1673"/>
      <c r="J1673"/>
      <c r="K1673"/>
      <c r="L1673"/>
      <c r="M1673"/>
      <c r="N1673"/>
      <c r="O1673"/>
      <c r="P1673"/>
      <c r="Q1673"/>
      <c r="R1673"/>
      <c r="S1673"/>
      <c r="T1673"/>
      <c r="U1673"/>
      <c r="V1673"/>
      <c r="W1673"/>
    </row>
    <row r="1674" spans="6:23" x14ac:dyDescent="0.25"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</row>
    <row r="1675" spans="6:23" x14ac:dyDescent="0.25"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</row>
    <row r="1676" spans="6:23" x14ac:dyDescent="0.25">
      <c r="F1676"/>
      <c r="G1676"/>
      <c r="H1676"/>
      <c r="I1676"/>
      <c r="J1676"/>
      <c r="K1676"/>
      <c r="L1676"/>
      <c r="M1676"/>
      <c r="N1676"/>
      <c r="O1676"/>
      <c r="P1676"/>
      <c r="Q1676"/>
      <c r="R1676"/>
      <c r="S1676"/>
      <c r="T1676"/>
      <c r="U1676"/>
      <c r="V1676"/>
      <c r="W1676"/>
    </row>
    <row r="1677" spans="6:23" x14ac:dyDescent="0.25"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</row>
    <row r="1678" spans="6:23" x14ac:dyDescent="0.25"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</row>
    <row r="1679" spans="6:23" x14ac:dyDescent="0.25">
      <c r="F1679"/>
      <c r="G1679"/>
      <c r="H1679"/>
      <c r="I1679"/>
      <c r="J1679"/>
      <c r="K1679"/>
      <c r="L1679"/>
      <c r="M1679"/>
      <c r="N1679"/>
      <c r="O1679"/>
      <c r="P1679"/>
      <c r="Q1679"/>
      <c r="R1679"/>
      <c r="S1679"/>
      <c r="T1679"/>
      <c r="U1679"/>
      <c r="V1679"/>
      <c r="W1679"/>
    </row>
    <row r="1680" spans="6:23" x14ac:dyDescent="0.25"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</row>
    <row r="1681" spans="6:23" x14ac:dyDescent="0.25"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</row>
    <row r="1682" spans="6:23" x14ac:dyDescent="0.25">
      <c r="F1682"/>
      <c r="G1682"/>
      <c r="H1682"/>
      <c r="I1682"/>
      <c r="J1682"/>
      <c r="K1682"/>
      <c r="L1682"/>
      <c r="M1682"/>
      <c r="N1682"/>
      <c r="O1682"/>
      <c r="P1682"/>
      <c r="Q1682"/>
      <c r="R1682"/>
      <c r="S1682"/>
      <c r="T1682"/>
      <c r="U1682"/>
      <c r="V1682"/>
      <c r="W1682"/>
    </row>
    <row r="1683" spans="6:23" x14ac:dyDescent="0.25"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</row>
    <row r="1684" spans="6:23" x14ac:dyDescent="0.25"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</row>
    <row r="1685" spans="6:23" x14ac:dyDescent="0.25">
      <c r="F1685"/>
      <c r="G1685"/>
      <c r="H1685"/>
      <c r="I1685"/>
      <c r="J1685"/>
      <c r="K1685"/>
      <c r="L1685"/>
      <c r="M1685"/>
      <c r="N1685"/>
      <c r="O1685"/>
      <c r="P1685"/>
      <c r="Q1685"/>
      <c r="R1685"/>
      <c r="S1685"/>
      <c r="T1685"/>
      <c r="U1685"/>
      <c r="V1685"/>
      <c r="W1685"/>
    </row>
    <row r="1686" spans="6:23" x14ac:dyDescent="0.25"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</row>
    <row r="1687" spans="6:23" x14ac:dyDescent="0.25"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</row>
    <row r="1688" spans="6:23" x14ac:dyDescent="0.25">
      <c r="F1688"/>
      <c r="G1688"/>
      <c r="H1688"/>
      <c r="I1688"/>
      <c r="J1688"/>
      <c r="K1688"/>
      <c r="L1688"/>
      <c r="M1688"/>
      <c r="N1688"/>
      <c r="O1688"/>
      <c r="P1688"/>
      <c r="Q1688"/>
      <c r="R1688"/>
      <c r="S1688"/>
      <c r="T1688"/>
      <c r="U1688"/>
      <c r="V1688"/>
      <c r="W1688"/>
    </row>
    <row r="1689" spans="6:23" x14ac:dyDescent="0.25"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</row>
    <row r="1690" spans="6:23" x14ac:dyDescent="0.25"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</row>
    <row r="1691" spans="6:23" x14ac:dyDescent="0.25">
      <c r="F1691"/>
      <c r="G1691"/>
      <c r="H1691"/>
      <c r="I1691"/>
      <c r="J1691"/>
      <c r="K1691"/>
      <c r="L1691"/>
      <c r="M1691"/>
      <c r="N1691"/>
      <c r="O1691"/>
      <c r="P1691"/>
      <c r="Q1691"/>
      <c r="R1691"/>
      <c r="S1691"/>
      <c r="T1691"/>
      <c r="U1691"/>
      <c r="V1691"/>
      <c r="W1691"/>
    </row>
    <row r="1692" spans="6:23" x14ac:dyDescent="0.25"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</row>
    <row r="1693" spans="6:23" x14ac:dyDescent="0.25"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</row>
    <row r="1694" spans="6:23" x14ac:dyDescent="0.25">
      <c r="F1694"/>
      <c r="G1694"/>
      <c r="H1694"/>
      <c r="I1694"/>
      <c r="J1694"/>
      <c r="K1694"/>
      <c r="L1694"/>
      <c r="M1694"/>
      <c r="N1694"/>
      <c r="O1694"/>
      <c r="P1694"/>
      <c r="Q1694"/>
      <c r="R1694"/>
      <c r="S1694"/>
      <c r="T1694"/>
      <c r="U1694"/>
      <c r="V1694"/>
      <c r="W1694"/>
    </row>
    <row r="1695" spans="6:23" x14ac:dyDescent="0.25"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</row>
    <row r="1696" spans="6:23" x14ac:dyDescent="0.25"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</row>
    <row r="1697" spans="6:23" x14ac:dyDescent="0.25">
      <c r="F1697"/>
      <c r="G1697"/>
      <c r="H1697"/>
      <c r="I1697"/>
      <c r="J1697"/>
      <c r="K1697"/>
      <c r="L1697"/>
      <c r="M1697"/>
      <c r="N1697"/>
      <c r="O1697"/>
      <c r="P1697"/>
      <c r="Q1697"/>
      <c r="R1697"/>
      <c r="S1697"/>
      <c r="T1697"/>
      <c r="U1697"/>
      <c r="V1697"/>
      <c r="W1697"/>
    </row>
    <row r="1698" spans="6:23" x14ac:dyDescent="0.25"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</row>
    <row r="1699" spans="6:23" x14ac:dyDescent="0.25"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</row>
    <row r="1700" spans="6:23" x14ac:dyDescent="0.25">
      <c r="F1700"/>
      <c r="G1700"/>
      <c r="H1700"/>
      <c r="I1700"/>
      <c r="J1700"/>
      <c r="K1700"/>
      <c r="L1700"/>
      <c r="M1700"/>
      <c r="N1700"/>
      <c r="O1700"/>
      <c r="P1700"/>
      <c r="Q1700"/>
      <c r="R1700"/>
      <c r="S1700"/>
      <c r="T1700"/>
      <c r="U1700"/>
      <c r="V1700"/>
      <c r="W1700"/>
    </row>
    <row r="1701" spans="6:23" x14ac:dyDescent="0.25"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</row>
    <row r="1702" spans="6:23" x14ac:dyDescent="0.25"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</row>
    <row r="1703" spans="6:23" x14ac:dyDescent="0.25">
      <c r="F1703"/>
      <c r="G1703"/>
      <c r="H1703"/>
      <c r="I1703"/>
      <c r="J1703"/>
      <c r="K1703"/>
      <c r="L1703"/>
      <c r="M1703"/>
      <c r="N1703"/>
      <c r="O1703"/>
      <c r="P1703"/>
      <c r="Q1703"/>
      <c r="R1703"/>
      <c r="S1703"/>
      <c r="T1703"/>
      <c r="U1703"/>
      <c r="V1703"/>
      <c r="W1703"/>
    </row>
    <row r="1704" spans="6:23" x14ac:dyDescent="0.25"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</row>
    <row r="1705" spans="6:23" x14ac:dyDescent="0.25"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</row>
    <row r="1706" spans="6:23" x14ac:dyDescent="0.25">
      <c r="F1706"/>
      <c r="G1706"/>
      <c r="H1706"/>
      <c r="I1706"/>
      <c r="J1706"/>
      <c r="K1706"/>
      <c r="L1706"/>
      <c r="M1706"/>
      <c r="N1706"/>
      <c r="O1706"/>
      <c r="P1706"/>
      <c r="Q1706"/>
      <c r="R1706"/>
      <c r="S1706"/>
      <c r="T1706"/>
      <c r="U1706"/>
      <c r="V1706"/>
      <c r="W1706"/>
    </row>
    <row r="1707" spans="6:23" x14ac:dyDescent="0.25"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</row>
    <row r="1708" spans="6:23" x14ac:dyDescent="0.25"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</row>
    <row r="1709" spans="6:23" x14ac:dyDescent="0.25">
      <c r="F1709"/>
      <c r="G1709"/>
      <c r="H1709"/>
      <c r="I1709"/>
      <c r="J1709"/>
      <c r="K1709"/>
      <c r="L1709"/>
      <c r="M1709"/>
      <c r="N1709"/>
      <c r="O1709"/>
      <c r="P1709"/>
      <c r="Q1709"/>
      <c r="R1709"/>
      <c r="S1709"/>
      <c r="T1709"/>
      <c r="U1709"/>
      <c r="V1709"/>
      <c r="W1709"/>
    </row>
    <row r="1710" spans="6:23" x14ac:dyDescent="0.25"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</row>
    <row r="1711" spans="6:23" x14ac:dyDescent="0.25"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</row>
    <row r="1712" spans="6:23" x14ac:dyDescent="0.25">
      <c r="F1712"/>
      <c r="G1712"/>
      <c r="H1712"/>
      <c r="I1712"/>
      <c r="J1712"/>
      <c r="K1712"/>
      <c r="L1712"/>
      <c r="M1712"/>
      <c r="N1712"/>
      <c r="O1712"/>
      <c r="P1712"/>
      <c r="Q1712"/>
      <c r="R1712"/>
      <c r="S1712"/>
      <c r="T1712"/>
      <c r="U1712"/>
      <c r="V1712"/>
      <c r="W1712"/>
    </row>
    <row r="1713" spans="6:23" x14ac:dyDescent="0.25"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</row>
    <row r="1714" spans="6:23" x14ac:dyDescent="0.25"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</row>
    <row r="1715" spans="6:23" x14ac:dyDescent="0.25">
      <c r="F1715"/>
      <c r="G1715"/>
      <c r="H1715"/>
      <c r="I1715"/>
      <c r="J1715"/>
      <c r="K1715"/>
      <c r="L1715"/>
      <c r="M1715"/>
      <c r="N1715"/>
      <c r="O1715"/>
      <c r="P1715"/>
      <c r="Q1715"/>
      <c r="R1715"/>
      <c r="S1715"/>
      <c r="T1715"/>
      <c r="U1715"/>
      <c r="V1715"/>
      <c r="W1715"/>
    </row>
    <row r="1716" spans="6:23" x14ac:dyDescent="0.25"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</row>
    <row r="1717" spans="6:23" x14ac:dyDescent="0.25"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</row>
    <row r="1718" spans="6:23" x14ac:dyDescent="0.25">
      <c r="F1718"/>
      <c r="G1718"/>
      <c r="H1718"/>
      <c r="I1718"/>
      <c r="J1718"/>
      <c r="K1718"/>
      <c r="L1718"/>
      <c r="M1718"/>
      <c r="N1718"/>
      <c r="O1718"/>
      <c r="P1718"/>
      <c r="Q1718"/>
      <c r="R1718"/>
      <c r="S1718"/>
      <c r="T1718"/>
      <c r="U1718"/>
      <c r="V1718"/>
      <c r="W1718"/>
    </row>
    <row r="1719" spans="6:23" x14ac:dyDescent="0.25"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</row>
    <row r="1720" spans="6:23" x14ac:dyDescent="0.25"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</row>
    <row r="1721" spans="6:23" x14ac:dyDescent="0.25">
      <c r="F1721"/>
      <c r="G1721"/>
      <c r="H1721"/>
      <c r="I1721"/>
      <c r="J1721"/>
      <c r="K1721"/>
      <c r="L1721"/>
      <c r="M1721"/>
      <c r="N1721"/>
      <c r="O1721"/>
      <c r="P1721"/>
      <c r="Q1721"/>
      <c r="R1721"/>
      <c r="S1721"/>
      <c r="T1721"/>
      <c r="U1721"/>
      <c r="V1721"/>
      <c r="W1721"/>
    </row>
    <row r="1722" spans="6:23" x14ac:dyDescent="0.25"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</row>
    <row r="1723" spans="6:23" x14ac:dyDescent="0.25"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</row>
    <row r="1724" spans="6:23" x14ac:dyDescent="0.25">
      <c r="F1724"/>
      <c r="G1724"/>
      <c r="H1724"/>
      <c r="I1724"/>
      <c r="J1724"/>
      <c r="K1724"/>
      <c r="L1724"/>
      <c r="M1724"/>
      <c r="N1724"/>
      <c r="O1724"/>
      <c r="P1724"/>
      <c r="Q1724"/>
      <c r="R1724"/>
      <c r="S1724"/>
      <c r="T1724"/>
      <c r="U1724"/>
      <c r="V1724"/>
      <c r="W1724"/>
    </row>
    <row r="1725" spans="6:23" x14ac:dyDescent="0.25"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</row>
    <row r="1726" spans="6:23" x14ac:dyDescent="0.25"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</row>
    <row r="1727" spans="6:23" x14ac:dyDescent="0.25">
      <c r="F1727"/>
      <c r="G1727"/>
      <c r="H1727"/>
      <c r="I1727"/>
      <c r="J1727"/>
      <c r="K1727"/>
      <c r="L1727"/>
      <c r="M1727"/>
      <c r="N1727"/>
      <c r="O1727"/>
      <c r="P1727"/>
      <c r="Q1727"/>
      <c r="R1727"/>
      <c r="S1727"/>
      <c r="T1727"/>
      <c r="U1727"/>
      <c r="V1727"/>
      <c r="W1727"/>
    </row>
    <row r="1728" spans="6:23" x14ac:dyDescent="0.25"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</row>
    <row r="1729" spans="6:23" x14ac:dyDescent="0.25"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</row>
    <row r="1730" spans="6:23" x14ac:dyDescent="0.25">
      <c r="F1730"/>
      <c r="G1730"/>
      <c r="H1730"/>
      <c r="I1730"/>
      <c r="J1730"/>
      <c r="K1730"/>
      <c r="L1730"/>
      <c r="M1730"/>
      <c r="N1730"/>
      <c r="O1730"/>
      <c r="P1730"/>
      <c r="Q1730"/>
      <c r="R1730"/>
      <c r="S1730"/>
      <c r="T1730"/>
      <c r="U1730"/>
      <c r="V1730"/>
      <c r="W1730"/>
    </row>
    <row r="1731" spans="6:23" x14ac:dyDescent="0.25"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</row>
    <row r="1732" spans="6:23" x14ac:dyDescent="0.25"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</row>
    <row r="1733" spans="6:23" x14ac:dyDescent="0.25">
      <c r="F1733"/>
      <c r="G1733"/>
      <c r="H1733"/>
      <c r="I1733"/>
      <c r="J1733"/>
      <c r="K1733"/>
      <c r="L1733"/>
      <c r="M1733"/>
      <c r="N1733"/>
      <c r="O1733"/>
      <c r="P1733"/>
      <c r="Q1733"/>
      <c r="R1733"/>
      <c r="S1733"/>
      <c r="T1733"/>
      <c r="U1733"/>
      <c r="V1733"/>
      <c r="W1733"/>
    </row>
    <row r="1734" spans="6:23" x14ac:dyDescent="0.25"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</row>
    <row r="1735" spans="6:23" x14ac:dyDescent="0.25"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</row>
    <row r="1736" spans="6:23" x14ac:dyDescent="0.25">
      <c r="F1736"/>
      <c r="G1736"/>
      <c r="H1736"/>
      <c r="I1736"/>
      <c r="J1736"/>
      <c r="K1736"/>
      <c r="L1736"/>
      <c r="M1736"/>
      <c r="N1736"/>
      <c r="O1736"/>
      <c r="P1736"/>
      <c r="Q1736"/>
      <c r="R1736"/>
      <c r="S1736"/>
      <c r="T1736"/>
      <c r="U1736"/>
      <c r="V1736"/>
      <c r="W1736"/>
    </row>
    <row r="1737" spans="6:23" x14ac:dyDescent="0.25"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</row>
    <row r="1738" spans="6:23" x14ac:dyDescent="0.25"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</row>
    <row r="1739" spans="6:23" x14ac:dyDescent="0.25">
      <c r="F1739"/>
      <c r="G1739"/>
      <c r="H1739"/>
      <c r="I1739"/>
      <c r="J1739"/>
      <c r="K1739"/>
      <c r="L1739"/>
      <c r="M1739"/>
      <c r="N1739"/>
      <c r="O1739"/>
      <c r="P1739"/>
      <c r="Q1739"/>
      <c r="R1739"/>
      <c r="S1739"/>
      <c r="T1739"/>
      <c r="U1739"/>
      <c r="V1739"/>
      <c r="W1739"/>
    </row>
    <row r="1740" spans="6:23" x14ac:dyDescent="0.25"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</row>
    <row r="1741" spans="6:23" x14ac:dyDescent="0.25"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</row>
    <row r="1742" spans="6:23" x14ac:dyDescent="0.25">
      <c r="F1742"/>
      <c r="G1742"/>
      <c r="H1742"/>
      <c r="I1742"/>
      <c r="J1742"/>
      <c r="K1742"/>
      <c r="L1742"/>
      <c r="M1742"/>
      <c r="N1742"/>
      <c r="O1742"/>
      <c r="P1742"/>
      <c r="Q1742"/>
      <c r="R1742"/>
      <c r="S1742"/>
      <c r="T1742"/>
      <c r="U1742"/>
      <c r="V1742"/>
      <c r="W1742"/>
    </row>
    <row r="1743" spans="6:23" x14ac:dyDescent="0.25"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</row>
    <row r="1744" spans="6:23" x14ac:dyDescent="0.25"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</row>
    <row r="1745" spans="6:23" x14ac:dyDescent="0.25">
      <c r="F1745"/>
      <c r="G1745"/>
      <c r="H1745"/>
      <c r="I1745"/>
      <c r="J1745"/>
      <c r="K1745"/>
      <c r="L1745"/>
      <c r="M1745"/>
      <c r="N1745"/>
      <c r="O1745"/>
      <c r="P1745"/>
      <c r="Q1745"/>
      <c r="R1745"/>
      <c r="S1745"/>
      <c r="T1745"/>
      <c r="U1745"/>
      <c r="V1745"/>
      <c r="W1745"/>
    </row>
    <row r="1746" spans="6:23" x14ac:dyDescent="0.25"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</row>
    <row r="1747" spans="6:23" x14ac:dyDescent="0.25"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</row>
    <row r="1748" spans="6:23" x14ac:dyDescent="0.25">
      <c r="F1748"/>
      <c r="G1748"/>
      <c r="H1748"/>
      <c r="I1748"/>
      <c r="J1748"/>
      <c r="K1748"/>
      <c r="L1748"/>
      <c r="M1748"/>
      <c r="N1748"/>
      <c r="O1748"/>
      <c r="P1748"/>
      <c r="Q1748"/>
      <c r="R1748"/>
      <c r="S1748"/>
      <c r="T1748"/>
      <c r="U1748"/>
      <c r="V1748"/>
      <c r="W1748"/>
    </row>
    <row r="1749" spans="6:23" x14ac:dyDescent="0.25"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</row>
    <row r="1750" spans="6:23" x14ac:dyDescent="0.25"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</row>
    <row r="1751" spans="6:23" x14ac:dyDescent="0.25">
      <c r="F1751"/>
      <c r="G1751"/>
      <c r="H1751"/>
      <c r="I1751"/>
      <c r="J1751"/>
      <c r="K1751"/>
      <c r="L1751"/>
      <c r="M1751"/>
      <c r="N1751"/>
      <c r="O1751"/>
      <c r="P1751"/>
      <c r="Q1751"/>
      <c r="R1751"/>
      <c r="S1751"/>
      <c r="T1751"/>
      <c r="U1751"/>
      <c r="V1751"/>
      <c r="W1751"/>
    </row>
    <row r="1752" spans="6:23" x14ac:dyDescent="0.25"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</row>
    <row r="1753" spans="6:23" x14ac:dyDescent="0.25"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</row>
    <row r="1754" spans="6:23" x14ac:dyDescent="0.25">
      <c r="F1754"/>
      <c r="G1754"/>
      <c r="H1754"/>
      <c r="I1754"/>
      <c r="J1754"/>
      <c r="K1754"/>
      <c r="L1754"/>
      <c r="M1754"/>
      <c r="N1754"/>
      <c r="O1754"/>
      <c r="P1754"/>
      <c r="Q1754"/>
      <c r="R1754"/>
      <c r="S1754"/>
      <c r="T1754"/>
      <c r="U1754"/>
      <c r="V1754"/>
      <c r="W1754"/>
    </row>
    <row r="1755" spans="6:23" x14ac:dyDescent="0.25"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</row>
    <row r="1756" spans="6:23" x14ac:dyDescent="0.25"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</row>
    <row r="1757" spans="6:23" x14ac:dyDescent="0.25">
      <c r="F1757"/>
      <c r="G1757"/>
      <c r="H1757"/>
      <c r="I1757"/>
      <c r="J1757"/>
      <c r="K1757"/>
      <c r="L1757"/>
      <c r="M1757"/>
      <c r="N1757"/>
      <c r="O1757"/>
      <c r="P1757"/>
      <c r="Q1757"/>
      <c r="R1757"/>
      <c r="S1757"/>
      <c r="T1757"/>
      <c r="U1757"/>
      <c r="V1757"/>
      <c r="W1757"/>
    </row>
    <row r="1758" spans="6:23" x14ac:dyDescent="0.25"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</row>
    <row r="1759" spans="6:23" x14ac:dyDescent="0.25"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</row>
    <row r="1760" spans="6:23" x14ac:dyDescent="0.25">
      <c r="F1760"/>
      <c r="G1760"/>
      <c r="H1760"/>
      <c r="I1760"/>
      <c r="J1760"/>
      <c r="K1760"/>
      <c r="L1760"/>
      <c r="M1760"/>
      <c r="N1760"/>
      <c r="O1760"/>
      <c r="P1760"/>
      <c r="Q1760"/>
      <c r="R1760"/>
      <c r="S1760"/>
      <c r="T1760"/>
      <c r="U1760"/>
      <c r="V1760"/>
      <c r="W1760"/>
    </row>
    <row r="1761" spans="6:23" x14ac:dyDescent="0.25"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</row>
    <row r="1762" spans="6:23" x14ac:dyDescent="0.25"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</row>
    <row r="1763" spans="6:23" x14ac:dyDescent="0.25">
      <c r="F1763"/>
      <c r="G1763"/>
      <c r="H1763"/>
      <c r="I1763"/>
      <c r="J1763"/>
      <c r="K1763"/>
      <c r="L1763"/>
      <c r="M1763"/>
      <c r="N1763"/>
      <c r="O1763"/>
      <c r="P1763"/>
      <c r="Q1763"/>
      <c r="R1763"/>
      <c r="S1763"/>
      <c r="T1763"/>
      <c r="U1763"/>
      <c r="V1763"/>
      <c r="W1763"/>
    </row>
    <row r="1764" spans="6:23" x14ac:dyDescent="0.25"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</row>
    <row r="1765" spans="6:23" x14ac:dyDescent="0.25"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</row>
    <row r="1766" spans="6:23" x14ac:dyDescent="0.25">
      <c r="F1766"/>
      <c r="G1766"/>
      <c r="H1766"/>
      <c r="I1766"/>
      <c r="J1766"/>
      <c r="K1766"/>
      <c r="L1766"/>
      <c r="M1766"/>
      <c r="N1766"/>
      <c r="O1766"/>
      <c r="P1766"/>
      <c r="Q1766"/>
      <c r="R1766"/>
      <c r="S1766"/>
      <c r="T1766"/>
      <c r="U1766"/>
      <c r="V1766"/>
      <c r="W1766"/>
    </row>
    <row r="1767" spans="6:23" x14ac:dyDescent="0.25"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</row>
    <row r="1768" spans="6:23" x14ac:dyDescent="0.25"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</row>
    <row r="1769" spans="6:23" x14ac:dyDescent="0.25">
      <c r="F1769"/>
      <c r="G1769"/>
      <c r="H1769"/>
      <c r="I1769"/>
      <c r="J1769"/>
      <c r="K1769"/>
      <c r="L1769"/>
      <c r="M1769"/>
      <c r="N1769"/>
      <c r="O1769"/>
      <c r="P1769"/>
      <c r="Q1769"/>
      <c r="R1769"/>
      <c r="S1769"/>
      <c r="T1769"/>
      <c r="U1769"/>
      <c r="V1769"/>
      <c r="W1769"/>
    </row>
    <row r="1770" spans="6:23" x14ac:dyDescent="0.25"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</row>
    <row r="1771" spans="6:23" x14ac:dyDescent="0.25"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</row>
    <row r="1772" spans="6:23" x14ac:dyDescent="0.25">
      <c r="F1772"/>
      <c r="G1772"/>
      <c r="H1772"/>
      <c r="I1772"/>
      <c r="J1772"/>
      <c r="K1772"/>
      <c r="L1772"/>
      <c r="M1772"/>
      <c r="N1772"/>
      <c r="O1772"/>
      <c r="P1772"/>
      <c r="Q1772"/>
      <c r="R1772"/>
      <c r="S1772"/>
      <c r="T1772"/>
      <c r="U1772"/>
      <c r="V1772"/>
      <c r="W1772"/>
    </row>
    <row r="1773" spans="6:23" x14ac:dyDescent="0.25"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</row>
    <row r="1774" spans="6:23" x14ac:dyDescent="0.25"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</row>
    <row r="1775" spans="6:23" x14ac:dyDescent="0.25">
      <c r="F1775"/>
      <c r="G1775"/>
      <c r="H1775"/>
      <c r="I1775"/>
      <c r="J1775"/>
      <c r="K1775"/>
      <c r="L1775"/>
      <c r="M1775"/>
      <c r="N1775"/>
      <c r="O1775"/>
      <c r="P1775"/>
      <c r="Q1775"/>
      <c r="R1775"/>
      <c r="S1775"/>
      <c r="T1775"/>
      <c r="U1775"/>
      <c r="V1775"/>
      <c r="W1775"/>
    </row>
    <row r="1776" spans="6:23" x14ac:dyDescent="0.25"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</row>
    <row r="1777" spans="6:23" x14ac:dyDescent="0.25"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</row>
    <row r="1778" spans="6:23" x14ac:dyDescent="0.25">
      <c r="F1778"/>
      <c r="G1778"/>
      <c r="H1778"/>
      <c r="I1778"/>
      <c r="J1778"/>
      <c r="K1778"/>
      <c r="L1778"/>
      <c r="M1778"/>
      <c r="N1778"/>
      <c r="O1778"/>
      <c r="P1778"/>
      <c r="Q1778"/>
      <c r="R1778"/>
      <c r="S1778"/>
      <c r="T1778"/>
      <c r="U1778"/>
      <c r="V1778"/>
      <c r="W1778"/>
    </row>
    <row r="1779" spans="6:23" x14ac:dyDescent="0.25"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</row>
    <row r="1780" spans="6:23" x14ac:dyDescent="0.25"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</row>
    <row r="1781" spans="6:23" x14ac:dyDescent="0.25">
      <c r="F1781"/>
      <c r="G1781"/>
      <c r="H1781"/>
      <c r="I1781"/>
      <c r="J1781"/>
      <c r="K1781"/>
      <c r="L1781"/>
      <c r="M1781"/>
      <c r="N1781"/>
      <c r="O1781"/>
      <c r="P1781"/>
      <c r="Q1781"/>
      <c r="R1781"/>
      <c r="S1781"/>
      <c r="T1781"/>
      <c r="U1781"/>
      <c r="V1781"/>
      <c r="W1781"/>
    </row>
    <row r="1782" spans="6:23" x14ac:dyDescent="0.25"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</row>
    <row r="1783" spans="6:23" x14ac:dyDescent="0.25"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</row>
    <row r="1784" spans="6:23" x14ac:dyDescent="0.25">
      <c r="F1784"/>
      <c r="G1784"/>
      <c r="H1784"/>
      <c r="I1784"/>
      <c r="J1784"/>
      <c r="K1784"/>
      <c r="L1784"/>
      <c r="M1784"/>
      <c r="N1784"/>
      <c r="O1784"/>
      <c r="P1784"/>
      <c r="Q1784"/>
      <c r="R1784"/>
      <c r="S1784"/>
      <c r="T1784"/>
      <c r="U1784"/>
      <c r="V1784"/>
      <c r="W1784"/>
    </row>
    <row r="1785" spans="6:23" x14ac:dyDescent="0.25"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</row>
    <row r="1786" spans="6:23" x14ac:dyDescent="0.25"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</row>
    <row r="1787" spans="6:23" x14ac:dyDescent="0.25">
      <c r="F1787"/>
      <c r="G1787"/>
      <c r="H1787"/>
      <c r="I1787"/>
      <c r="J1787"/>
      <c r="K1787"/>
      <c r="L1787"/>
      <c r="M1787"/>
      <c r="N1787"/>
      <c r="O1787"/>
      <c r="P1787"/>
      <c r="Q1787"/>
      <c r="R1787"/>
      <c r="S1787"/>
      <c r="T1787"/>
      <c r="U1787"/>
      <c r="V1787"/>
      <c r="W1787"/>
    </row>
    <row r="1788" spans="6:23" x14ac:dyDescent="0.25"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</row>
    <row r="1789" spans="6:23" x14ac:dyDescent="0.25"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</row>
    <row r="1790" spans="6:23" x14ac:dyDescent="0.25">
      <c r="F1790"/>
      <c r="G1790"/>
      <c r="H1790"/>
      <c r="I1790"/>
      <c r="J1790"/>
      <c r="K1790"/>
      <c r="L1790"/>
      <c r="M1790"/>
      <c r="N1790"/>
      <c r="O1790"/>
      <c r="P1790"/>
      <c r="Q1790"/>
      <c r="R1790"/>
      <c r="S1790"/>
      <c r="T1790"/>
      <c r="U1790"/>
      <c r="V1790"/>
      <c r="W1790"/>
    </row>
    <row r="1791" spans="6:23" x14ac:dyDescent="0.25"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</row>
    <row r="1792" spans="6:23" x14ac:dyDescent="0.25"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</row>
    <row r="1793" spans="6:23" x14ac:dyDescent="0.25">
      <c r="F1793"/>
      <c r="G1793"/>
      <c r="H1793"/>
      <c r="I1793"/>
      <c r="J1793"/>
      <c r="K1793"/>
      <c r="L1793"/>
      <c r="M1793"/>
      <c r="N1793"/>
      <c r="O1793"/>
      <c r="P1793"/>
      <c r="Q1793"/>
      <c r="R1793"/>
      <c r="S1793"/>
      <c r="T1793"/>
      <c r="U1793"/>
      <c r="V1793"/>
      <c r="W1793"/>
    </row>
    <row r="1794" spans="6:23" x14ac:dyDescent="0.25"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</row>
    <row r="1795" spans="6:23" x14ac:dyDescent="0.25"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</row>
    <row r="1796" spans="6:23" x14ac:dyDescent="0.25">
      <c r="F1796"/>
      <c r="G1796"/>
      <c r="H1796"/>
      <c r="I1796"/>
      <c r="J1796"/>
      <c r="K1796"/>
      <c r="L1796"/>
      <c r="M1796"/>
      <c r="N1796"/>
      <c r="O1796"/>
      <c r="P1796"/>
      <c r="Q1796"/>
      <c r="R1796"/>
      <c r="S1796"/>
      <c r="T1796"/>
      <c r="U1796"/>
      <c r="V1796"/>
      <c r="W1796"/>
    </row>
    <row r="1797" spans="6:23" x14ac:dyDescent="0.25"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</row>
    <row r="1798" spans="6:23" x14ac:dyDescent="0.25"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</row>
    <row r="1799" spans="6:23" x14ac:dyDescent="0.25">
      <c r="F1799"/>
      <c r="G1799"/>
      <c r="H1799"/>
      <c r="I1799"/>
      <c r="J1799"/>
      <c r="K1799"/>
      <c r="L1799"/>
      <c r="M1799"/>
      <c r="N1799"/>
      <c r="O1799"/>
      <c r="P1799"/>
      <c r="Q1799"/>
      <c r="R1799"/>
      <c r="S1799"/>
      <c r="T1799"/>
      <c r="U1799"/>
      <c r="V1799"/>
      <c r="W1799"/>
    </row>
    <row r="1800" spans="6:23" x14ac:dyDescent="0.25"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</row>
    <row r="1801" spans="6:23" x14ac:dyDescent="0.25"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</row>
    <row r="1802" spans="6:23" x14ac:dyDescent="0.25">
      <c r="F1802"/>
      <c r="G1802"/>
      <c r="H1802"/>
      <c r="I1802"/>
      <c r="J1802"/>
      <c r="K1802"/>
      <c r="L1802"/>
      <c r="M1802"/>
      <c r="N1802"/>
      <c r="O1802"/>
      <c r="P1802"/>
      <c r="Q1802"/>
      <c r="R1802"/>
      <c r="S1802"/>
      <c r="T1802"/>
      <c r="U1802"/>
      <c r="V1802"/>
      <c r="W1802"/>
    </row>
    <row r="1803" spans="6:23" x14ac:dyDescent="0.25"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</row>
    <row r="1804" spans="6:23" x14ac:dyDescent="0.25"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</row>
    <row r="1805" spans="6:23" x14ac:dyDescent="0.25">
      <c r="F1805"/>
      <c r="G1805"/>
      <c r="H1805"/>
      <c r="I1805"/>
      <c r="J1805"/>
      <c r="K1805"/>
      <c r="L1805"/>
      <c r="M1805"/>
      <c r="N1805"/>
      <c r="O1805"/>
      <c r="P1805"/>
      <c r="Q1805"/>
      <c r="R1805"/>
      <c r="S1805"/>
      <c r="T1805"/>
      <c r="U1805"/>
      <c r="V1805"/>
      <c r="W1805"/>
    </row>
    <row r="1806" spans="6:23" x14ac:dyDescent="0.25"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</row>
    <row r="1807" spans="6:23" x14ac:dyDescent="0.25"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</row>
    <row r="1808" spans="6:23" x14ac:dyDescent="0.25">
      <c r="F1808"/>
      <c r="G1808"/>
      <c r="H1808"/>
      <c r="I1808"/>
      <c r="J1808"/>
      <c r="K1808"/>
      <c r="L1808"/>
      <c r="M1808"/>
      <c r="N1808"/>
      <c r="O1808"/>
      <c r="P1808"/>
      <c r="Q1808"/>
      <c r="R1808"/>
      <c r="S1808"/>
      <c r="T1808"/>
      <c r="U1808"/>
      <c r="V1808"/>
      <c r="W1808"/>
    </row>
    <row r="1809" spans="6:23" x14ac:dyDescent="0.25"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</row>
    <row r="1810" spans="6:23" x14ac:dyDescent="0.25"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</row>
    <row r="1811" spans="6:23" x14ac:dyDescent="0.25">
      <c r="F1811"/>
      <c r="G1811"/>
      <c r="H1811"/>
      <c r="I1811"/>
      <c r="J1811"/>
      <c r="K1811"/>
      <c r="L1811"/>
      <c r="M1811"/>
      <c r="N1811"/>
      <c r="O1811"/>
      <c r="P1811"/>
      <c r="Q1811"/>
      <c r="R1811"/>
      <c r="S1811"/>
      <c r="T1811"/>
      <c r="U1811"/>
      <c r="V1811"/>
      <c r="W1811"/>
    </row>
    <row r="1812" spans="6:23" x14ac:dyDescent="0.25"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</row>
    <row r="1813" spans="6:23" x14ac:dyDescent="0.25"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</row>
    <row r="1814" spans="6:23" x14ac:dyDescent="0.25">
      <c r="F1814"/>
      <c r="G1814"/>
      <c r="H1814"/>
      <c r="I1814"/>
      <c r="J1814"/>
      <c r="K1814"/>
      <c r="L1814"/>
      <c r="M1814"/>
      <c r="N1814"/>
      <c r="O1814"/>
      <c r="P1814"/>
      <c r="Q1814"/>
      <c r="R1814"/>
      <c r="S1814"/>
      <c r="T1814"/>
      <c r="U1814"/>
      <c r="V1814"/>
      <c r="W1814"/>
    </row>
    <row r="1815" spans="6:23" x14ac:dyDescent="0.25"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</row>
    <row r="1816" spans="6:23" x14ac:dyDescent="0.25"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</row>
    <row r="1817" spans="6:23" x14ac:dyDescent="0.25">
      <c r="F1817"/>
      <c r="G1817"/>
      <c r="H1817"/>
      <c r="I1817"/>
      <c r="J1817"/>
      <c r="K1817"/>
      <c r="L1817"/>
      <c r="M1817"/>
      <c r="N1817"/>
      <c r="O1817"/>
      <c r="P1817"/>
      <c r="Q1817"/>
      <c r="R1817"/>
      <c r="S1817"/>
      <c r="T1817"/>
      <c r="U1817"/>
      <c r="V1817"/>
      <c r="W1817"/>
    </row>
    <row r="1818" spans="6:23" x14ac:dyDescent="0.25"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</row>
    <row r="1819" spans="6:23" x14ac:dyDescent="0.25"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</row>
    <row r="1820" spans="6:23" x14ac:dyDescent="0.25">
      <c r="F1820"/>
      <c r="G1820"/>
      <c r="H1820"/>
      <c r="I1820"/>
      <c r="J1820"/>
      <c r="K1820"/>
      <c r="L1820"/>
      <c r="M1820"/>
      <c r="N1820"/>
      <c r="O1820"/>
      <c r="P1820"/>
      <c r="Q1820"/>
      <c r="R1820"/>
      <c r="S1820"/>
      <c r="T1820"/>
      <c r="U1820"/>
      <c r="V1820"/>
      <c r="W1820"/>
    </row>
    <row r="1821" spans="6:23" x14ac:dyDescent="0.25"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</row>
    <row r="1822" spans="6:23" x14ac:dyDescent="0.25"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</row>
    <row r="1823" spans="6:23" x14ac:dyDescent="0.25">
      <c r="F1823"/>
      <c r="G1823"/>
      <c r="H1823"/>
      <c r="I1823"/>
      <c r="J1823"/>
      <c r="K1823"/>
      <c r="L1823"/>
      <c r="M1823"/>
      <c r="N1823"/>
      <c r="O1823"/>
      <c r="P1823"/>
      <c r="Q1823"/>
      <c r="R1823"/>
      <c r="S1823"/>
      <c r="T1823"/>
      <c r="U1823"/>
      <c r="V1823"/>
      <c r="W1823"/>
    </row>
    <row r="1824" spans="6:23" x14ac:dyDescent="0.25"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</row>
    <row r="1825" spans="6:23" x14ac:dyDescent="0.25"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</row>
    <row r="1826" spans="6:23" x14ac:dyDescent="0.25">
      <c r="F1826"/>
      <c r="G1826"/>
      <c r="H1826"/>
      <c r="I1826"/>
      <c r="J1826"/>
      <c r="K1826"/>
      <c r="L1826"/>
      <c r="M1826"/>
      <c r="N1826"/>
      <c r="O1826"/>
      <c r="P1826"/>
      <c r="Q1826"/>
      <c r="R1826"/>
      <c r="S1826"/>
      <c r="T1826"/>
      <c r="U1826"/>
      <c r="V1826"/>
      <c r="W1826"/>
    </row>
    <row r="1827" spans="6:23" x14ac:dyDescent="0.25"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</row>
    <row r="1828" spans="6:23" x14ac:dyDescent="0.25"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</row>
    <row r="1829" spans="6:23" x14ac:dyDescent="0.25">
      <c r="F1829"/>
      <c r="G1829"/>
      <c r="H1829"/>
      <c r="I1829"/>
      <c r="J1829"/>
      <c r="K1829"/>
      <c r="L1829"/>
      <c r="M1829"/>
      <c r="N1829"/>
      <c r="O1829"/>
      <c r="P1829"/>
      <c r="Q1829"/>
      <c r="R1829"/>
      <c r="S1829"/>
      <c r="T1829"/>
      <c r="U1829"/>
      <c r="V1829"/>
      <c r="W1829"/>
    </row>
    <row r="1830" spans="6:23" x14ac:dyDescent="0.25"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</row>
    <row r="1831" spans="6:23" x14ac:dyDescent="0.25"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</row>
    <row r="1832" spans="6:23" x14ac:dyDescent="0.25">
      <c r="F1832"/>
      <c r="G1832"/>
      <c r="H1832"/>
      <c r="I1832"/>
      <c r="J1832"/>
      <c r="K1832"/>
      <c r="L1832"/>
      <c r="M1832"/>
      <c r="N1832"/>
      <c r="O1832"/>
      <c r="P1832"/>
      <c r="Q1832"/>
      <c r="R1832"/>
      <c r="S1832"/>
      <c r="T1832"/>
      <c r="U1832"/>
      <c r="V1832"/>
      <c r="W1832"/>
    </row>
    <row r="1833" spans="6:23" x14ac:dyDescent="0.25"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</row>
    <row r="1834" spans="6:23" x14ac:dyDescent="0.25"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</row>
    <row r="1835" spans="6:23" x14ac:dyDescent="0.25">
      <c r="F1835"/>
      <c r="G1835"/>
      <c r="H1835"/>
      <c r="I1835"/>
      <c r="J1835"/>
      <c r="K1835"/>
      <c r="L1835"/>
      <c r="M1835"/>
      <c r="N1835"/>
      <c r="O1835"/>
      <c r="P1835"/>
      <c r="Q1835"/>
      <c r="R1835"/>
      <c r="S1835"/>
      <c r="T1835"/>
      <c r="U1835"/>
      <c r="V1835"/>
      <c r="W1835"/>
    </row>
    <row r="1836" spans="6:23" x14ac:dyDescent="0.25"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</row>
    <row r="1837" spans="6:23" x14ac:dyDescent="0.25"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</row>
    <row r="1838" spans="6:23" x14ac:dyDescent="0.25">
      <c r="F1838"/>
      <c r="G1838"/>
      <c r="H1838"/>
      <c r="I1838"/>
      <c r="J1838"/>
      <c r="K1838"/>
      <c r="L1838"/>
      <c r="M1838"/>
      <c r="N1838"/>
      <c r="O1838"/>
      <c r="P1838"/>
      <c r="Q1838"/>
      <c r="R1838"/>
      <c r="S1838"/>
      <c r="T1838"/>
      <c r="U1838"/>
      <c r="V1838"/>
      <c r="W1838"/>
    </row>
    <row r="1839" spans="6:23" x14ac:dyDescent="0.25"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</row>
    <row r="1840" spans="6:23" x14ac:dyDescent="0.25"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</row>
    <row r="1841" spans="6:23" x14ac:dyDescent="0.25">
      <c r="F1841"/>
      <c r="G1841"/>
      <c r="H1841"/>
      <c r="I1841"/>
      <c r="J1841"/>
      <c r="K1841"/>
      <c r="L1841"/>
      <c r="M1841"/>
      <c r="N1841"/>
      <c r="O1841"/>
      <c r="P1841"/>
      <c r="Q1841"/>
      <c r="R1841"/>
      <c r="S1841"/>
      <c r="T1841"/>
      <c r="U1841"/>
      <c r="V1841"/>
      <c r="W1841"/>
    </row>
    <row r="1842" spans="6:23" x14ac:dyDescent="0.25"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</row>
    <row r="1843" spans="6:23" x14ac:dyDescent="0.25"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</row>
    <row r="1844" spans="6:23" x14ac:dyDescent="0.25">
      <c r="F1844"/>
      <c r="G1844"/>
      <c r="H1844"/>
      <c r="I1844"/>
      <c r="J1844"/>
      <c r="K1844"/>
      <c r="L1844"/>
      <c r="M1844"/>
      <c r="N1844"/>
      <c r="O1844"/>
      <c r="P1844"/>
      <c r="Q1844"/>
      <c r="R1844"/>
      <c r="S1844"/>
      <c r="T1844"/>
      <c r="U1844"/>
      <c r="V1844"/>
      <c r="W1844"/>
    </row>
    <row r="1845" spans="6:23" x14ac:dyDescent="0.25"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</row>
    <row r="1846" spans="6:23" x14ac:dyDescent="0.25"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</row>
    <row r="1847" spans="6:23" x14ac:dyDescent="0.25">
      <c r="F1847"/>
      <c r="G1847"/>
      <c r="H1847"/>
      <c r="I1847"/>
      <c r="J1847"/>
      <c r="K1847"/>
      <c r="L1847"/>
      <c r="M1847"/>
      <c r="N1847"/>
      <c r="O1847"/>
      <c r="P1847"/>
      <c r="Q1847"/>
      <c r="R1847"/>
      <c r="S1847"/>
      <c r="T1847"/>
      <c r="U1847"/>
      <c r="V1847"/>
      <c r="W1847"/>
    </row>
    <row r="1848" spans="6:23" x14ac:dyDescent="0.25"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</row>
    <row r="1849" spans="6:23" x14ac:dyDescent="0.25"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</row>
    <row r="1850" spans="6:23" x14ac:dyDescent="0.25">
      <c r="F1850"/>
      <c r="G1850"/>
      <c r="H1850"/>
      <c r="I1850"/>
      <c r="J1850"/>
      <c r="K1850"/>
      <c r="L1850"/>
      <c r="M1850"/>
      <c r="N1850"/>
      <c r="O1850"/>
      <c r="P1850"/>
      <c r="Q1850"/>
      <c r="R1850"/>
      <c r="S1850"/>
      <c r="T1850"/>
      <c r="U1850"/>
      <c r="V1850"/>
      <c r="W1850"/>
    </row>
    <row r="1851" spans="6:23" x14ac:dyDescent="0.25"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</row>
    <row r="1852" spans="6:23" x14ac:dyDescent="0.25"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</row>
    <row r="1853" spans="6:23" x14ac:dyDescent="0.25">
      <c r="F1853"/>
      <c r="G1853"/>
      <c r="H1853"/>
      <c r="I1853"/>
      <c r="J1853"/>
      <c r="K1853"/>
      <c r="L1853"/>
      <c r="M1853"/>
      <c r="N1853"/>
      <c r="O1853"/>
      <c r="P1853"/>
      <c r="Q1853"/>
      <c r="R1853"/>
      <c r="S1853"/>
      <c r="T1853"/>
      <c r="U1853"/>
      <c r="V1853"/>
      <c r="W1853"/>
    </row>
    <row r="1854" spans="6:23" x14ac:dyDescent="0.25"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</row>
    <row r="1855" spans="6:23" x14ac:dyDescent="0.25"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</row>
    <row r="1856" spans="6:23" x14ac:dyDescent="0.25">
      <c r="F1856"/>
      <c r="G1856"/>
      <c r="H1856"/>
      <c r="I1856"/>
      <c r="J1856"/>
      <c r="K1856"/>
      <c r="L1856"/>
      <c r="M1856"/>
      <c r="N1856"/>
      <c r="O1856"/>
      <c r="P1856"/>
      <c r="Q1856"/>
      <c r="R1856"/>
      <c r="S1856"/>
      <c r="T1856"/>
      <c r="U1856"/>
      <c r="V1856"/>
      <c r="W1856"/>
    </row>
    <row r="1857" spans="6:23" x14ac:dyDescent="0.25"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</row>
    <row r="1858" spans="6:23" x14ac:dyDescent="0.25"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</row>
    <row r="1859" spans="6:23" x14ac:dyDescent="0.25">
      <c r="F1859"/>
      <c r="G1859"/>
      <c r="H1859"/>
      <c r="I1859"/>
      <c r="J1859"/>
      <c r="K1859"/>
      <c r="L1859"/>
      <c r="M1859"/>
      <c r="N1859"/>
      <c r="O1859"/>
      <c r="P1859"/>
      <c r="Q1859"/>
      <c r="R1859"/>
      <c r="S1859"/>
      <c r="T1859"/>
      <c r="U1859"/>
      <c r="V1859"/>
      <c r="W1859"/>
    </row>
    <row r="1860" spans="6:23" x14ac:dyDescent="0.25"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</row>
    <row r="1861" spans="6:23" x14ac:dyDescent="0.25"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</row>
    <row r="1862" spans="6:23" x14ac:dyDescent="0.25">
      <c r="F1862"/>
      <c r="G1862"/>
      <c r="H1862"/>
      <c r="I1862"/>
      <c r="J1862"/>
      <c r="K1862"/>
      <c r="L1862"/>
      <c r="M1862"/>
      <c r="N1862"/>
      <c r="O1862"/>
      <c r="P1862"/>
      <c r="Q1862"/>
      <c r="R1862"/>
      <c r="S1862"/>
      <c r="T1862"/>
      <c r="U1862"/>
      <c r="V1862"/>
      <c r="W1862"/>
    </row>
    <row r="1863" spans="6:23" x14ac:dyDescent="0.25"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</row>
    <row r="1864" spans="6:23" x14ac:dyDescent="0.25"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</row>
    <row r="1865" spans="6:23" x14ac:dyDescent="0.25">
      <c r="F1865"/>
      <c r="G1865"/>
      <c r="H1865"/>
      <c r="I1865"/>
      <c r="J1865"/>
      <c r="K1865"/>
      <c r="L1865"/>
      <c r="M1865"/>
      <c r="N1865"/>
      <c r="O1865"/>
      <c r="P1865"/>
      <c r="Q1865"/>
      <c r="R1865"/>
      <c r="S1865"/>
      <c r="T1865"/>
      <c r="U1865"/>
      <c r="V1865"/>
      <c r="W1865"/>
    </row>
    <row r="1866" spans="6:23" x14ac:dyDescent="0.25"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</row>
    <row r="1867" spans="6:23" x14ac:dyDescent="0.25"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</row>
    <row r="1868" spans="6:23" x14ac:dyDescent="0.25">
      <c r="F1868"/>
      <c r="G1868"/>
      <c r="H1868"/>
      <c r="I1868"/>
      <c r="J1868"/>
      <c r="K1868"/>
      <c r="L1868"/>
      <c r="M1868"/>
      <c r="N1868"/>
      <c r="O1868"/>
      <c r="P1868"/>
      <c r="Q1868"/>
      <c r="R1868"/>
      <c r="S1868"/>
      <c r="T1868"/>
      <c r="U1868"/>
      <c r="V1868"/>
      <c r="W1868"/>
    </row>
    <row r="1869" spans="6:23" x14ac:dyDescent="0.25"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</row>
    <row r="1870" spans="6:23" x14ac:dyDescent="0.25"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</row>
    <row r="1871" spans="6:23" x14ac:dyDescent="0.25">
      <c r="F1871"/>
      <c r="G1871"/>
      <c r="H1871"/>
      <c r="I1871"/>
      <c r="J1871"/>
      <c r="K1871"/>
      <c r="L1871"/>
      <c r="M1871"/>
      <c r="N1871"/>
      <c r="O1871"/>
      <c r="P1871"/>
      <c r="Q1871"/>
      <c r="R1871"/>
      <c r="S1871"/>
      <c r="T1871"/>
      <c r="U1871"/>
      <c r="V1871"/>
      <c r="W1871"/>
    </row>
    <row r="1872" spans="6:23" x14ac:dyDescent="0.25"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</row>
    <row r="1873" spans="6:23" x14ac:dyDescent="0.25"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</row>
    <row r="1874" spans="6:23" x14ac:dyDescent="0.25">
      <c r="F1874"/>
      <c r="G1874"/>
      <c r="H1874"/>
      <c r="I1874"/>
      <c r="J1874"/>
      <c r="K1874"/>
      <c r="L1874"/>
      <c r="M1874"/>
      <c r="N1874"/>
      <c r="O1874"/>
      <c r="P1874"/>
      <c r="Q1874"/>
      <c r="R1874"/>
      <c r="S1874"/>
      <c r="T1874"/>
      <c r="U1874"/>
      <c r="V1874"/>
      <c r="W1874"/>
    </row>
    <row r="1875" spans="6:23" x14ac:dyDescent="0.25"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</row>
    <row r="1876" spans="6:23" x14ac:dyDescent="0.25"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</row>
    <row r="1877" spans="6:23" x14ac:dyDescent="0.25">
      <c r="F1877"/>
      <c r="G1877"/>
      <c r="H1877"/>
      <c r="I1877"/>
      <c r="J1877"/>
      <c r="K1877"/>
      <c r="L1877"/>
      <c r="M1877"/>
      <c r="N1877"/>
      <c r="O1877"/>
      <c r="P1877"/>
      <c r="Q1877"/>
      <c r="R1877"/>
      <c r="S1877"/>
      <c r="T1877"/>
      <c r="U1877"/>
      <c r="V1877"/>
      <c r="W1877"/>
    </row>
    <row r="1878" spans="6:23" x14ac:dyDescent="0.25"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</row>
    <row r="1879" spans="6:23" x14ac:dyDescent="0.25"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</row>
    <row r="1880" spans="6:23" x14ac:dyDescent="0.25">
      <c r="F1880"/>
      <c r="G1880"/>
      <c r="H1880"/>
      <c r="I1880"/>
      <c r="J1880"/>
      <c r="K1880"/>
      <c r="L1880"/>
      <c r="M1880"/>
      <c r="N1880"/>
      <c r="O1880"/>
      <c r="P1880"/>
      <c r="Q1880"/>
      <c r="R1880"/>
      <c r="S1880"/>
      <c r="T1880"/>
      <c r="U1880"/>
      <c r="V1880"/>
      <c r="W1880"/>
    </row>
    <row r="1881" spans="6:23" x14ac:dyDescent="0.25"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</row>
    <row r="1882" spans="6:23" x14ac:dyDescent="0.25"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</row>
    <row r="1883" spans="6:23" x14ac:dyDescent="0.25">
      <c r="F1883"/>
      <c r="G1883"/>
      <c r="H1883"/>
      <c r="I1883"/>
      <c r="J1883"/>
      <c r="K1883"/>
      <c r="L1883"/>
      <c r="M1883"/>
      <c r="N1883"/>
      <c r="O1883"/>
      <c r="P1883"/>
      <c r="Q1883"/>
      <c r="R1883"/>
      <c r="S1883"/>
      <c r="T1883"/>
      <c r="U1883"/>
      <c r="V1883"/>
      <c r="W1883"/>
    </row>
    <row r="1884" spans="6:23" x14ac:dyDescent="0.25"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</row>
    <row r="1885" spans="6:23" x14ac:dyDescent="0.25"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</row>
    <row r="1886" spans="6:23" x14ac:dyDescent="0.25">
      <c r="F1886"/>
      <c r="G1886"/>
      <c r="H1886"/>
      <c r="I1886"/>
      <c r="J1886"/>
      <c r="K1886"/>
      <c r="L1886"/>
      <c r="M1886"/>
      <c r="N1886"/>
      <c r="O1886"/>
      <c r="P1886"/>
      <c r="Q1886"/>
      <c r="R1886"/>
      <c r="S1886"/>
      <c r="T1886"/>
      <c r="U1886"/>
      <c r="V1886"/>
      <c r="W1886"/>
    </row>
    <row r="1887" spans="6:23" x14ac:dyDescent="0.25"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</row>
    <row r="1888" spans="6:23" x14ac:dyDescent="0.25"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</row>
    <row r="1889" spans="6:23" x14ac:dyDescent="0.25">
      <c r="F1889"/>
      <c r="G1889"/>
      <c r="H1889"/>
      <c r="I1889"/>
      <c r="J1889"/>
      <c r="K1889"/>
      <c r="L1889"/>
      <c r="M1889"/>
      <c r="N1889"/>
      <c r="O1889"/>
      <c r="P1889"/>
      <c r="Q1889"/>
      <c r="R1889"/>
      <c r="S1889"/>
      <c r="T1889"/>
      <c r="U1889"/>
      <c r="V1889"/>
      <c r="W1889"/>
    </row>
    <row r="1890" spans="6:23" x14ac:dyDescent="0.25"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</row>
    <row r="1891" spans="6:23" x14ac:dyDescent="0.25"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</row>
    <row r="1892" spans="6:23" x14ac:dyDescent="0.25">
      <c r="F1892"/>
      <c r="G1892"/>
      <c r="H1892"/>
      <c r="I1892"/>
      <c r="J1892"/>
      <c r="K1892"/>
      <c r="L1892"/>
      <c r="M1892"/>
      <c r="N1892"/>
      <c r="O1892"/>
      <c r="P1892"/>
      <c r="Q1892"/>
      <c r="R1892"/>
      <c r="S1892"/>
      <c r="T1892"/>
      <c r="U1892"/>
      <c r="V1892"/>
      <c r="W1892"/>
    </row>
    <row r="1893" spans="6:23" x14ac:dyDescent="0.25"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</row>
    <row r="1894" spans="6:23" x14ac:dyDescent="0.25"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</row>
    <row r="1895" spans="6:23" x14ac:dyDescent="0.25">
      <c r="F1895"/>
      <c r="G1895"/>
      <c r="H1895"/>
      <c r="I1895"/>
      <c r="J1895"/>
      <c r="K1895"/>
      <c r="L1895"/>
      <c r="M1895"/>
      <c r="N1895"/>
      <c r="O1895"/>
      <c r="P1895"/>
      <c r="Q1895"/>
      <c r="R1895"/>
      <c r="S1895"/>
      <c r="T1895"/>
      <c r="U1895"/>
      <c r="V1895"/>
      <c r="W1895"/>
    </row>
    <row r="1896" spans="6:23" x14ac:dyDescent="0.25"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</row>
    <row r="1897" spans="6:23" x14ac:dyDescent="0.25"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</row>
    <row r="1898" spans="6:23" x14ac:dyDescent="0.25">
      <c r="F1898"/>
      <c r="G1898"/>
      <c r="H1898"/>
      <c r="I1898"/>
      <c r="J1898"/>
      <c r="K1898"/>
      <c r="L1898"/>
      <c r="M1898"/>
      <c r="N1898"/>
      <c r="O1898"/>
      <c r="P1898"/>
      <c r="Q1898"/>
      <c r="R1898"/>
      <c r="S1898"/>
      <c r="T1898"/>
      <c r="U1898"/>
      <c r="V1898"/>
      <c r="W1898"/>
    </row>
    <row r="1899" spans="6:23" x14ac:dyDescent="0.25"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</row>
    <row r="1900" spans="6:23" x14ac:dyDescent="0.25"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</row>
    <row r="1901" spans="6:23" x14ac:dyDescent="0.25">
      <c r="F1901"/>
      <c r="G1901"/>
      <c r="H1901"/>
      <c r="I1901"/>
      <c r="J1901"/>
      <c r="K1901"/>
      <c r="L1901"/>
      <c r="M1901"/>
      <c r="N1901"/>
      <c r="O1901"/>
      <c r="P1901"/>
      <c r="Q1901"/>
      <c r="R1901"/>
      <c r="S1901"/>
      <c r="T1901"/>
      <c r="U1901"/>
      <c r="V1901"/>
      <c r="W1901"/>
    </row>
    <row r="1902" spans="6:23" x14ac:dyDescent="0.25"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</row>
    <row r="1903" spans="6:23" x14ac:dyDescent="0.25"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</row>
    <row r="1904" spans="6:23" x14ac:dyDescent="0.25">
      <c r="F1904"/>
      <c r="G1904"/>
      <c r="H1904"/>
      <c r="I1904"/>
      <c r="J1904"/>
      <c r="K1904"/>
      <c r="L1904"/>
      <c r="M1904"/>
      <c r="N1904"/>
      <c r="O1904"/>
      <c r="P1904"/>
      <c r="Q1904"/>
      <c r="R1904"/>
      <c r="S1904"/>
      <c r="T1904"/>
      <c r="U1904"/>
      <c r="V1904"/>
      <c r="W1904"/>
    </row>
    <row r="1905" spans="6:23" x14ac:dyDescent="0.25"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</row>
    <row r="1906" spans="6:23" x14ac:dyDescent="0.25"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</row>
    <row r="1907" spans="6:23" x14ac:dyDescent="0.25">
      <c r="F1907"/>
      <c r="G1907"/>
      <c r="H1907"/>
      <c r="I1907"/>
      <c r="J1907"/>
      <c r="K1907"/>
      <c r="L1907"/>
      <c r="M1907"/>
      <c r="N1907"/>
      <c r="O1907"/>
      <c r="P1907"/>
      <c r="Q1907"/>
      <c r="R1907"/>
      <c r="S1907"/>
      <c r="T1907"/>
      <c r="U1907"/>
      <c r="V1907"/>
      <c r="W1907"/>
    </row>
    <row r="1908" spans="6:23" x14ac:dyDescent="0.25"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</row>
    <row r="1909" spans="6:23" x14ac:dyDescent="0.25"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</row>
    <row r="1910" spans="6:23" x14ac:dyDescent="0.25">
      <c r="F1910"/>
      <c r="G1910"/>
      <c r="H1910"/>
      <c r="I1910"/>
      <c r="J1910"/>
      <c r="K1910"/>
      <c r="L1910"/>
      <c r="M1910"/>
      <c r="N1910"/>
      <c r="O1910"/>
      <c r="P1910"/>
      <c r="Q1910"/>
      <c r="R1910"/>
      <c r="S1910"/>
      <c r="T1910"/>
      <c r="U1910"/>
      <c r="V1910"/>
      <c r="W1910"/>
    </row>
    <row r="1911" spans="6:23" x14ac:dyDescent="0.25"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</row>
    <row r="1912" spans="6:23" x14ac:dyDescent="0.25"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</row>
    <row r="1913" spans="6:23" x14ac:dyDescent="0.25">
      <c r="F1913"/>
      <c r="G1913"/>
      <c r="H1913"/>
      <c r="I1913"/>
      <c r="J1913"/>
      <c r="K1913"/>
      <c r="L1913"/>
      <c r="M1913"/>
      <c r="N1913"/>
      <c r="O1913"/>
      <c r="P1913"/>
      <c r="Q1913"/>
      <c r="R1913"/>
      <c r="S1913"/>
      <c r="T1913"/>
      <c r="U1913"/>
      <c r="V1913"/>
      <c r="W1913"/>
    </row>
    <row r="1914" spans="6:23" x14ac:dyDescent="0.25"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</row>
    <row r="1915" spans="6:23" x14ac:dyDescent="0.25"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</row>
    <row r="1916" spans="6:23" x14ac:dyDescent="0.25">
      <c r="F1916"/>
      <c r="G1916"/>
      <c r="H1916"/>
      <c r="I1916"/>
      <c r="J1916"/>
      <c r="K1916"/>
      <c r="L1916"/>
      <c r="M1916"/>
      <c r="N1916"/>
      <c r="O1916"/>
      <c r="P1916"/>
      <c r="Q1916"/>
      <c r="R1916"/>
      <c r="S1916"/>
      <c r="T1916"/>
      <c r="U1916"/>
      <c r="V1916"/>
      <c r="W1916"/>
    </row>
    <row r="1917" spans="6:23" x14ac:dyDescent="0.25"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</row>
    <row r="1918" spans="6:23" x14ac:dyDescent="0.25"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</row>
    <row r="1919" spans="6:23" x14ac:dyDescent="0.25">
      <c r="F1919"/>
      <c r="G1919"/>
      <c r="H1919"/>
      <c r="I1919"/>
      <c r="J1919"/>
      <c r="K1919"/>
      <c r="L1919"/>
      <c r="M1919"/>
      <c r="N1919"/>
      <c r="O1919"/>
      <c r="P1919"/>
      <c r="Q1919"/>
      <c r="R1919"/>
      <c r="S1919"/>
      <c r="T1919"/>
      <c r="U1919"/>
      <c r="V1919"/>
      <c r="W1919"/>
    </row>
    <row r="1920" spans="6:23" x14ac:dyDescent="0.25"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</row>
    <row r="1921" spans="6:23" x14ac:dyDescent="0.25"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</row>
    <row r="1922" spans="6:23" x14ac:dyDescent="0.25">
      <c r="F1922"/>
      <c r="G1922"/>
      <c r="H1922"/>
      <c r="I1922"/>
      <c r="J1922"/>
      <c r="K1922"/>
      <c r="L1922"/>
      <c r="M1922"/>
      <c r="N1922"/>
      <c r="O1922"/>
      <c r="P1922"/>
      <c r="Q1922"/>
      <c r="R1922"/>
      <c r="S1922"/>
      <c r="T1922"/>
      <c r="U1922"/>
      <c r="V1922"/>
      <c r="W1922"/>
    </row>
    <row r="1923" spans="6:23" x14ac:dyDescent="0.25"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</row>
    <row r="1924" spans="6:23" x14ac:dyDescent="0.25"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</row>
    <row r="1925" spans="6:23" x14ac:dyDescent="0.25">
      <c r="F1925"/>
      <c r="G1925"/>
      <c r="H1925"/>
      <c r="I1925"/>
      <c r="J1925"/>
      <c r="K1925"/>
      <c r="L1925"/>
      <c r="M1925"/>
      <c r="N1925"/>
      <c r="O1925"/>
      <c r="P1925"/>
      <c r="Q1925"/>
      <c r="R1925"/>
      <c r="S1925"/>
      <c r="T1925"/>
      <c r="U1925"/>
      <c r="V1925"/>
      <c r="W1925"/>
    </row>
    <row r="1926" spans="6:23" x14ac:dyDescent="0.25"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</row>
    <row r="1927" spans="6:23" x14ac:dyDescent="0.25"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</row>
    <row r="1928" spans="6:23" x14ac:dyDescent="0.25">
      <c r="F1928"/>
      <c r="G1928"/>
      <c r="H1928"/>
      <c r="I1928"/>
      <c r="J1928"/>
      <c r="K1928"/>
      <c r="L1928"/>
      <c r="M1928"/>
      <c r="N1928"/>
      <c r="O1928"/>
      <c r="P1928"/>
      <c r="Q1928"/>
      <c r="R1928"/>
      <c r="S1928"/>
      <c r="T1928"/>
      <c r="U1928"/>
      <c r="V1928"/>
      <c r="W1928"/>
    </row>
    <row r="1929" spans="6:23" x14ac:dyDescent="0.25"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</row>
    <row r="1930" spans="6:23" x14ac:dyDescent="0.25"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</row>
    <row r="1931" spans="6:23" x14ac:dyDescent="0.25">
      <c r="F1931"/>
      <c r="G1931"/>
      <c r="H1931"/>
      <c r="I1931"/>
      <c r="J1931"/>
      <c r="K1931"/>
      <c r="L1931"/>
      <c r="M1931"/>
      <c r="N1931"/>
      <c r="O1931"/>
      <c r="P1931"/>
      <c r="Q1931"/>
      <c r="R1931"/>
      <c r="S1931"/>
      <c r="T1931"/>
      <c r="U1931"/>
      <c r="V1931"/>
      <c r="W1931"/>
    </row>
    <row r="1932" spans="6:23" x14ac:dyDescent="0.25"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</row>
    <row r="1933" spans="6:23" x14ac:dyDescent="0.25"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</row>
    <row r="1934" spans="6:23" x14ac:dyDescent="0.25">
      <c r="F1934"/>
      <c r="G1934"/>
      <c r="H1934"/>
      <c r="I1934"/>
      <c r="J1934"/>
      <c r="K1934"/>
      <c r="L1934"/>
      <c r="M1934"/>
      <c r="N1934"/>
      <c r="O1934"/>
      <c r="P1934"/>
      <c r="Q1934"/>
      <c r="R1934"/>
      <c r="S1934"/>
      <c r="T1934"/>
      <c r="U1934"/>
      <c r="V1934"/>
      <c r="W1934"/>
    </row>
    <row r="1935" spans="6:23" x14ac:dyDescent="0.25"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</row>
    <row r="1936" spans="6:23" x14ac:dyDescent="0.25"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</row>
    <row r="1937" spans="6:23" x14ac:dyDescent="0.25">
      <c r="F1937"/>
      <c r="G1937"/>
      <c r="H1937"/>
      <c r="I1937"/>
      <c r="J1937"/>
      <c r="K1937"/>
      <c r="L1937"/>
      <c r="M1937"/>
      <c r="N1937"/>
      <c r="O1937"/>
      <c r="P1937"/>
      <c r="Q1937"/>
      <c r="R1937"/>
      <c r="S1937"/>
      <c r="T1937"/>
      <c r="U1937"/>
      <c r="V1937"/>
      <c r="W1937"/>
    </row>
    <row r="1938" spans="6:23" x14ac:dyDescent="0.25"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</row>
    <row r="1939" spans="6:23" x14ac:dyDescent="0.25"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</row>
    <row r="1940" spans="6:23" x14ac:dyDescent="0.25">
      <c r="F1940"/>
      <c r="G1940"/>
      <c r="H1940"/>
      <c r="I1940"/>
      <c r="J1940"/>
      <c r="K1940"/>
      <c r="L1940"/>
      <c r="M1940"/>
      <c r="N1940"/>
      <c r="O1940"/>
      <c r="P1940"/>
      <c r="Q1940"/>
      <c r="R1940"/>
      <c r="S1940"/>
      <c r="T1940"/>
      <c r="U1940"/>
      <c r="V1940"/>
      <c r="W1940"/>
    </row>
    <row r="1941" spans="6:23" x14ac:dyDescent="0.25"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</row>
    <row r="1942" spans="6:23" x14ac:dyDescent="0.25"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</row>
    <row r="1943" spans="6:23" x14ac:dyDescent="0.25">
      <c r="F1943"/>
      <c r="G1943"/>
      <c r="H1943"/>
      <c r="I1943"/>
      <c r="J1943"/>
      <c r="K1943"/>
      <c r="L1943"/>
      <c r="M1943"/>
      <c r="N1943"/>
      <c r="O1943"/>
      <c r="P1943"/>
      <c r="Q1943"/>
      <c r="R1943"/>
      <c r="S1943"/>
      <c r="T1943"/>
      <c r="U1943"/>
      <c r="V1943"/>
      <c r="W1943"/>
    </row>
    <row r="1944" spans="6:23" x14ac:dyDescent="0.25"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</row>
    <row r="1945" spans="6:23" x14ac:dyDescent="0.25"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</row>
    <row r="1946" spans="6:23" x14ac:dyDescent="0.25">
      <c r="F1946"/>
      <c r="G1946"/>
      <c r="H1946"/>
      <c r="I1946"/>
      <c r="J1946"/>
      <c r="K1946"/>
      <c r="L1946"/>
      <c r="M1946"/>
      <c r="N1946"/>
      <c r="O1946"/>
      <c r="P1946"/>
      <c r="Q1946"/>
      <c r="R1946"/>
      <c r="S1946"/>
      <c r="T1946"/>
      <c r="U1946"/>
      <c r="V1946"/>
      <c r="W1946"/>
    </row>
    <row r="1947" spans="6:23" x14ac:dyDescent="0.25"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</row>
    <row r="1948" spans="6:23" x14ac:dyDescent="0.25"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</row>
    <row r="1949" spans="6:23" x14ac:dyDescent="0.25">
      <c r="F1949"/>
      <c r="G1949"/>
      <c r="H1949"/>
      <c r="I1949"/>
      <c r="J1949"/>
      <c r="K1949"/>
      <c r="L1949"/>
      <c r="M1949"/>
      <c r="N1949"/>
      <c r="O1949"/>
      <c r="P1949"/>
      <c r="Q1949"/>
      <c r="R1949"/>
      <c r="S1949"/>
      <c r="T1949"/>
      <c r="U1949"/>
      <c r="V1949"/>
      <c r="W1949"/>
    </row>
    <row r="1950" spans="6:23" x14ac:dyDescent="0.25"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</row>
    <row r="1951" spans="6:23" x14ac:dyDescent="0.25"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</row>
    <row r="1952" spans="6:23" x14ac:dyDescent="0.25">
      <c r="F1952"/>
      <c r="G1952"/>
      <c r="H1952"/>
      <c r="I1952"/>
      <c r="J1952"/>
      <c r="K1952"/>
      <c r="L1952"/>
      <c r="M1952"/>
      <c r="N1952"/>
      <c r="O1952"/>
      <c r="P1952"/>
      <c r="Q1952"/>
      <c r="R1952"/>
      <c r="S1952"/>
      <c r="T1952"/>
      <c r="U1952"/>
      <c r="V1952"/>
      <c r="W1952"/>
    </row>
    <row r="1953" spans="6:23" x14ac:dyDescent="0.25"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</row>
    <row r="1954" spans="6:23" x14ac:dyDescent="0.25"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</row>
    <row r="1955" spans="6:23" x14ac:dyDescent="0.25">
      <c r="F1955"/>
      <c r="G1955"/>
      <c r="H1955"/>
      <c r="I1955"/>
      <c r="J1955"/>
      <c r="K1955"/>
      <c r="L1955"/>
      <c r="M1955"/>
      <c r="N1955"/>
      <c r="O1955"/>
      <c r="P1955"/>
      <c r="Q1955"/>
      <c r="R1955"/>
      <c r="S1955"/>
      <c r="T1955"/>
      <c r="U1955"/>
      <c r="V1955"/>
      <c r="W1955"/>
    </row>
    <row r="1956" spans="6:23" x14ac:dyDescent="0.25"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</row>
    <row r="1957" spans="6:23" x14ac:dyDescent="0.25"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</row>
    <row r="1958" spans="6:23" x14ac:dyDescent="0.25">
      <c r="F1958"/>
      <c r="G1958"/>
      <c r="H1958"/>
      <c r="I1958"/>
      <c r="J1958"/>
      <c r="K1958"/>
      <c r="L1958"/>
      <c r="M1958"/>
      <c r="N1958"/>
      <c r="O1958"/>
      <c r="P1958"/>
      <c r="Q1958"/>
      <c r="R1958"/>
      <c r="S1958"/>
      <c r="T1958"/>
      <c r="U1958"/>
      <c r="V1958"/>
      <c r="W1958"/>
    </row>
    <row r="1959" spans="6:23" x14ac:dyDescent="0.25"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</row>
    <row r="1960" spans="6:23" x14ac:dyDescent="0.25"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</row>
    <row r="1961" spans="6:23" x14ac:dyDescent="0.25">
      <c r="F1961"/>
      <c r="G1961"/>
      <c r="H1961"/>
      <c r="I1961"/>
      <c r="J1961"/>
      <c r="K1961"/>
      <c r="L1961"/>
      <c r="M1961"/>
      <c r="N1961"/>
      <c r="O1961"/>
      <c r="P1961"/>
      <c r="Q1961"/>
      <c r="R1961"/>
      <c r="S1961"/>
      <c r="T1961"/>
      <c r="U1961"/>
      <c r="V1961"/>
      <c r="W1961"/>
    </row>
    <row r="1962" spans="6:23" x14ac:dyDescent="0.25"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</row>
    <row r="1963" spans="6:23" x14ac:dyDescent="0.25"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</row>
    <row r="1964" spans="6:23" x14ac:dyDescent="0.25">
      <c r="F1964"/>
      <c r="G1964"/>
      <c r="H1964"/>
      <c r="I1964"/>
      <c r="J1964"/>
      <c r="K1964"/>
      <c r="L1964"/>
      <c r="M1964"/>
      <c r="N1964"/>
      <c r="O1964"/>
      <c r="P1964"/>
      <c r="Q1964"/>
      <c r="R1964"/>
      <c r="S1964"/>
      <c r="T1964"/>
      <c r="U1964"/>
      <c r="V1964"/>
      <c r="W1964"/>
    </row>
    <row r="1965" spans="6:23" x14ac:dyDescent="0.25"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</row>
    <row r="1966" spans="6:23" x14ac:dyDescent="0.25"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</row>
    <row r="1967" spans="6:23" x14ac:dyDescent="0.25">
      <c r="F1967"/>
      <c r="G1967"/>
      <c r="H1967"/>
      <c r="I1967"/>
      <c r="J1967"/>
      <c r="K1967"/>
      <c r="L1967"/>
      <c r="M1967"/>
      <c r="N1967"/>
      <c r="O1967"/>
      <c r="P1967"/>
      <c r="Q1967"/>
      <c r="R1967"/>
      <c r="S1967"/>
      <c r="T1967"/>
      <c r="U1967"/>
      <c r="V1967"/>
      <c r="W1967"/>
    </row>
    <row r="1968" spans="6:23" x14ac:dyDescent="0.25"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</row>
    <row r="1969" spans="6:23" x14ac:dyDescent="0.25"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</row>
    <row r="1970" spans="6:23" x14ac:dyDescent="0.25">
      <c r="F1970"/>
      <c r="G1970"/>
      <c r="H1970"/>
      <c r="I1970"/>
      <c r="J1970"/>
      <c r="K1970"/>
      <c r="L1970"/>
      <c r="M1970"/>
      <c r="N1970"/>
      <c r="O1970"/>
      <c r="P1970"/>
      <c r="Q1970"/>
      <c r="R1970"/>
      <c r="S1970"/>
      <c r="T1970"/>
      <c r="U1970"/>
      <c r="V1970"/>
      <c r="W1970"/>
    </row>
    <row r="1971" spans="6:23" x14ac:dyDescent="0.25"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</row>
    <row r="1972" spans="6:23" x14ac:dyDescent="0.25"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</row>
    <row r="1973" spans="6:23" x14ac:dyDescent="0.25">
      <c r="F1973"/>
      <c r="G1973"/>
      <c r="H1973"/>
      <c r="I1973"/>
      <c r="J1973"/>
      <c r="K1973"/>
      <c r="L1973"/>
      <c r="M1973"/>
      <c r="N1973"/>
      <c r="O1973"/>
      <c r="P1973"/>
      <c r="Q1973"/>
      <c r="R1973"/>
      <c r="S1973"/>
      <c r="T1973"/>
      <c r="U1973"/>
      <c r="V1973"/>
      <c r="W1973"/>
    </row>
    <row r="1974" spans="6:23" x14ac:dyDescent="0.25"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</row>
    <row r="1975" spans="6:23" x14ac:dyDescent="0.25"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</row>
    <row r="1976" spans="6:23" x14ac:dyDescent="0.25">
      <c r="F1976"/>
      <c r="G1976"/>
      <c r="H1976"/>
      <c r="I1976"/>
      <c r="J1976"/>
      <c r="K1976"/>
      <c r="L1976"/>
      <c r="M1976"/>
      <c r="N1976"/>
      <c r="O1976"/>
      <c r="P1976"/>
      <c r="Q1976"/>
      <c r="R1976"/>
      <c r="S1976"/>
      <c r="T1976"/>
      <c r="U1976"/>
      <c r="V1976"/>
      <c r="W1976"/>
    </row>
    <row r="1977" spans="6:23" x14ac:dyDescent="0.25"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</row>
    <row r="1978" spans="6:23" x14ac:dyDescent="0.25"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</row>
    <row r="1979" spans="6:23" x14ac:dyDescent="0.25">
      <c r="F1979"/>
      <c r="G1979"/>
      <c r="H1979"/>
      <c r="I1979"/>
      <c r="J1979"/>
      <c r="K1979"/>
      <c r="L1979"/>
      <c r="M1979"/>
      <c r="N1979"/>
      <c r="O1979"/>
      <c r="P1979"/>
      <c r="Q1979"/>
      <c r="R1979"/>
      <c r="S1979"/>
      <c r="T1979"/>
      <c r="U1979"/>
      <c r="V1979"/>
      <c r="W1979"/>
    </row>
    <row r="1980" spans="6:23" x14ac:dyDescent="0.25"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</row>
    <row r="1981" spans="6:23" x14ac:dyDescent="0.25"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</row>
    <row r="1982" spans="6:23" x14ac:dyDescent="0.25">
      <c r="F1982"/>
      <c r="G1982"/>
      <c r="H1982"/>
      <c r="I1982"/>
      <c r="J1982"/>
      <c r="K1982"/>
      <c r="L1982"/>
      <c r="M1982"/>
      <c r="N1982"/>
      <c r="O1982"/>
      <c r="P1982"/>
      <c r="Q1982"/>
      <c r="R1982"/>
      <c r="S1982"/>
      <c r="T1982"/>
      <c r="U1982"/>
      <c r="V1982"/>
      <c r="W1982"/>
    </row>
    <row r="1983" spans="6:23" x14ac:dyDescent="0.25"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</row>
    <row r="1984" spans="6:23" x14ac:dyDescent="0.25"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</row>
    <row r="1985" spans="6:23" x14ac:dyDescent="0.25">
      <c r="F1985"/>
      <c r="G1985"/>
      <c r="H1985"/>
      <c r="I1985"/>
      <c r="J1985"/>
      <c r="K1985"/>
      <c r="L1985"/>
      <c r="M1985"/>
      <c r="N1985"/>
      <c r="O1985"/>
      <c r="P1985"/>
      <c r="Q1985"/>
      <c r="R1985"/>
      <c r="S1985"/>
      <c r="T1985"/>
      <c r="U1985"/>
      <c r="V1985"/>
      <c r="W1985"/>
    </row>
    <row r="1986" spans="6:23" x14ac:dyDescent="0.25"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</row>
    <row r="1987" spans="6:23" x14ac:dyDescent="0.25"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</row>
    <row r="1988" spans="6:23" x14ac:dyDescent="0.25">
      <c r="F1988"/>
      <c r="G1988"/>
      <c r="H1988"/>
      <c r="I1988"/>
      <c r="J1988"/>
      <c r="K1988"/>
      <c r="L1988"/>
      <c r="M1988"/>
      <c r="N1988"/>
      <c r="O1988"/>
      <c r="P1988"/>
      <c r="Q1988"/>
      <c r="R1988"/>
      <c r="S1988"/>
      <c r="T1988"/>
      <c r="U1988"/>
      <c r="V1988"/>
      <c r="W1988"/>
    </row>
    <row r="1989" spans="6:23" x14ac:dyDescent="0.25"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</row>
    <row r="1990" spans="6:23" x14ac:dyDescent="0.25"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</row>
    <row r="1991" spans="6:23" x14ac:dyDescent="0.25">
      <c r="F1991"/>
      <c r="G1991"/>
      <c r="H1991"/>
      <c r="I1991"/>
      <c r="J1991"/>
      <c r="K1991"/>
      <c r="L1991"/>
      <c r="M1991"/>
      <c r="N1991"/>
      <c r="O1991"/>
      <c r="P1991"/>
      <c r="Q1991"/>
      <c r="R1991"/>
      <c r="S1991"/>
      <c r="T1991"/>
      <c r="U1991"/>
      <c r="V1991"/>
      <c r="W1991"/>
    </row>
    <row r="1992" spans="6:23" x14ac:dyDescent="0.25"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</row>
    <row r="1993" spans="6:23" x14ac:dyDescent="0.25"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</row>
    <row r="1994" spans="6:23" x14ac:dyDescent="0.25">
      <c r="F1994"/>
      <c r="G1994"/>
      <c r="H1994"/>
      <c r="I1994"/>
      <c r="J1994"/>
      <c r="K1994"/>
      <c r="L1994"/>
      <c r="M1994"/>
      <c r="N1994"/>
      <c r="O1994"/>
      <c r="P1994"/>
      <c r="Q1994"/>
      <c r="R1994"/>
      <c r="S1994"/>
      <c r="T1994"/>
      <c r="U1994"/>
      <c r="V1994"/>
      <c r="W1994"/>
    </row>
    <row r="1995" spans="6:23" x14ac:dyDescent="0.25"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</row>
    <row r="1996" spans="6:23" x14ac:dyDescent="0.25"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</row>
    <row r="1997" spans="6:23" x14ac:dyDescent="0.25">
      <c r="F1997"/>
      <c r="G1997"/>
      <c r="H1997"/>
      <c r="I1997"/>
      <c r="J1997"/>
      <c r="K1997"/>
      <c r="L1997"/>
      <c r="M1997"/>
      <c r="N1997"/>
      <c r="O1997"/>
      <c r="P1997"/>
      <c r="Q1997"/>
      <c r="R1997"/>
      <c r="S1997"/>
      <c r="T1997"/>
      <c r="U1997"/>
      <c r="V1997"/>
      <c r="W1997"/>
    </row>
    <row r="1998" spans="6:23" x14ac:dyDescent="0.25"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</row>
    <row r="1999" spans="6:23" x14ac:dyDescent="0.25"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</row>
    <row r="2000" spans="6:23" x14ac:dyDescent="0.25">
      <c r="F2000"/>
      <c r="G2000"/>
      <c r="H2000"/>
      <c r="I2000"/>
      <c r="J2000"/>
      <c r="K2000"/>
      <c r="L2000"/>
      <c r="M2000"/>
      <c r="N2000"/>
      <c r="O2000"/>
      <c r="P2000"/>
      <c r="Q2000"/>
      <c r="R2000"/>
      <c r="S2000"/>
      <c r="T2000"/>
      <c r="U2000"/>
      <c r="V2000"/>
      <c r="W2000"/>
    </row>
    <row r="2001" spans="6:23" x14ac:dyDescent="0.25"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</row>
    <row r="2002" spans="6:23" x14ac:dyDescent="0.25"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</row>
    <row r="2003" spans="6:23" x14ac:dyDescent="0.25">
      <c r="F2003"/>
      <c r="G2003"/>
      <c r="H2003"/>
      <c r="I2003"/>
      <c r="J2003"/>
      <c r="K2003"/>
      <c r="L2003"/>
      <c r="M2003"/>
      <c r="N2003"/>
      <c r="O2003"/>
      <c r="P2003"/>
      <c r="Q2003"/>
      <c r="R2003"/>
      <c r="S2003"/>
      <c r="T2003"/>
      <c r="U2003"/>
      <c r="V2003"/>
      <c r="W2003"/>
    </row>
    <row r="2004" spans="6:23" x14ac:dyDescent="0.25"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</row>
    <row r="2005" spans="6:23" x14ac:dyDescent="0.25"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</row>
    <row r="2006" spans="6:23" x14ac:dyDescent="0.25">
      <c r="F2006"/>
      <c r="G2006"/>
      <c r="H2006"/>
      <c r="I2006"/>
      <c r="J2006"/>
      <c r="K2006"/>
      <c r="L2006"/>
      <c r="M2006"/>
      <c r="N2006"/>
      <c r="O2006"/>
      <c r="P2006"/>
      <c r="Q2006"/>
      <c r="R2006"/>
      <c r="S2006"/>
      <c r="T2006"/>
      <c r="U2006"/>
    </row>
    <row r="2007" spans="6:23" x14ac:dyDescent="0.25"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</row>
    <row r="2008" spans="6:23" x14ac:dyDescent="0.25"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</row>
    <row r="2009" spans="6:23" x14ac:dyDescent="0.25">
      <c r="F2009"/>
      <c r="G2009"/>
      <c r="H2009"/>
      <c r="I2009"/>
      <c r="J2009"/>
      <c r="K2009"/>
      <c r="L2009"/>
      <c r="M2009"/>
      <c r="N2009"/>
      <c r="O2009"/>
      <c r="P2009"/>
      <c r="Q2009"/>
      <c r="R2009"/>
      <c r="S2009"/>
      <c r="T2009"/>
      <c r="U2009"/>
    </row>
    <row r="2010" spans="6:23" x14ac:dyDescent="0.25"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</row>
    <row r="2011" spans="6:23" x14ac:dyDescent="0.25"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</row>
    <row r="2012" spans="6:23" x14ac:dyDescent="0.25">
      <c r="F2012"/>
      <c r="G2012"/>
      <c r="H2012"/>
      <c r="I2012"/>
      <c r="J2012"/>
      <c r="K2012"/>
      <c r="L2012"/>
      <c r="M2012"/>
      <c r="N2012"/>
      <c r="O2012"/>
      <c r="P2012"/>
      <c r="Q2012"/>
      <c r="R2012"/>
      <c r="S2012"/>
      <c r="T2012"/>
      <c r="U2012"/>
    </row>
    <row r="2013" spans="6:23" x14ac:dyDescent="0.25"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</row>
    <row r="2014" spans="6:23" x14ac:dyDescent="0.25"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</row>
    <row r="2015" spans="6:23" x14ac:dyDescent="0.25">
      <c r="F2015"/>
      <c r="G2015"/>
      <c r="H2015"/>
      <c r="I2015"/>
      <c r="J2015"/>
      <c r="K2015"/>
      <c r="L2015"/>
      <c r="M2015"/>
      <c r="N2015"/>
      <c r="O2015"/>
      <c r="P2015"/>
      <c r="Q2015"/>
      <c r="R2015"/>
      <c r="S2015"/>
      <c r="T2015"/>
      <c r="U2015"/>
    </row>
    <row r="2016" spans="6:23" x14ac:dyDescent="0.25"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</row>
    <row r="2017" spans="6:21" x14ac:dyDescent="0.25"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</row>
    <row r="2018" spans="6:21" x14ac:dyDescent="0.25">
      <c r="F2018"/>
      <c r="G2018"/>
      <c r="H2018"/>
      <c r="I2018"/>
      <c r="J2018"/>
      <c r="K2018"/>
      <c r="L2018"/>
      <c r="M2018"/>
      <c r="N2018"/>
      <c r="O2018"/>
      <c r="P2018"/>
      <c r="Q2018"/>
      <c r="R2018"/>
      <c r="S2018"/>
      <c r="T2018"/>
      <c r="U2018"/>
    </row>
    <row r="2019" spans="6:21" x14ac:dyDescent="0.25"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</row>
    <row r="2020" spans="6:21" x14ac:dyDescent="0.25"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</row>
    <row r="2021" spans="6:21" x14ac:dyDescent="0.25">
      <c r="F2021"/>
      <c r="G2021"/>
      <c r="H2021"/>
      <c r="I2021"/>
      <c r="J2021"/>
      <c r="K2021"/>
      <c r="L2021"/>
      <c r="M2021"/>
      <c r="N2021"/>
      <c r="O2021"/>
      <c r="P2021"/>
      <c r="Q2021"/>
      <c r="R2021"/>
      <c r="S2021"/>
      <c r="T2021"/>
      <c r="U2021"/>
    </row>
    <row r="2022" spans="6:21" x14ac:dyDescent="0.25"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</row>
    <row r="2023" spans="6:21" x14ac:dyDescent="0.25"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</row>
    <row r="2024" spans="6:21" x14ac:dyDescent="0.25">
      <c r="F2024"/>
      <c r="G2024"/>
      <c r="H2024"/>
      <c r="I2024"/>
      <c r="J2024"/>
      <c r="K2024"/>
      <c r="L2024"/>
      <c r="M2024"/>
      <c r="N2024"/>
      <c r="O2024"/>
      <c r="P2024"/>
      <c r="Q2024"/>
      <c r="R2024"/>
      <c r="S2024"/>
      <c r="T2024"/>
      <c r="U2024"/>
    </row>
    <row r="2025" spans="6:21" x14ac:dyDescent="0.25"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</row>
    <row r="2026" spans="6:21" x14ac:dyDescent="0.25"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</row>
    <row r="2027" spans="6:21" x14ac:dyDescent="0.25">
      <c r="F2027"/>
      <c r="G2027"/>
      <c r="H2027"/>
      <c r="I2027"/>
      <c r="J2027"/>
      <c r="K2027"/>
      <c r="L2027"/>
      <c r="M2027"/>
      <c r="N2027"/>
      <c r="O2027"/>
      <c r="P2027"/>
      <c r="Q2027"/>
      <c r="R2027"/>
      <c r="S2027"/>
      <c r="T2027"/>
      <c r="U2027"/>
    </row>
    <row r="2028" spans="6:21" x14ac:dyDescent="0.25"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</row>
    <row r="2029" spans="6:21" x14ac:dyDescent="0.25"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</row>
    <row r="2030" spans="6:21" x14ac:dyDescent="0.25">
      <c r="F2030"/>
      <c r="G2030"/>
      <c r="H2030"/>
      <c r="I2030"/>
      <c r="J2030"/>
      <c r="K2030"/>
      <c r="L2030"/>
      <c r="M2030"/>
      <c r="N2030"/>
      <c r="O2030"/>
      <c r="P2030"/>
      <c r="Q2030"/>
      <c r="R2030"/>
      <c r="S2030"/>
      <c r="T2030"/>
      <c r="U2030"/>
    </row>
    <row r="2031" spans="6:21" x14ac:dyDescent="0.25"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</row>
    <row r="2032" spans="6:21" x14ac:dyDescent="0.25"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</row>
    <row r="2033" spans="6:21" x14ac:dyDescent="0.25">
      <c r="F2033"/>
      <c r="G2033"/>
      <c r="H2033"/>
      <c r="I2033"/>
      <c r="J2033"/>
      <c r="K2033"/>
      <c r="L2033"/>
      <c r="M2033"/>
      <c r="N2033"/>
      <c r="O2033"/>
      <c r="P2033"/>
      <c r="Q2033"/>
      <c r="R2033"/>
      <c r="S2033"/>
      <c r="T2033"/>
      <c r="U2033"/>
    </row>
    <row r="2034" spans="6:21" x14ac:dyDescent="0.25"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</row>
    <row r="2035" spans="6:21" x14ac:dyDescent="0.25"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</row>
    <row r="2036" spans="6:21" x14ac:dyDescent="0.25">
      <c r="F2036"/>
      <c r="G2036"/>
      <c r="H2036"/>
      <c r="I2036"/>
      <c r="J2036"/>
      <c r="K2036"/>
      <c r="L2036"/>
      <c r="M2036"/>
      <c r="N2036"/>
      <c r="O2036"/>
      <c r="P2036"/>
      <c r="Q2036"/>
      <c r="R2036"/>
      <c r="S2036"/>
      <c r="T2036"/>
      <c r="U2036"/>
    </row>
    <row r="2037" spans="6:21" x14ac:dyDescent="0.25"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</row>
    <row r="2038" spans="6:21" x14ac:dyDescent="0.25"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</row>
    <row r="2039" spans="6:21" x14ac:dyDescent="0.25">
      <c r="F2039"/>
      <c r="G2039"/>
      <c r="H2039"/>
      <c r="I2039"/>
      <c r="J2039"/>
      <c r="K2039"/>
      <c r="L2039"/>
      <c r="M2039"/>
      <c r="N2039"/>
      <c r="O2039"/>
      <c r="P2039"/>
      <c r="Q2039"/>
      <c r="R2039"/>
      <c r="S2039"/>
      <c r="T2039"/>
      <c r="U2039"/>
    </row>
    <row r="2040" spans="6:21" x14ac:dyDescent="0.25"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</row>
    <row r="2041" spans="6:21" x14ac:dyDescent="0.25"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</row>
    <row r="2042" spans="6:21" x14ac:dyDescent="0.25">
      <c r="F2042"/>
      <c r="G2042"/>
      <c r="H2042"/>
      <c r="I2042"/>
      <c r="J2042"/>
      <c r="K2042"/>
      <c r="L2042"/>
      <c r="M2042"/>
      <c r="N2042"/>
      <c r="O2042"/>
      <c r="P2042"/>
      <c r="Q2042"/>
      <c r="R2042"/>
      <c r="S2042"/>
      <c r="T2042"/>
      <c r="U2042"/>
    </row>
    <row r="2043" spans="6:21" x14ac:dyDescent="0.25"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</row>
    <row r="2044" spans="6:21" x14ac:dyDescent="0.25"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</row>
    <row r="2045" spans="6:21" x14ac:dyDescent="0.25">
      <c r="F2045"/>
      <c r="G2045"/>
      <c r="H2045"/>
      <c r="I2045"/>
      <c r="J2045"/>
      <c r="K2045"/>
      <c r="L2045"/>
      <c r="M2045"/>
      <c r="N2045"/>
      <c r="O2045"/>
      <c r="P2045"/>
      <c r="Q2045"/>
      <c r="R2045"/>
      <c r="S2045"/>
      <c r="T2045"/>
      <c r="U2045"/>
    </row>
    <row r="2046" spans="6:21" x14ac:dyDescent="0.25"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</row>
    <row r="2047" spans="6:21" x14ac:dyDescent="0.25"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</row>
    <row r="2048" spans="6:21" x14ac:dyDescent="0.25">
      <c r="F2048"/>
      <c r="G2048"/>
      <c r="H2048"/>
      <c r="I2048"/>
      <c r="J2048"/>
      <c r="K2048"/>
      <c r="L2048"/>
      <c r="M2048"/>
      <c r="N2048"/>
      <c r="O2048"/>
      <c r="P2048"/>
      <c r="Q2048"/>
      <c r="R2048"/>
      <c r="S2048"/>
      <c r="T2048"/>
      <c r="U2048"/>
    </row>
    <row r="2049" spans="6:21" x14ac:dyDescent="0.25"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</row>
    <row r="2050" spans="6:21" x14ac:dyDescent="0.25"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</row>
    <row r="2051" spans="6:21" x14ac:dyDescent="0.25">
      <c r="F2051"/>
      <c r="G2051"/>
      <c r="H2051"/>
      <c r="I2051"/>
      <c r="J2051"/>
      <c r="K2051"/>
      <c r="L2051"/>
      <c r="M2051"/>
      <c r="N2051"/>
      <c r="O2051"/>
      <c r="P2051"/>
      <c r="Q2051"/>
      <c r="R2051"/>
      <c r="S2051"/>
      <c r="T2051"/>
      <c r="U2051"/>
    </row>
    <row r="2052" spans="6:21" x14ac:dyDescent="0.25"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</row>
    <row r="2053" spans="6:21" x14ac:dyDescent="0.25"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</row>
    <row r="2054" spans="6:21" x14ac:dyDescent="0.25">
      <c r="F2054"/>
      <c r="G2054"/>
      <c r="H2054"/>
      <c r="I2054"/>
      <c r="J2054"/>
      <c r="K2054"/>
      <c r="L2054"/>
      <c r="M2054"/>
      <c r="N2054"/>
      <c r="O2054"/>
      <c r="P2054"/>
      <c r="Q2054"/>
      <c r="R2054"/>
      <c r="S2054"/>
      <c r="T2054"/>
      <c r="U2054"/>
    </row>
    <row r="2055" spans="6:21" x14ac:dyDescent="0.25"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</row>
    <row r="2056" spans="6:21" x14ac:dyDescent="0.25"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</row>
    <row r="2057" spans="6:21" x14ac:dyDescent="0.25">
      <c r="F2057"/>
      <c r="G2057"/>
      <c r="H2057"/>
      <c r="I2057"/>
      <c r="J2057"/>
      <c r="K2057"/>
      <c r="L2057"/>
      <c r="M2057"/>
      <c r="N2057"/>
      <c r="O2057"/>
      <c r="P2057"/>
      <c r="Q2057"/>
      <c r="R2057"/>
      <c r="S2057"/>
      <c r="T2057"/>
      <c r="U2057"/>
    </row>
    <row r="2058" spans="6:21" x14ac:dyDescent="0.25"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</row>
    <row r="2059" spans="6:21" x14ac:dyDescent="0.25"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</row>
    <row r="2060" spans="6:21" x14ac:dyDescent="0.25">
      <c r="F2060"/>
      <c r="G2060"/>
      <c r="H2060"/>
      <c r="I2060"/>
      <c r="J2060"/>
      <c r="K2060"/>
      <c r="L2060"/>
      <c r="M2060"/>
      <c r="N2060"/>
      <c r="O2060"/>
      <c r="P2060"/>
      <c r="Q2060"/>
      <c r="R2060"/>
      <c r="S2060"/>
      <c r="T2060"/>
      <c r="U2060"/>
    </row>
    <row r="2061" spans="6:21" x14ac:dyDescent="0.25"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</row>
    <row r="2062" spans="6:21" x14ac:dyDescent="0.25"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</row>
    <row r="2063" spans="6:21" x14ac:dyDescent="0.25">
      <c r="F2063"/>
      <c r="G2063"/>
      <c r="H2063"/>
      <c r="I2063"/>
      <c r="J2063"/>
      <c r="K2063"/>
      <c r="L2063"/>
      <c r="M2063"/>
      <c r="N2063"/>
      <c r="O2063"/>
      <c r="P2063"/>
      <c r="Q2063"/>
      <c r="R2063"/>
      <c r="S2063"/>
      <c r="T2063"/>
      <c r="U2063"/>
    </row>
    <row r="2064" spans="6:21" x14ac:dyDescent="0.25"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</row>
    <row r="2065" spans="6:21" x14ac:dyDescent="0.25"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</row>
    <row r="2066" spans="6:21" x14ac:dyDescent="0.25">
      <c r="F2066"/>
      <c r="G2066"/>
      <c r="H2066"/>
      <c r="I2066"/>
      <c r="J2066"/>
      <c r="K2066"/>
      <c r="L2066"/>
      <c r="M2066"/>
      <c r="N2066"/>
      <c r="O2066"/>
      <c r="P2066"/>
      <c r="Q2066"/>
      <c r="R2066"/>
      <c r="S2066"/>
      <c r="T2066"/>
      <c r="U2066"/>
    </row>
    <row r="2067" spans="6:21" x14ac:dyDescent="0.25"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</row>
    <row r="2068" spans="6:21" x14ac:dyDescent="0.25"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</row>
    <row r="2069" spans="6:21" x14ac:dyDescent="0.25">
      <c r="F2069"/>
      <c r="G2069"/>
      <c r="H2069"/>
      <c r="I2069"/>
      <c r="J2069"/>
      <c r="K2069"/>
      <c r="L2069"/>
      <c r="M2069"/>
      <c r="N2069"/>
      <c r="O2069"/>
      <c r="P2069"/>
      <c r="Q2069"/>
      <c r="R2069"/>
      <c r="S2069"/>
      <c r="T2069"/>
      <c r="U2069"/>
    </row>
    <row r="2070" spans="6:21" x14ac:dyDescent="0.25"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</row>
    <row r="2071" spans="6:21" x14ac:dyDescent="0.25"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</row>
    <row r="2072" spans="6:21" x14ac:dyDescent="0.25">
      <c r="F2072"/>
      <c r="G2072"/>
      <c r="H2072"/>
      <c r="I2072"/>
      <c r="J2072"/>
      <c r="K2072"/>
      <c r="L2072"/>
      <c r="M2072"/>
      <c r="N2072"/>
      <c r="O2072"/>
      <c r="P2072"/>
      <c r="Q2072"/>
      <c r="R2072"/>
      <c r="S2072"/>
      <c r="T2072"/>
      <c r="U2072"/>
    </row>
    <row r="2073" spans="6:21" x14ac:dyDescent="0.25"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</row>
    <row r="2074" spans="6:21" x14ac:dyDescent="0.25"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</row>
    <row r="2075" spans="6:21" x14ac:dyDescent="0.25">
      <c r="F2075"/>
      <c r="G2075"/>
      <c r="H2075"/>
      <c r="I2075"/>
      <c r="J2075"/>
      <c r="K2075"/>
      <c r="L2075"/>
      <c r="M2075"/>
      <c r="N2075"/>
      <c r="O2075"/>
      <c r="P2075"/>
      <c r="Q2075"/>
      <c r="R2075"/>
      <c r="S2075"/>
      <c r="T2075"/>
      <c r="U2075"/>
    </row>
    <row r="2076" spans="6:21" x14ac:dyDescent="0.25"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</row>
    <row r="2077" spans="6:21" x14ac:dyDescent="0.25"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</row>
    <row r="2078" spans="6:21" x14ac:dyDescent="0.25">
      <c r="F2078"/>
      <c r="G2078"/>
      <c r="H2078"/>
      <c r="I2078"/>
      <c r="J2078"/>
      <c r="K2078"/>
      <c r="L2078"/>
      <c r="M2078"/>
      <c r="N2078"/>
      <c r="O2078"/>
      <c r="P2078"/>
      <c r="Q2078"/>
      <c r="R2078"/>
      <c r="S2078"/>
      <c r="T2078"/>
      <c r="U2078"/>
    </row>
    <row r="2079" spans="6:21" x14ac:dyDescent="0.25"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</row>
    <row r="2080" spans="6:21" x14ac:dyDescent="0.25"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</row>
    <row r="2081" spans="6:21" x14ac:dyDescent="0.25">
      <c r="F2081"/>
      <c r="G2081"/>
      <c r="H2081"/>
      <c r="I2081"/>
      <c r="J2081"/>
      <c r="K2081"/>
      <c r="L2081"/>
      <c r="M2081"/>
      <c r="N2081"/>
      <c r="O2081"/>
      <c r="P2081"/>
      <c r="Q2081"/>
      <c r="R2081"/>
      <c r="S2081"/>
      <c r="T2081"/>
      <c r="U2081"/>
    </row>
    <row r="2082" spans="6:21" x14ac:dyDescent="0.25"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</row>
    <row r="2083" spans="6:21" x14ac:dyDescent="0.25"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</row>
    <row r="2084" spans="6:21" x14ac:dyDescent="0.25">
      <c r="F2084"/>
      <c r="G2084"/>
      <c r="H2084"/>
      <c r="I2084"/>
      <c r="J2084"/>
      <c r="K2084"/>
      <c r="L2084"/>
      <c r="M2084"/>
      <c r="N2084"/>
      <c r="O2084"/>
      <c r="P2084"/>
      <c r="Q2084"/>
      <c r="R2084"/>
      <c r="S2084"/>
      <c r="T2084"/>
      <c r="U2084"/>
    </row>
    <row r="2085" spans="6:21" x14ac:dyDescent="0.25"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</row>
    <row r="2086" spans="6:21" x14ac:dyDescent="0.25"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</row>
    <row r="2087" spans="6:21" x14ac:dyDescent="0.25">
      <c r="F2087"/>
      <c r="G2087"/>
      <c r="H2087"/>
      <c r="I2087"/>
      <c r="J2087"/>
      <c r="K2087"/>
      <c r="L2087"/>
      <c r="M2087"/>
      <c r="N2087"/>
      <c r="O2087"/>
      <c r="P2087"/>
      <c r="Q2087"/>
      <c r="R2087"/>
      <c r="S2087"/>
      <c r="T2087"/>
      <c r="U2087"/>
    </row>
    <row r="2088" spans="6:21" x14ac:dyDescent="0.25"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</row>
    <row r="2089" spans="6:21" x14ac:dyDescent="0.25"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</row>
    <row r="2090" spans="6:21" x14ac:dyDescent="0.25">
      <c r="F2090"/>
      <c r="G2090"/>
      <c r="H2090"/>
      <c r="I2090"/>
      <c r="J2090"/>
      <c r="K2090"/>
      <c r="L2090"/>
      <c r="M2090"/>
      <c r="N2090"/>
      <c r="O2090"/>
      <c r="P2090"/>
      <c r="Q2090"/>
      <c r="R2090"/>
      <c r="S2090"/>
      <c r="T2090"/>
      <c r="U2090"/>
    </row>
    <row r="2091" spans="6:21" x14ac:dyDescent="0.25"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</row>
    <row r="2092" spans="6:21" x14ac:dyDescent="0.25"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</row>
    <row r="2093" spans="6:21" x14ac:dyDescent="0.25">
      <c r="F2093"/>
      <c r="G2093"/>
      <c r="H2093"/>
      <c r="I2093"/>
      <c r="J2093"/>
      <c r="K2093"/>
      <c r="L2093"/>
      <c r="M2093"/>
      <c r="N2093"/>
      <c r="O2093"/>
      <c r="P2093"/>
      <c r="Q2093"/>
      <c r="R2093"/>
      <c r="S2093"/>
      <c r="T2093"/>
      <c r="U2093"/>
    </row>
    <row r="2094" spans="6:21" x14ac:dyDescent="0.25"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</row>
    <row r="2095" spans="6:21" x14ac:dyDescent="0.25"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</row>
    <row r="2096" spans="6:21" x14ac:dyDescent="0.25">
      <c r="F2096"/>
      <c r="G2096"/>
      <c r="H2096"/>
      <c r="I2096"/>
      <c r="J2096"/>
      <c r="K2096"/>
      <c r="L2096"/>
      <c r="M2096"/>
      <c r="N2096"/>
      <c r="O2096"/>
      <c r="P2096"/>
      <c r="Q2096"/>
      <c r="R2096"/>
      <c r="S2096"/>
      <c r="T2096"/>
      <c r="U2096"/>
    </row>
    <row r="2097" spans="6:21" x14ac:dyDescent="0.25"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</row>
    <row r="2098" spans="6:21" x14ac:dyDescent="0.25"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</row>
    <row r="2099" spans="6:21" x14ac:dyDescent="0.25">
      <c r="F2099"/>
      <c r="G2099"/>
      <c r="H2099"/>
      <c r="I2099"/>
      <c r="J2099"/>
      <c r="K2099"/>
      <c r="L2099"/>
      <c r="M2099"/>
      <c r="N2099"/>
      <c r="O2099"/>
      <c r="P2099"/>
      <c r="Q2099"/>
      <c r="R2099"/>
      <c r="S2099"/>
      <c r="T2099"/>
      <c r="U2099"/>
    </row>
    <row r="2100" spans="6:21" x14ac:dyDescent="0.25"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</row>
    <row r="2101" spans="6:21" x14ac:dyDescent="0.25"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</row>
    <row r="2102" spans="6:21" x14ac:dyDescent="0.25">
      <c r="F2102"/>
      <c r="G2102"/>
      <c r="H2102"/>
      <c r="I2102"/>
      <c r="J2102"/>
      <c r="K2102"/>
      <c r="L2102"/>
      <c r="M2102"/>
      <c r="N2102"/>
      <c r="O2102"/>
      <c r="P2102"/>
      <c r="Q2102"/>
      <c r="R2102"/>
      <c r="S2102"/>
      <c r="T2102"/>
      <c r="U2102"/>
    </row>
    <row r="2103" spans="6:21" x14ac:dyDescent="0.25"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</row>
    <row r="2104" spans="6:21" x14ac:dyDescent="0.25"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</row>
    <row r="2105" spans="6:21" x14ac:dyDescent="0.25">
      <c r="F2105"/>
      <c r="G2105"/>
      <c r="H2105"/>
      <c r="I2105"/>
      <c r="J2105"/>
      <c r="K2105"/>
      <c r="L2105"/>
      <c r="M2105"/>
      <c r="N2105"/>
      <c r="O2105"/>
      <c r="P2105"/>
      <c r="Q2105"/>
      <c r="R2105"/>
      <c r="S2105"/>
      <c r="T2105"/>
      <c r="U2105"/>
    </row>
    <row r="2106" spans="6:21" x14ac:dyDescent="0.25"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</row>
    <row r="2107" spans="6:21" x14ac:dyDescent="0.25"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</row>
    <row r="2108" spans="6:21" x14ac:dyDescent="0.25">
      <c r="F2108"/>
      <c r="G2108"/>
      <c r="H2108"/>
      <c r="I2108"/>
      <c r="J2108"/>
      <c r="K2108"/>
      <c r="L2108"/>
      <c r="M2108"/>
      <c r="N2108"/>
      <c r="O2108"/>
      <c r="P2108"/>
      <c r="Q2108"/>
      <c r="R2108"/>
      <c r="S2108"/>
      <c r="T2108"/>
      <c r="U2108"/>
    </row>
    <row r="2109" spans="6:21" x14ac:dyDescent="0.25"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</row>
    <row r="2110" spans="6:21" x14ac:dyDescent="0.25"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</row>
    <row r="2111" spans="6:21" x14ac:dyDescent="0.25">
      <c r="F2111"/>
      <c r="G2111"/>
      <c r="H2111"/>
      <c r="I2111"/>
      <c r="J2111"/>
      <c r="K2111"/>
      <c r="L2111"/>
      <c r="M2111"/>
      <c r="N2111"/>
      <c r="O2111"/>
      <c r="P2111"/>
      <c r="Q2111"/>
      <c r="R2111"/>
      <c r="S2111"/>
      <c r="T2111"/>
      <c r="U2111"/>
    </row>
    <row r="2112" spans="6:21" x14ac:dyDescent="0.25"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</row>
    <row r="2113" spans="6:21" x14ac:dyDescent="0.25"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</row>
    <row r="2114" spans="6:21" x14ac:dyDescent="0.25">
      <c r="F2114"/>
      <c r="G2114"/>
      <c r="H2114"/>
      <c r="I2114"/>
      <c r="J2114"/>
      <c r="K2114"/>
      <c r="L2114"/>
      <c r="M2114"/>
      <c r="N2114"/>
      <c r="O2114"/>
      <c r="P2114"/>
      <c r="Q2114"/>
      <c r="R2114"/>
      <c r="S2114"/>
      <c r="T2114"/>
      <c r="U2114"/>
    </row>
    <row r="2115" spans="6:21" x14ac:dyDescent="0.25"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</row>
    <row r="2116" spans="6:21" x14ac:dyDescent="0.25"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</row>
    <row r="2117" spans="6:21" x14ac:dyDescent="0.25">
      <c r="F2117"/>
      <c r="G2117"/>
      <c r="H2117"/>
      <c r="I2117"/>
      <c r="J2117"/>
      <c r="K2117"/>
      <c r="L2117"/>
      <c r="M2117"/>
      <c r="N2117"/>
      <c r="O2117"/>
      <c r="P2117"/>
      <c r="Q2117"/>
      <c r="R2117"/>
      <c r="S2117"/>
      <c r="T2117"/>
      <c r="U2117"/>
    </row>
    <row r="2118" spans="6:21" x14ac:dyDescent="0.25"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</row>
    <row r="2119" spans="6:21" x14ac:dyDescent="0.25"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</row>
    <row r="2120" spans="6:21" x14ac:dyDescent="0.25">
      <c r="F2120"/>
      <c r="G2120"/>
      <c r="H2120"/>
      <c r="I2120"/>
      <c r="J2120"/>
      <c r="K2120"/>
      <c r="L2120"/>
      <c r="M2120"/>
      <c r="N2120"/>
      <c r="O2120"/>
      <c r="P2120"/>
      <c r="Q2120"/>
      <c r="R2120"/>
      <c r="S2120"/>
      <c r="T2120"/>
      <c r="U2120"/>
    </row>
    <row r="2121" spans="6:21" x14ac:dyDescent="0.25"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</row>
    <row r="2122" spans="6:21" x14ac:dyDescent="0.25"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</row>
    <row r="2123" spans="6:21" x14ac:dyDescent="0.25">
      <c r="F2123"/>
      <c r="G2123"/>
      <c r="H2123"/>
      <c r="I2123"/>
      <c r="J2123"/>
      <c r="K2123"/>
      <c r="L2123"/>
      <c r="M2123"/>
      <c r="N2123"/>
      <c r="O2123"/>
      <c r="P2123"/>
      <c r="Q2123"/>
      <c r="R2123"/>
      <c r="S2123"/>
      <c r="T2123"/>
      <c r="U2123"/>
    </row>
    <row r="2124" spans="6:21" x14ac:dyDescent="0.25"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</row>
    <row r="2125" spans="6:21" x14ac:dyDescent="0.25"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</row>
    <row r="2126" spans="6:21" x14ac:dyDescent="0.25">
      <c r="F2126"/>
      <c r="G2126"/>
      <c r="H2126"/>
      <c r="I2126"/>
      <c r="J2126"/>
      <c r="K2126"/>
      <c r="L2126"/>
      <c r="M2126"/>
      <c r="N2126"/>
      <c r="O2126"/>
      <c r="P2126"/>
      <c r="Q2126"/>
      <c r="R2126"/>
      <c r="S2126"/>
      <c r="T2126"/>
      <c r="U2126"/>
    </row>
    <row r="2127" spans="6:21" x14ac:dyDescent="0.25"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</row>
    <row r="2128" spans="6:21" x14ac:dyDescent="0.25"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</row>
    <row r="2129" spans="6:21" x14ac:dyDescent="0.25">
      <c r="F2129"/>
      <c r="G2129"/>
      <c r="H2129"/>
      <c r="I2129"/>
      <c r="J2129"/>
      <c r="K2129"/>
      <c r="L2129"/>
      <c r="M2129"/>
      <c r="N2129"/>
      <c r="O2129"/>
      <c r="P2129"/>
      <c r="Q2129"/>
      <c r="R2129"/>
      <c r="S2129"/>
      <c r="T2129"/>
      <c r="U2129"/>
    </row>
    <row r="2130" spans="6:21" x14ac:dyDescent="0.25"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</row>
    <row r="2131" spans="6:21" x14ac:dyDescent="0.25"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</row>
    <row r="2132" spans="6:21" x14ac:dyDescent="0.25">
      <c r="F2132"/>
      <c r="G2132"/>
      <c r="H2132"/>
      <c r="I2132"/>
      <c r="J2132"/>
      <c r="K2132"/>
      <c r="L2132"/>
      <c r="M2132"/>
      <c r="N2132"/>
      <c r="O2132"/>
      <c r="P2132"/>
      <c r="Q2132"/>
      <c r="R2132"/>
      <c r="S2132"/>
      <c r="T2132"/>
      <c r="U2132"/>
    </row>
    <row r="2133" spans="6:21" x14ac:dyDescent="0.25"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</row>
    <row r="2134" spans="6:21" x14ac:dyDescent="0.25"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</row>
    <row r="2135" spans="6:21" x14ac:dyDescent="0.25">
      <c r="F2135"/>
      <c r="G2135"/>
      <c r="H2135"/>
      <c r="I2135"/>
      <c r="J2135"/>
      <c r="K2135"/>
      <c r="L2135"/>
      <c r="M2135"/>
      <c r="N2135"/>
      <c r="O2135"/>
      <c r="P2135"/>
      <c r="Q2135"/>
      <c r="R2135"/>
      <c r="S2135"/>
      <c r="T2135"/>
      <c r="U2135"/>
    </row>
    <row r="2136" spans="6:21" x14ac:dyDescent="0.25"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</row>
    <row r="2137" spans="6:21" x14ac:dyDescent="0.25"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</row>
    <row r="2138" spans="6:21" x14ac:dyDescent="0.25">
      <c r="F2138"/>
      <c r="G2138"/>
      <c r="H2138"/>
      <c r="I2138"/>
      <c r="J2138"/>
      <c r="K2138"/>
      <c r="L2138"/>
      <c r="M2138"/>
      <c r="N2138"/>
      <c r="O2138"/>
      <c r="P2138"/>
      <c r="Q2138"/>
      <c r="R2138"/>
      <c r="S2138"/>
      <c r="T2138"/>
      <c r="U2138"/>
    </row>
    <row r="2139" spans="6:21" x14ac:dyDescent="0.25"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</row>
    <row r="2140" spans="6:21" x14ac:dyDescent="0.25"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</row>
    <row r="2141" spans="6:21" x14ac:dyDescent="0.25">
      <c r="F2141"/>
      <c r="G2141"/>
      <c r="H2141"/>
      <c r="I2141"/>
      <c r="J2141"/>
      <c r="K2141"/>
      <c r="L2141"/>
      <c r="M2141"/>
      <c r="N2141"/>
      <c r="O2141"/>
      <c r="P2141"/>
      <c r="Q2141"/>
      <c r="R2141"/>
      <c r="S2141"/>
      <c r="T2141"/>
      <c r="U2141"/>
    </row>
    <row r="2142" spans="6:21" x14ac:dyDescent="0.25"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</row>
    <row r="2143" spans="6:21" x14ac:dyDescent="0.25"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</row>
    <row r="2144" spans="6:21" x14ac:dyDescent="0.25">
      <c r="F2144"/>
      <c r="G2144"/>
      <c r="H2144"/>
      <c r="I2144"/>
      <c r="J2144"/>
      <c r="K2144"/>
      <c r="L2144"/>
      <c r="M2144"/>
      <c r="N2144"/>
      <c r="O2144"/>
      <c r="P2144"/>
      <c r="Q2144"/>
      <c r="R2144"/>
      <c r="S2144"/>
      <c r="T2144"/>
      <c r="U2144"/>
    </row>
    <row r="2145" spans="6:21" x14ac:dyDescent="0.25"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</row>
    <row r="2146" spans="6:21" x14ac:dyDescent="0.25"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</row>
    <row r="2147" spans="6:21" x14ac:dyDescent="0.25">
      <c r="F2147"/>
      <c r="G2147"/>
      <c r="H2147"/>
      <c r="I2147"/>
      <c r="J2147"/>
      <c r="K2147"/>
      <c r="L2147"/>
      <c r="M2147"/>
      <c r="N2147"/>
      <c r="O2147"/>
      <c r="P2147"/>
      <c r="Q2147"/>
      <c r="R2147"/>
      <c r="S2147"/>
      <c r="T2147"/>
      <c r="U2147"/>
    </row>
    <row r="2148" spans="6:21" x14ac:dyDescent="0.25"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</row>
    <row r="2149" spans="6:21" x14ac:dyDescent="0.25"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</row>
    <row r="2150" spans="6:21" x14ac:dyDescent="0.25">
      <c r="F2150"/>
      <c r="G2150"/>
      <c r="H2150"/>
      <c r="I2150"/>
      <c r="J2150"/>
      <c r="K2150"/>
      <c r="L2150"/>
      <c r="M2150"/>
      <c r="N2150"/>
      <c r="O2150"/>
      <c r="P2150"/>
      <c r="Q2150"/>
      <c r="R2150"/>
      <c r="S2150"/>
      <c r="T2150"/>
      <c r="U2150"/>
    </row>
    <row r="2151" spans="6:21" x14ac:dyDescent="0.25"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</row>
    <row r="2152" spans="6:21" x14ac:dyDescent="0.25"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</row>
    <row r="2153" spans="6:21" x14ac:dyDescent="0.25">
      <c r="F2153"/>
      <c r="G2153"/>
      <c r="H2153"/>
      <c r="I2153"/>
      <c r="J2153"/>
      <c r="K2153"/>
      <c r="L2153"/>
      <c r="M2153"/>
      <c r="N2153"/>
      <c r="O2153"/>
      <c r="P2153"/>
      <c r="Q2153"/>
      <c r="R2153"/>
      <c r="S2153"/>
      <c r="T2153"/>
      <c r="U2153"/>
    </row>
    <row r="2154" spans="6:21" x14ac:dyDescent="0.25"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</row>
    <row r="2155" spans="6:21" x14ac:dyDescent="0.25"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</row>
    <row r="2156" spans="6:21" x14ac:dyDescent="0.25">
      <c r="F2156"/>
      <c r="G2156"/>
      <c r="H2156"/>
      <c r="I2156"/>
      <c r="J2156"/>
      <c r="K2156"/>
      <c r="L2156"/>
      <c r="M2156"/>
      <c r="N2156"/>
      <c r="O2156"/>
      <c r="P2156"/>
      <c r="Q2156"/>
      <c r="R2156"/>
      <c r="S2156"/>
      <c r="T2156"/>
      <c r="U2156"/>
    </row>
    <row r="2157" spans="6:21" x14ac:dyDescent="0.25"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</row>
    <row r="2158" spans="6:21" x14ac:dyDescent="0.25"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</row>
    <row r="2159" spans="6:21" x14ac:dyDescent="0.25">
      <c r="F2159"/>
      <c r="G2159"/>
      <c r="H2159"/>
      <c r="I2159"/>
      <c r="J2159"/>
      <c r="K2159"/>
      <c r="L2159"/>
      <c r="M2159"/>
      <c r="N2159"/>
      <c r="O2159"/>
      <c r="P2159"/>
      <c r="Q2159"/>
      <c r="R2159"/>
      <c r="S2159"/>
      <c r="T2159"/>
      <c r="U2159"/>
    </row>
    <row r="2160" spans="6:21" x14ac:dyDescent="0.25"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</row>
    <row r="2161" spans="6:21" x14ac:dyDescent="0.25"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</row>
    <row r="2162" spans="6:21" x14ac:dyDescent="0.25">
      <c r="F2162"/>
      <c r="G2162"/>
      <c r="H2162"/>
      <c r="I2162"/>
      <c r="J2162"/>
      <c r="K2162"/>
      <c r="L2162"/>
      <c r="M2162"/>
      <c r="N2162"/>
      <c r="O2162"/>
      <c r="P2162"/>
      <c r="Q2162"/>
      <c r="R2162"/>
      <c r="S2162"/>
      <c r="T2162"/>
      <c r="U2162"/>
    </row>
    <row r="2163" spans="6:21" x14ac:dyDescent="0.25"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</row>
    <row r="2164" spans="6:21" x14ac:dyDescent="0.25"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</row>
    <row r="2165" spans="6:21" x14ac:dyDescent="0.25">
      <c r="F2165"/>
      <c r="G2165"/>
      <c r="H2165"/>
      <c r="I2165"/>
      <c r="J2165"/>
      <c r="K2165"/>
      <c r="L2165"/>
      <c r="M2165"/>
      <c r="N2165"/>
      <c r="O2165"/>
      <c r="P2165"/>
      <c r="Q2165"/>
      <c r="R2165"/>
      <c r="S2165"/>
      <c r="T2165"/>
      <c r="U2165"/>
    </row>
    <row r="2166" spans="6:21" x14ac:dyDescent="0.25"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</row>
    <row r="2167" spans="6:21" x14ac:dyDescent="0.25"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</row>
    <row r="2168" spans="6:21" x14ac:dyDescent="0.25">
      <c r="F2168"/>
      <c r="G2168"/>
      <c r="H2168"/>
      <c r="I2168"/>
      <c r="J2168"/>
      <c r="K2168"/>
      <c r="L2168"/>
      <c r="M2168"/>
      <c r="N2168"/>
      <c r="O2168"/>
      <c r="P2168"/>
      <c r="Q2168"/>
      <c r="R2168"/>
      <c r="S2168"/>
      <c r="T2168"/>
      <c r="U2168"/>
    </row>
    <row r="2169" spans="6:21" x14ac:dyDescent="0.25"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</row>
    <row r="2170" spans="6:21" x14ac:dyDescent="0.25"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</row>
    <row r="2171" spans="6:21" x14ac:dyDescent="0.25">
      <c r="F2171"/>
      <c r="G2171"/>
      <c r="H2171"/>
      <c r="I2171"/>
      <c r="J2171"/>
      <c r="K2171"/>
      <c r="L2171"/>
      <c r="M2171"/>
      <c r="N2171"/>
      <c r="O2171"/>
      <c r="P2171"/>
      <c r="Q2171"/>
      <c r="R2171"/>
      <c r="S2171"/>
      <c r="T2171"/>
      <c r="U2171"/>
    </row>
    <row r="2172" spans="6:21" x14ac:dyDescent="0.25"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</row>
    <row r="2173" spans="6:21" x14ac:dyDescent="0.25"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</row>
    <row r="2174" spans="6:21" x14ac:dyDescent="0.25">
      <c r="F2174"/>
      <c r="G2174"/>
      <c r="H2174"/>
      <c r="I2174"/>
      <c r="J2174"/>
      <c r="K2174"/>
      <c r="L2174"/>
      <c r="M2174"/>
      <c r="N2174"/>
      <c r="O2174"/>
      <c r="P2174"/>
      <c r="Q2174"/>
      <c r="R2174"/>
      <c r="S2174"/>
      <c r="T2174"/>
      <c r="U2174"/>
    </row>
    <row r="2175" spans="6:21" x14ac:dyDescent="0.25"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</row>
    <row r="2176" spans="6:21" x14ac:dyDescent="0.25"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</row>
    <row r="2177" spans="6:21" x14ac:dyDescent="0.25">
      <c r="F2177"/>
      <c r="G2177"/>
      <c r="H2177"/>
      <c r="I2177"/>
      <c r="J2177"/>
      <c r="K2177"/>
      <c r="L2177"/>
      <c r="M2177"/>
      <c r="N2177"/>
      <c r="O2177"/>
      <c r="P2177"/>
      <c r="Q2177"/>
      <c r="R2177"/>
      <c r="S2177"/>
      <c r="T2177"/>
      <c r="U2177"/>
    </row>
    <row r="2178" spans="6:21" x14ac:dyDescent="0.25"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</row>
    <row r="2179" spans="6:21" x14ac:dyDescent="0.25"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</row>
    <row r="2180" spans="6:21" x14ac:dyDescent="0.25">
      <c r="F2180"/>
      <c r="G2180"/>
      <c r="H2180"/>
      <c r="I2180"/>
      <c r="J2180"/>
      <c r="K2180"/>
      <c r="L2180"/>
      <c r="M2180"/>
      <c r="N2180"/>
      <c r="O2180"/>
      <c r="P2180"/>
      <c r="Q2180"/>
      <c r="R2180"/>
      <c r="S2180"/>
      <c r="T2180"/>
      <c r="U2180"/>
    </row>
    <row r="2181" spans="6:21" x14ac:dyDescent="0.25"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</row>
    <row r="2182" spans="6:21" x14ac:dyDescent="0.25"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</row>
    <row r="2183" spans="6:21" x14ac:dyDescent="0.25">
      <c r="F2183"/>
      <c r="G2183"/>
      <c r="H2183"/>
      <c r="I2183"/>
      <c r="J2183"/>
      <c r="K2183"/>
      <c r="L2183"/>
      <c r="M2183"/>
      <c r="N2183"/>
      <c r="O2183"/>
      <c r="P2183"/>
      <c r="Q2183"/>
      <c r="R2183"/>
      <c r="S2183"/>
      <c r="T2183"/>
      <c r="U2183"/>
    </row>
    <row r="2184" spans="6:21" x14ac:dyDescent="0.25"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</row>
    <row r="2185" spans="6:21" x14ac:dyDescent="0.25"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</row>
    <row r="2186" spans="6:21" x14ac:dyDescent="0.25">
      <c r="F2186"/>
      <c r="G2186"/>
      <c r="H2186"/>
      <c r="I2186"/>
      <c r="J2186"/>
      <c r="K2186"/>
      <c r="L2186"/>
      <c r="M2186"/>
      <c r="N2186"/>
      <c r="O2186"/>
      <c r="P2186"/>
      <c r="Q2186"/>
      <c r="R2186"/>
      <c r="S2186"/>
      <c r="T2186"/>
      <c r="U2186"/>
    </row>
    <row r="2187" spans="6:21" x14ac:dyDescent="0.25"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</row>
    <row r="2188" spans="6:21" x14ac:dyDescent="0.25"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</row>
    <row r="2189" spans="6:21" x14ac:dyDescent="0.25">
      <c r="F2189"/>
      <c r="G2189"/>
      <c r="H2189"/>
      <c r="I2189"/>
      <c r="J2189"/>
      <c r="K2189"/>
      <c r="L2189"/>
      <c r="M2189"/>
      <c r="N2189"/>
      <c r="O2189"/>
      <c r="P2189"/>
      <c r="Q2189"/>
      <c r="R2189"/>
      <c r="S2189"/>
      <c r="T2189"/>
      <c r="U2189"/>
    </row>
    <row r="2190" spans="6:21" x14ac:dyDescent="0.25"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</row>
    <row r="2191" spans="6:21" x14ac:dyDescent="0.25"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</row>
    <row r="2192" spans="6:21" x14ac:dyDescent="0.25">
      <c r="F2192"/>
      <c r="G2192"/>
      <c r="H2192"/>
      <c r="I2192"/>
      <c r="J2192"/>
      <c r="K2192"/>
      <c r="L2192"/>
      <c r="M2192"/>
      <c r="N2192"/>
      <c r="O2192"/>
      <c r="P2192"/>
      <c r="Q2192"/>
      <c r="R2192"/>
      <c r="S2192"/>
      <c r="T2192"/>
      <c r="U2192"/>
    </row>
    <row r="2193" spans="6:21" x14ac:dyDescent="0.25"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</row>
    <row r="2194" spans="6:21" x14ac:dyDescent="0.25"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</row>
    <row r="2195" spans="6:21" x14ac:dyDescent="0.25">
      <c r="F2195"/>
      <c r="G2195"/>
      <c r="H2195"/>
      <c r="I2195"/>
      <c r="J2195"/>
      <c r="K2195"/>
      <c r="L2195"/>
      <c r="M2195"/>
      <c r="N2195"/>
      <c r="O2195"/>
      <c r="P2195"/>
      <c r="Q2195"/>
      <c r="R2195"/>
      <c r="S2195"/>
      <c r="T2195"/>
      <c r="U2195"/>
    </row>
    <row r="2196" spans="6:21" x14ac:dyDescent="0.25"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</row>
    <row r="2197" spans="6:21" x14ac:dyDescent="0.25"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</row>
    <row r="2198" spans="6:21" x14ac:dyDescent="0.25">
      <c r="F2198"/>
      <c r="G2198"/>
      <c r="H2198"/>
      <c r="I2198"/>
      <c r="J2198"/>
      <c r="K2198"/>
      <c r="L2198"/>
      <c r="M2198"/>
      <c r="N2198"/>
      <c r="O2198"/>
      <c r="P2198"/>
      <c r="Q2198"/>
      <c r="R2198"/>
      <c r="S2198"/>
      <c r="T2198"/>
      <c r="U2198"/>
    </row>
    <row r="2199" spans="6:21" x14ac:dyDescent="0.25"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</row>
    <row r="2200" spans="6:21" x14ac:dyDescent="0.25"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</row>
    <row r="2201" spans="6:21" x14ac:dyDescent="0.25">
      <c r="F2201"/>
      <c r="G2201"/>
      <c r="H2201"/>
      <c r="I2201"/>
      <c r="J2201"/>
      <c r="K2201"/>
      <c r="L2201"/>
      <c r="M2201"/>
      <c r="N2201"/>
      <c r="O2201"/>
      <c r="P2201"/>
      <c r="Q2201"/>
      <c r="R2201"/>
      <c r="S2201"/>
      <c r="T2201"/>
      <c r="U2201"/>
    </row>
    <row r="2202" spans="6:21" x14ac:dyDescent="0.25"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</row>
    <row r="2203" spans="6:21" x14ac:dyDescent="0.25"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</row>
    <row r="2204" spans="6:21" x14ac:dyDescent="0.25">
      <c r="F2204"/>
      <c r="G2204"/>
      <c r="H2204"/>
      <c r="I2204"/>
      <c r="J2204"/>
      <c r="K2204"/>
      <c r="L2204"/>
      <c r="M2204"/>
      <c r="N2204"/>
      <c r="O2204"/>
      <c r="P2204"/>
      <c r="Q2204"/>
      <c r="R2204"/>
      <c r="S2204"/>
      <c r="T2204"/>
      <c r="U2204"/>
    </row>
    <row r="2205" spans="6:21" x14ac:dyDescent="0.25"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</row>
    <row r="2206" spans="6:21" x14ac:dyDescent="0.25"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</row>
    <row r="2207" spans="6:21" x14ac:dyDescent="0.25">
      <c r="F2207"/>
      <c r="G2207"/>
      <c r="H2207"/>
      <c r="I2207"/>
      <c r="J2207"/>
      <c r="K2207"/>
      <c r="L2207"/>
      <c r="M2207"/>
      <c r="N2207"/>
      <c r="O2207"/>
      <c r="P2207"/>
      <c r="Q2207"/>
      <c r="R2207"/>
      <c r="S2207"/>
      <c r="T2207"/>
      <c r="U2207"/>
    </row>
    <row r="2208" spans="6:21" x14ac:dyDescent="0.25"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</row>
    <row r="2209" spans="6:21" x14ac:dyDescent="0.25"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</row>
    <row r="2210" spans="6:21" x14ac:dyDescent="0.25">
      <c r="F2210"/>
      <c r="G2210"/>
      <c r="H2210"/>
      <c r="I2210"/>
      <c r="J2210"/>
      <c r="K2210"/>
      <c r="L2210"/>
      <c r="M2210"/>
      <c r="N2210"/>
      <c r="O2210"/>
      <c r="P2210"/>
      <c r="Q2210"/>
      <c r="R2210"/>
      <c r="S2210"/>
      <c r="T2210"/>
      <c r="U2210"/>
    </row>
    <row r="2211" spans="6:21" x14ac:dyDescent="0.25"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</row>
    <row r="2212" spans="6:21" x14ac:dyDescent="0.25"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</row>
    <row r="2213" spans="6:21" x14ac:dyDescent="0.25">
      <c r="F2213"/>
      <c r="G2213"/>
      <c r="H2213"/>
      <c r="I2213"/>
      <c r="J2213"/>
      <c r="K2213"/>
      <c r="L2213"/>
      <c r="M2213"/>
      <c r="N2213"/>
      <c r="O2213"/>
      <c r="P2213"/>
      <c r="Q2213"/>
      <c r="R2213"/>
      <c r="S2213"/>
      <c r="T2213"/>
      <c r="U2213"/>
    </row>
    <row r="2214" spans="6:21" x14ac:dyDescent="0.25"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</row>
    <row r="2215" spans="6:21" x14ac:dyDescent="0.25"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</row>
    <row r="2216" spans="6:21" x14ac:dyDescent="0.25">
      <c r="F2216"/>
      <c r="G2216"/>
      <c r="H2216"/>
      <c r="I2216"/>
      <c r="J2216"/>
      <c r="K2216"/>
      <c r="L2216"/>
      <c r="M2216"/>
      <c r="N2216"/>
      <c r="O2216"/>
      <c r="P2216"/>
      <c r="Q2216"/>
      <c r="R2216"/>
      <c r="S2216"/>
      <c r="T2216"/>
      <c r="U2216"/>
    </row>
    <row r="2217" spans="6:21" x14ac:dyDescent="0.25"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</row>
    <row r="2218" spans="6:21" x14ac:dyDescent="0.25"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</row>
    <row r="2219" spans="6:21" x14ac:dyDescent="0.25">
      <c r="F2219"/>
      <c r="G2219"/>
      <c r="H2219"/>
      <c r="I2219"/>
      <c r="J2219"/>
      <c r="K2219"/>
      <c r="L2219"/>
      <c r="M2219"/>
      <c r="N2219"/>
      <c r="O2219"/>
      <c r="P2219"/>
      <c r="Q2219"/>
      <c r="R2219"/>
      <c r="S2219"/>
      <c r="T2219"/>
      <c r="U2219"/>
    </row>
    <row r="2220" spans="6:21" x14ac:dyDescent="0.25"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</row>
    <row r="2221" spans="6:21" x14ac:dyDescent="0.25"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</row>
    <row r="2222" spans="6:21" x14ac:dyDescent="0.25">
      <c r="F2222"/>
      <c r="G2222"/>
      <c r="H2222"/>
      <c r="I2222"/>
      <c r="J2222"/>
      <c r="K2222"/>
      <c r="L2222"/>
      <c r="M2222"/>
      <c r="N2222"/>
      <c r="O2222"/>
      <c r="P2222"/>
      <c r="Q2222"/>
      <c r="R2222"/>
      <c r="S2222"/>
      <c r="T2222"/>
      <c r="U2222"/>
    </row>
    <row r="2223" spans="6:21" x14ac:dyDescent="0.25"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</row>
    <row r="2224" spans="6:21" x14ac:dyDescent="0.25"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</row>
    <row r="2225" spans="6:21" x14ac:dyDescent="0.25">
      <c r="F2225"/>
      <c r="G2225"/>
      <c r="H2225"/>
      <c r="I2225"/>
      <c r="J2225"/>
      <c r="K2225"/>
      <c r="L2225"/>
      <c r="M2225"/>
      <c r="N2225"/>
      <c r="O2225"/>
      <c r="P2225"/>
      <c r="Q2225"/>
      <c r="R2225"/>
      <c r="S2225"/>
      <c r="T2225"/>
      <c r="U2225"/>
    </row>
    <row r="2226" spans="6:21" x14ac:dyDescent="0.25"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</row>
    <row r="2227" spans="6:21" x14ac:dyDescent="0.25"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</row>
    <row r="2228" spans="6:21" x14ac:dyDescent="0.25">
      <c r="F2228"/>
      <c r="G2228"/>
      <c r="H2228"/>
      <c r="I2228"/>
      <c r="J2228"/>
      <c r="K2228"/>
      <c r="L2228"/>
      <c r="M2228"/>
      <c r="N2228"/>
      <c r="O2228"/>
      <c r="P2228"/>
      <c r="Q2228"/>
      <c r="R2228"/>
      <c r="S2228"/>
      <c r="T2228"/>
      <c r="U2228"/>
    </row>
    <row r="2229" spans="6:21" x14ac:dyDescent="0.25"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</row>
    <row r="2230" spans="6:21" x14ac:dyDescent="0.25"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</row>
    <row r="2231" spans="6:21" x14ac:dyDescent="0.25">
      <c r="F2231"/>
      <c r="G2231"/>
      <c r="H2231"/>
      <c r="I2231"/>
      <c r="J2231"/>
      <c r="K2231"/>
      <c r="L2231"/>
      <c r="M2231"/>
      <c r="N2231"/>
      <c r="O2231"/>
      <c r="P2231"/>
      <c r="Q2231"/>
      <c r="R2231"/>
      <c r="S2231"/>
      <c r="T2231"/>
      <c r="U2231"/>
    </row>
    <row r="2232" spans="6:21" x14ac:dyDescent="0.25"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</row>
    <row r="2233" spans="6:21" x14ac:dyDescent="0.25"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</row>
    <row r="2234" spans="6:21" x14ac:dyDescent="0.25">
      <c r="F2234"/>
      <c r="G2234"/>
      <c r="H2234"/>
      <c r="I2234"/>
      <c r="J2234"/>
      <c r="K2234"/>
      <c r="L2234"/>
      <c r="M2234"/>
      <c r="N2234"/>
      <c r="O2234"/>
      <c r="P2234"/>
      <c r="Q2234"/>
      <c r="R2234"/>
      <c r="S2234"/>
      <c r="T2234"/>
      <c r="U2234"/>
    </row>
    <row r="2235" spans="6:21" x14ac:dyDescent="0.25"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</row>
    <row r="2236" spans="6:21" x14ac:dyDescent="0.25"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</row>
    <row r="2237" spans="6:21" x14ac:dyDescent="0.25">
      <c r="F2237"/>
      <c r="G2237"/>
      <c r="H2237"/>
      <c r="I2237"/>
      <c r="J2237"/>
      <c r="K2237"/>
      <c r="L2237"/>
      <c r="M2237"/>
      <c r="N2237"/>
      <c r="O2237"/>
      <c r="P2237"/>
      <c r="Q2237"/>
      <c r="R2237"/>
      <c r="S2237"/>
      <c r="T2237"/>
      <c r="U2237"/>
    </row>
    <row r="2238" spans="6:21" x14ac:dyDescent="0.25"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</row>
    <row r="2239" spans="6:21" x14ac:dyDescent="0.25"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</row>
    <row r="2240" spans="6:21" x14ac:dyDescent="0.25">
      <c r="F2240"/>
      <c r="G2240"/>
      <c r="H2240"/>
      <c r="I2240"/>
      <c r="J2240"/>
      <c r="K2240"/>
      <c r="L2240"/>
      <c r="M2240"/>
      <c r="N2240"/>
      <c r="O2240"/>
      <c r="P2240"/>
      <c r="Q2240"/>
      <c r="R2240"/>
      <c r="S2240"/>
      <c r="T2240"/>
      <c r="U2240"/>
    </row>
    <row r="2241" spans="6:21" x14ac:dyDescent="0.25"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</row>
    <row r="2242" spans="6:21" x14ac:dyDescent="0.25"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</row>
    <row r="2243" spans="6:21" x14ac:dyDescent="0.25">
      <c r="F2243"/>
      <c r="G2243"/>
      <c r="H2243"/>
      <c r="I2243"/>
      <c r="J2243"/>
      <c r="K2243"/>
      <c r="L2243"/>
      <c r="M2243"/>
      <c r="N2243"/>
      <c r="O2243"/>
      <c r="P2243"/>
      <c r="Q2243"/>
      <c r="R2243"/>
      <c r="S2243"/>
      <c r="T2243"/>
      <c r="U2243"/>
    </row>
    <row r="2244" spans="6:21" x14ac:dyDescent="0.25"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</row>
    <row r="2245" spans="6:21" x14ac:dyDescent="0.25"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</row>
    <row r="2246" spans="6:21" x14ac:dyDescent="0.25">
      <c r="F2246"/>
      <c r="G2246"/>
      <c r="H2246"/>
      <c r="I2246"/>
      <c r="J2246"/>
      <c r="K2246"/>
      <c r="L2246"/>
      <c r="M2246"/>
      <c r="N2246"/>
      <c r="O2246"/>
      <c r="P2246"/>
      <c r="Q2246"/>
      <c r="R2246"/>
      <c r="S2246"/>
      <c r="T2246"/>
      <c r="U2246"/>
    </row>
    <row r="2247" spans="6:21" x14ac:dyDescent="0.25"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</row>
    <row r="2248" spans="6:21" x14ac:dyDescent="0.25"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</row>
    <row r="2249" spans="6:21" x14ac:dyDescent="0.25">
      <c r="F2249"/>
      <c r="G2249"/>
      <c r="H2249"/>
      <c r="I2249"/>
      <c r="J2249"/>
      <c r="K2249"/>
      <c r="L2249"/>
      <c r="M2249"/>
      <c r="N2249"/>
      <c r="O2249"/>
      <c r="P2249"/>
      <c r="Q2249"/>
      <c r="R2249"/>
      <c r="S2249"/>
      <c r="T2249"/>
      <c r="U2249"/>
    </row>
    <row r="2250" spans="6:21" x14ac:dyDescent="0.25"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</row>
    <row r="2251" spans="6:21" x14ac:dyDescent="0.25"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</row>
    <row r="2252" spans="6:21" x14ac:dyDescent="0.25">
      <c r="F2252"/>
      <c r="G2252"/>
      <c r="H2252"/>
      <c r="I2252"/>
      <c r="J2252"/>
      <c r="K2252"/>
      <c r="L2252"/>
      <c r="M2252"/>
      <c r="N2252"/>
      <c r="O2252"/>
      <c r="P2252"/>
      <c r="Q2252"/>
      <c r="R2252"/>
      <c r="S2252"/>
      <c r="T2252"/>
      <c r="U2252"/>
    </row>
    <row r="2253" spans="6:21" x14ac:dyDescent="0.25"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</row>
    <row r="2254" spans="6:21" x14ac:dyDescent="0.25"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</row>
    <row r="2255" spans="6:21" x14ac:dyDescent="0.25">
      <c r="F2255"/>
      <c r="G2255"/>
      <c r="H2255"/>
      <c r="I2255"/>
      <c r="J2255"/>
      <c r="K2255"/>
      <c r="L2255"/>
      <c r="M2255"/>
      <c r="N2255"/>
      <c r="O2255"/>
      <c r="P2255"/>
      <c r="Q2255"/>
      <c r="R2255"/>
      <c r="S2255"/>
      <c r="T2255"/>
      <c r="U2255"/>
    </row>
    <row r="2256" spans="6:21" x14ac:dyDescent="0.25"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</row>
    <row r="2257" spans="6:21" x14ac:dyDescent="0.25"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</row>
    <row r="2258" spans="6:21" x14ac:dyDescent="0.25">
      <c r="F2258"/>
      <c r="G2258"/>
      <c r="H2258"/>
      <c r="I2258"/>
      <c r="J2258"/>
      <c r="K2258"/>
      <c r="L2258"/>
      <c r="M2258"/>
      <c r="N2258"/>
      <c r="O2258"/>
      <c r="P2258"/>
      <c r="Q2258"/>
      <c r="R2258"/>
      <c r="S2258"/>
      <c r="T2258"/>
      <c r="U2258"/>
    </row>
    <row r="2259" spans="6:21" x14ac:dyDescent="0.25"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</row>
    <row r="2260" spans="6:21" x14ac:dyDescent="0.25"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</row>
    <row r="2261" spans="6:21" x14ac:dyDescent="0.25">
      <c r="F2261"/>
      <c r="G2261"/>
      <c r="H2261"/>
      <c r="I2261"/>
      <c r="J2261"/>
      <c r="K2261"/>
      <c r="L2261"/>
      <c r="M2261"/>
      <c r="N2261"/>
      <c r="O2261"/>
      <c r="P2261"/>
      <c r="Q2261"/>
      <c r="R2261"/>
      <c r="S2261"/>
      <c r="T2261"/>
      <c r="U2261"/>
    </row>
    <row r="2262" spans="6:21" x14ac:dyDescent="0.25"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</row>
    <row r="2263" spans="6:21" x14ac:dyDescent="0.25"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</row>
    <row r="2264" spans="6:21" x14ac:dyDescent="0.25">
      <c r="F2264"/>
      <c r="G2264"/>
      <c r="H2264"/>
      <c r="I2264"/>
      <c r="J2264"/>
      <c r="K2264"/>
      <c r="L2264"/>
      <c r="M2264"/>
      <c r="N2264"/>
      <c r="O2264"/>
      <c r="P2264"/>
      <c r="Q2264"/>
      <c r="R2264"/>
      <c r="S2264"/>
      <c r="T2264"/>
      <c r="U2264"/>
    </row>
    <row r="2265" spans="6:21" x14ac:dyDescent="0.25"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</row>
    <row r="2266" spans="6:21" x14ac:dyDescent="0.25"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</row>
    <row r="2267" spans="6:21" x14ac:dyDescent="0.25">
      <c r="F2267"/>
      <c r="G2267"/>
      <c r="H2267"/>
      <c r="I2267"/>
      <c r="J2267"/>
      <c r="K2267"/>
      <c r="L2267"/>
      <c r="M2267"/>
      <c r="N2267"/>
      <c r="O2267"/>
      <c r="P2267"/>
      <c r="Q2267"/>
      <c r="R2267"/>
      <c r="S2267"/>
      <c r="T2267"/>
      <c r="U2267"/>
    </row>
    <row r="2268" spans="6:21" x14ac:dyDescent="0.25"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</row>
    <row r="2269" spans="6:21" x14ac:dyDescent="0.25"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</row>
    <row r="2270" spans="6:21" x14ac:dyDescent="0.25">
      <c r="F2270"/>
      <c r="G2270"/>
      <c r="H2270"/>
      <c r="I2270"/>
      <c r="J2270"/>
      <c r="K2270"/>
      <c r="L2270"/>
      <c r="M2270"/>
      <c r="N2270"/>
      <c r="O2270"/>
      <c r="P2270"/>
      <c r="Q2270"/>
      <c r="R2270"/>
      <c r="S2270"/>
      <c r="T2270"/>
      <c r="U2270"/>
    </row>
    <row r="2271" spans="6:21" x14ac:dyDescent="0.25"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</row>
    <row r="2272" spans="6:21" x14ac:dyDescent="0.25"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</row>
    <row r="2273" spans="6:21" x14ac:dyDescent="0.25">
      <c r="F2273"/>
      <c r="G2273"/>
      <c r="H2273"/>
      <c r="I2273"/>
      <c r="J2273"/>
      <c r="K2273"/>
      <c r="L2273"/>
      <c r="M2273"/>
      <c r="N2273"/>
      <c r="O2273"/>
      <c r="P2273"/>
      <c r="Q2273"/>
      <c r="R2273"/>
      <c r="S2273"/>
      <c r="T2273"/>
      <c r="U2273"/>
    </row>
    <row r="2274" spans="6:21" x14ac:dyDescent="0.25"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</row>
    <row r="2275" spans="6:21" x14ac:dyDescent="0.25"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</row>
    <row r="2276" spans="6:21" x14ac:dyDescent="0.25">
      <c r="F2276"/>
      <c r="G2276"/>
      <c r="H2276"/>
      <c r="I2276"/>
      <c r="J2276"/>
      <c r="K2276"/>
      <c r="L2276"/>
      <c r="M2276"/>
      <c r="N2276"/>
      <c r="O2276"/>
      <c r="P2276"/>
      <c r="Q2276"/>
      <c r="R2276"/>
      <c r="S2276"/>
      <c r="T2276"/>
      <c r="U2276"/>
    </row>
    <row r="2277" spans="6:21" x14ac:dyDescent="0.25"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</row>
    <row r="2278" spans="6:21" x14ac:dyDescent="0.25"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</row>
    <row r="2279" spans="6:21" x14ac:dyDescent="0.25">
      <c r="F2279"/>
      <c r="G2279"/>
      <c r="H2279"/>
      <c r="I2279"/>
      <c r="J2279"/>
      <c r="K2279"/>
      <c r="L2279"/>
      <c r="M2279"/>
      <c r="N2279"/>
      <c r="O2279"/>
      <c r="P2279"/>
      <c r="Q2279"/>
      <c r="R2279"/>
      <c r="S2279"/>
      <c r="T2279"/>
      <c r="U2279"/>
    </row>
    <row r="2280" spans="6:21" x14ac:dyDescent="0.25"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</row>
    <row r="2281" spans="6:21" x14ac:dyDescent="0.25"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</row>
    <row r="2282" spans="6:21" x14ac:dyDescent="0.25">
      <c r="F2282"/>
      <c r="G2282"/>
      <c r="H2282"/>
      <c r="I2282"/>
      <c r="J2282"/>
      <c r="K2282"/>
      <c r="L2282"/>
      <c r="M2282"/>
      <c r="N2282"/>
      <c r="O2282"/>
      <c r="P2282"/>
      <c r="Q2282"/>
      <c r="R2282"/>
      <c r="S2282"/>
      <c r="T2282"/>
      <c r="U2282"/>
    </row>
    <row r="2283" spans="6:21" x14ac:dyDescent="0.25"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</row>
    <row r="2284" spans="6:21" x14ac:dyDescent="0.25"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</row>
    <row r="2285" spans="6:21" x14ac:dyDescent="0.25">
      <c r="F2285"/>
      <c r="G2285"/>
      <c r="H2285"/>
      <c r="I2285"/>
      <c r="J2285"/>
      <c r="K2285"/>
      <c r="L2285"/>
      <c r="M2285"/>
      <c r="N2285"/>
      <c r="O2285"/>
      <c r="P2285"/>
      <c r="Q2285"/>
      <c r="R2285"/>
      <c r="S2285"/>
      <c r="T2285"/>
      <c r="U2285"/>
    </row>
    <row r="2286" spans="6:21" x14ac:dyDescent="0.25"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</row>
    <row r="2287" spans="6:21" x14ac:dyDescent="0.25"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</row>
    <row r="2288" spans="6:21" x14ac:dyDescent="0.25">
      <c r="F2288"/>
      <c r="G2288"/>
      <c r="H2288"/>
      <c r="I2288"/>
      <c r="J2288"/>
      <c r="K2288"/>
      <c r="L2288"/>
      <c r="M2288"/>
      <c r="N2288"/>
      <c r="O2288"/>
      <c r="P2288"/>
      <c r="Q2288"/>
      <c r="R2288"/>
      <c r="S2288"/>
      <c r="T2288"/>
      <c r="U2288"/>
    </row>
    <row r="2289" spans="6:21" x14ac:dyDescent="0.25"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</row>
    <row r="2290" spans="6:21" x14ac:dyDescent="0.25"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</row>
    <row r="2291" spans="6:21" x14ac:dyDescent="0.25">
      <c r="F2291"/>
      <c r="G2291"/>
      <c r="H2291"/>
      <c r="I2291"/>
      <c r="J2291"/>
      <c r="K2291"/>
      <c r="L2291"/>
      <c r="M2291"/>
      <c r="N2291"/>
      <c r="O2291"/>
      <c r="P2291"/>
      <c r="Q2291"/>
      <c r="R2291"/>
      <c r="S2291"/>
      <c r="T2291"/>
      <c r="U2291"/>
    </row>
    <row r="2292" spans="6:21" x14ac:dyDescent="0.25"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</row>
    <row r="2293" spans="6:21" x14ac:dyDescent="0.25"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</row>
    <row r="2294" spans="6:21" x14ac:dyDescent="0.25">
      <c r="F2294"/>
      <c r="G2294"/>
      <c r="H2294"/>
      <c r="I2294"/>
      <c r="J2294"/>
      <c r="K2294"/>
      <c r="L2294"/>
      <c r="M2294"/>
      <c r="N2294"/>
      <c r="O2294"/>
      <c r="P2294"/>
      <c r="Q2294"/>
      <c r="R2294"/>
      <c r="S2294"/>
      <c r="T2294"/>
      <c r="U2294"/>
    </row>
    <row r="2295" spans="6:21" x14ac:dyDescent="0.25"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</row>
    <row r="2296" spans="6:21" x14ac:dyDescent="0.25"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</row>
    <row r="2297" spans="6:21" x14ac:dyDescent="0.25">
      <c r="F2297"/>
      <c r="G2297"/>
      <c r="H2297"/>
      <c r="I2297"/>
      <c r="J2297"/>
      <c r="K2297"/>
      <c r="L2297"/>
      <c r="M2297"/>
      <c r="N2297"/>
      <c r="O2297"/>
      <c r="P2297"/>
      <c r="Q2297"/>
      <c r="R2297"/>
      <c r="S2297"/>
      <c r="T2297"/>
      <c r="U2297"/>
    </row>
    <row r="2298" spans="6:21" x14ac:dyDescent="0.25"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</row>
    <row r="2299" spans="6:21" x14ac:dyDescent="0.25"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</row>
    <row r="2300" spans="6:21" x14ac:dyDescent="0.25">
      <c r="F2300"/>
      <c r="G2300"/>
      <c r="H2300"/>
      <c r="I2300"/>
      <c r="J2300"/>
      <c r="K2300"/>
      <c r="L2300"/>
      <c r="M2300"/>
      <c r="N2300"/>
      <c r="O2300"/>
      <c r="P2300"/>
      <c r="Q2300"/>
      <c r="R2300"/>
      <c r="S2300"/>
      <c r="T2300"/>
      <c r="U2300"/>
    </row>
    <row r="2301" spans="6:21" x14ac:dyDescent="0.25"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</row>
    <row r="2302" spans="6:21" x14ac:dyDescent="0.25"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</row>
    <row r="2303" spans="6:21" x14ac:dyDescent="0.25">
      <c r="F2303"/>
      <c r="G2303"/>
      <c r="H2303"/>
      <c r="I2303"/>
      <c r="J2303"/>
      <c r="K2303"/>
      <c r="L2303"/>
      <c r="M2303"/>
      <c r="N2303"/>
      <c r="O2303"/>
      <c r="P2303"/>
      <c r="Q2303"/>
      <c r="R2303"/>
      <c r="S2303"/>
      <c r="T2303"/>
      <c r="U2303"/>
    </row>
    <row r="2304" spans="6:21" x14ac:dyDescent="0.25"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</row>
    <row r="2305" spans="6:21" x14ac:dyDescent="0.25"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</row>
    <row r="2306" spans="6:21" x14ac:dyDescent="0.25">
      <c r="F2306"/>
      <c r="G2306"/>
      <c r="H2306"/>
      <c r="I2306"/>
      <c r="J2306"/>
      <c r="K2306"/>
      <c r="L2306"/>
      <c r="M2306"/>
      <c r="N2306"/>
      <c r="O2306"/>
      <c r="P2306"/>
      <c r="Q2306"/>
      <c r="R2306"/>
      <c r="S2306"/>
      <c r="T2306"/>
      <c r="U2306"/>
    </row>
    <row r="2307" spans="6:21" x14ac:dyDescent="0.25"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</row>
    <row r="2308" spans="6:21" x14ac:dyDescent="0.25"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</row>
    <row r="2309" spans="6:21" x14ac:dyDescent="0.25">
      <c r="F2309"/>
      <c r="G2309"/>
      <c r="H2309"/>
      <c r="I2309"/>
      <c r="J2309"/>
      <c r="K2309"/>
      <c r="L2309"/>
      <c r="M2309"/>
      <c r="N2309"/>
      <c r="O2309"/>
      <c r="P2309"/>
      <c r="Q2309"/>
      <c r="R2309"/>
      <c r="S2309"/>
      <c r="T2309"/>
      <c r="U2309"/>
    </row>
    <row r="2310" spans="6:21" x14ac:dyDescent="0.25"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</row>
    <row r="2311" spans="6:21" x14ac:dyDescent="0.25"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</row>
    <row r="2312" spans="6:21" x14ac:dyDescent="0.25">
      <c r="F2312"/>
      <c r="G2312"/>
      <c r="H2312"/>
      <c r="I2312"/>
      <c r="J2312"/>
      <c r="K2312"/>
      <c r="L2312"/>
      <c r="M2312"/>
      <c r="N2312"/>
      <c r="O2312"/>
      <c r="P2312"/>
      <c r="Q2312"/>
      <c r="R2312"/>
      <c r="S2312"/>
      <c r="T2312"/>
      <c r="U2312"/>
    </row>
    <row r="2313" spans="6:21" x14ac:dyDescent="0.25"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</row>
    <row r="2314" spans="6:21" x14ac:dyDescent="0.25"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</row>
    <row r="2315" spans="6:21" x14ac:dyDescent="0.25">
      <c r="F2315"/>
      <c r="G2315"/>
      <c r="H2315"/>
      <c r="I2315"/>
      <c r="J2315"/>
      <c r="K2315"/>
      <c r="L2315"/>
      <c r="M2315"/>
      <c r="N2315"/>
      <c r="O2315"/>
      <c r="P2315"/>
      <c r="Q2315"/>
      <c r="R2315"/>
      <c r="S2315"/>
      <c r="T2315"/>
      <c r="U2315"/>
    </row>
    <row r="2316" spans="6:21" x14ac:dyDescent="0.25"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</row>
    <row r="2317" spans="6:21" x14ac:dyDescent="0.25"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</row>
    <row r="2318" spans="6:21" x14ac:dyDescent="0.25">
      <c r="F2318"/>
      <c r="G2318"/>
      <c r="H2318"/>
      <c r="I2318"/>
      <c r="J2318"/>
      <c r="K2318"/>
      <c r="L2318"/>
      <c r="M2318"/>
      <c r="N2318"/>
      <c r="O2318"/>
      <c r="P2318"/>
      <c r="Q2318"/>
      <c r="R2318"/>
      <c r="S2318"/>
      <c r="T2318"/>
      <c r="U2318"/>
    </row>
    <row r="2319" spans="6:21" x14ac:dyDescent="0.25"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</row>
    <row r="2320" spans="6:21" x14ac:dyDescent="0.25"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</row>
    <row r="2321" spans="6:21" x14ac:dyDescent="0.25">
      <c r="F2321"/>
      <c r="G2321"/>
      <c r="H2321"/>
      <c r="I2321"/>
      <c r="J2321"/>
      <c r="K2321"/>
      <c r="L2321"/>
      <c r="M2321"/>
      <c r="N2321"/>
      <c r="O2321"/>
      <c r="P2321"/>
      <c r="Q2321"/>
      <c r="R2321"/>
      <c r="S2321"/>
      <c r="T2321"/>
      <c r="U2321"/>
    </row>
    <row r="2322" spans="6:21" x14ac:dyDescent="0.25"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</row>
    <row r="2323" spans="6:21" x14ac:dyDescent="0.25"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</row>
    <row r="2324" spans="6:21" x14ac:dyDescent="0.25">
      <c r="F2324"/>
      <c r="G2324"/>
      <c r="H2324"/>
      <c r="I2324"/>
      <c r="J2324"/>
      <c r="K2324"/>
      <c r="L2324"/>
      <c r="M2324"/>
      <c r="N2324"/>
      <c r="O2324"/>
      <c r="P2324"/>
      <c r="Q2324"/>
      <c r="R2324"/>
      <c r="S2324"/>
      <c r="T2324"/>
      <c r="U2324"/>
    </row>
    <row r="2325" spans="6:21" x14ac:dyDescent="0.25"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</row>
    <row r="2326" spans="6:21" x14ac:dyDescent="0.25"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</row>
    <row r="2327" spans="6:21" x14ac:dyDescent="0.25">
      <c r="F2327"/>
      <c r="G2327"/>
      <c r="H2327"/>
      <c r="I2327"/>
      <c r="J2327"/>
      <c r="K2327"/>
      <c r="L2327"/>
      <c r="M2327"/>
      <c r="N2327"/>
      <c r="O2327"/>
      <c r="P2327"/>
      <c r="Q2327"/>
      <c r="R2327"/>
      <c r="S2327"/>
      <c r="T2327"/>
      <c r="U2327"/>
    </row>
    <row r="2328" spans="6:21" x14ac:dyDescent="0.25"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</row>
    <row r="2329" spans="6:21" x14ac:dyDescent="0.25"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</row>
    <row r="2330" spans="6:21" x14ac:dyDescent="0.25">
      <c r="F2330"/>
      <c r="G2330"/>
      <c r="H2330"/>
      <c r="I2330"/>
      <c r="J2330"/>
      <c r="K2330"/>
      <c r="L2330"/>
      <c r="M2330"/>
      <c r="N2330"/>
      <c r="O2330"/>
      <c r="P2330"/>
      <c r="Q2330"/>
      <c r="R2330"/>
      <c r="S2330"/>
      <c r="T2330"/>
      <c r="U2330"/>
    </row>
    <row r="2331" spans="6:21" x14ac:dyDescent="0.25"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</row>
    <row r="2332" spans="6:21" x14ac:dyDescent="0.25"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</row>
    <row r="2333" spans="6:21" x14ac:dyDescent="0.25">
      <c r="F2333"/>
      <c r="G2333"/>
      <c r="H2333"/>
      <c r="I2333"/>
      <c r="J2333"/>
      <c r="K2333"/>
      <c r="L2333"/>
      <c r="M2333"/>
      <c r="N2333"/>
      <c r="O2333"/>
      <c r="P2333"/>
      <c r="Q2333"/>
      <c r="R2333"/>
      <c r="S2333"/>
      <c r="T2333"/>
      <c r="U2333"/>
    </row>
    <row r="2334" spans="6:21" x14ac:dyDescent="0.25"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</row>
    <row r="2335" spans="6:21" x14ac:dyDescent="0.25"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</row>
    <row r="2336" spans="6:21" x14ac:dyDescent="0.25">
      <c r="F2336"/>
      <c r="G2336"/>
      <c r="H2336"/>
      <c r="I2336"/>
      <c r="J2336"/>
      <c r="K2336"/>
      <c r="L2336"/>
      <c r="M2336"/>
      <c r="N2336"/>
      <c r="O2336"/>
      <c r="P2336"/>
      <c r="Q2336"/>
      <c r="R2336"/>
      <c r="S2336"/>
      <c r="T2336"/>
      <c r="U2336"/>
    </row>
    <row r="2337" spans="6:21" x14ac:dyDescent="0.25"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</row>
    <row r="2338" spans="6:21" x14ac:dyDescent="0.25"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</row>
    <row r="2339" spans="6:21" x14ac:dyDescent="0.25">
      <c r="F2339"/>
      <c r="G2339"/>
      <c r="H2339"/>
      <c r="I2339"/>
      <c r="J2339"/>
      <c r="K2339"/>
      <c r="L2339"/>
      <c r="M2339"/>
      <c r="N2339"/>
      <c r="O2339"/>
      <c r="P2339"/>
      <c r="Q2339"/>
      <c r="R2339"/>
      <c r="S2339"/>
      <c r="T2339"/>
      <c r="U2339"/>
    </row>
    <row r="2340" spans="6:21" x14ac:dyDescent="0.25"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</row>
    <row r="2341" spans="6:21" x14ac:dyDescent="0.25"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</row>
    <row r="2342" spans="6:21" x14ac:dyDescent="0.25">
      <c r="F2342"/>
      <c r="G2342"/>
      <c r="H2342"/>
      <c r="I2342"/>
      <c r="J2342"/>
      <c r="K2342"/>
      <c r="L2342"/>
      <c r="M2342"/>
      <c r="N2342"/>
      <c r="O2342"/>
      <c r="P2342"/>
      <c r="Q2342"/>
      <c r="R2342"/>
      <c r="S2342"/>
      <c r="T2342"/>
      <c r="U2342"/>
    </row>
    <row r="2343" spans="6:21" x14ac:dyDescent="0.25"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</row>
    <row r="2344" spans="6:21" x14ac:dyDescent="0.25"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</row>
    <row r="2345" spans="6:21" x14ac:dyDescent="0.25">
      <c r="F2345"/>
      <c r="G2345"/>
      <c r="H2345"/>
      <c r="I2345"/>
      <c r="J2345"/>
      <c r="K2345"/>
      <c r="L2345"/>
      <c r="M2345"/>
      <c r="N2345"/>
      <c r="O2345"/>
      <c r="P2345"/>
      <c r="Q2345"/>
      <c r="R2345"/>
      <c r="S2345"/>
      <c r="T2345"/>
      <c r="U2345"/>
    </row>
    <row r="2346" spans="6:21" x14ac:dyDescent="0.25"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</row>
    <row r="2347" spans="6:21" x14ac:dyDescent="0.25"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</row>
    <row r="2348" spans="6:21" x14ac:dyDescent="0.25">
      <c r="F2348"/>
      <c r="G2348"/>
      <c r="H2348"/>
      <c r="I2348"/>
      <c r="J2348"/>
      <c r="K2348"/>
      <c r="L2348"/>
      <c r="M2348"/>
      <c r="N2348"/>
      <c r="O2348"/>
      <c r="P2348"/>
      <c r="Q2348"/>
      <c r="R2348"/>
      <c r="S2348"/>
      <c r="T2348"/>
      <c r="U2348"/>
    </row>
    <row r="2349" spans="6:21" x14ac:dyDescent="0.25"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</row>
    <row r="2350" spans="6:21" x14ac:dyDescent="0.25"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</row>
    <row r="2351" spans="6:21" x14ac:dyDescent="0.25">
      <c r="F2351"/>
      <c r="G2351"/>
      <c r="H2351"/>
      <c r="I2351"/>
      <c r="J2351"/>
      <c r="K2351"/>
      <c r="L2351"/>
      <c r="M2351"/>
      <c r="N2351"/>
      <c r="O2351"/>
      <c r="P2351"/>
      <c r="Q2351"/>
      <c r="R2351"/>
      <c r="S2351"/>
      <c r="T2351"/>
      <c r="U2351"/>
    </row>
    <row r="2352" spans="6:21" x14ac:dyDescent="0.25"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</row>
    <row r="2353" spans="6:21" x14ac:dyDescent="0.25"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</row>
    <row r="2354" spans="6:21" x14ac:dyDescent="0.25">
      <c r="F2354"/>
      <c r="G2354"/>
      <c r="H2354"/>
      <c r="I2354"/>
      <c r="J2354"/>
      <c r="K2354"/>
      <c r="L2354"/>
      <c r="M2354"/>
      <c r="N2354"/>
      <c r="O2354"/>
      <c r="P2354"/>
      <c r="Q2354"/>
      <c r="R2354"/>
      <c r="S2354"/>
      <c r="T2354"/>
      <c r="U2354"/>
    </row>
    <row r="2355" spans="6:21" x14ac:dyDescent="0.25"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</row>
    <row r="2356" spans="6:21" x14ac:dyDescent="0.25"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</row>
    <row r="2357" spans="6:21" x14ac:dyDescent="0.25">
      <c r="F2357"/>
      <c r="G2357"/>
      <c r="H2357"/>
      <c r="I2357"/>
      <c r="J2357"/>
      <c r="K2357"/>
      <c r="L2357"/>
      <c r="M2357"/>
      <c r="N2357"/>
      <c r="O2357"/>
      <c r="P2357"/>
      <c r="Q2357"/>
      <c r="R2357"/>
      <c r="S2357"/>
      <c r="T2357"/>
      <c r="U2357"/>
    </row>
    <row r="2358" spans="6:21" x14ac:dyDescent="0.25"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</row>
    <row r="2359" spans="6:21" x14ac:dyDescent="0.25"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</row>
    <row r="2360" spans="6:21" x14ac:dyDescent="0.25">
      <c r="F2360"/>
      <c r="G2360"/>
      <c r="H2360"/>
      <c r="I2360"/>
      <c r="J2360"/>
      <c r="K2360"/>
      <c r="L2360"/>
      <c r="M2360"/>
      <c r="N2360"/>
      <c r="O2360"/>
      <c r="P2360"/>
      <c r="Q2360"/>
      <c r="R2360"/>
      <c r="S2360"/>
      <c r="T2360"/>
      <c r="U2360"/>
    </row>
    <row r="2361" spans="6:21" x14ac:dyDescent="0.25"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</row>
    <row r="2362" spans="6:21" x14ac:dyDescent="0.25"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</row>
    <row r="2363" spans="6:21" x14ac:dyDescent="0.25">
      <c r="F2363"/>
      <c r="G2363"/>
      <c r="H2363"/>
      <c r="I2363"/>
      <c r="J2363"/>
      <c r="K2363"/>
      <c r="L2363"/>
      <c r="M2363"/>
      <c r="N2363"/>
      <c r="O2363"/>
      <c r="P2363"/>
      <c r="Q2363"/>
      <c r="R2363"/>
      <c r="S2363"/>
      <c r="T2363"/>
      <c r="U2363"/>
    </row>
    <row r="2364" spans="6:21" x14ac:dyDescent="0.25"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</row>
    <row r="2365" spans="6:21" x14ac:dyDescent="0.25"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</row>
    <row r="2366" spans="6:21" x14ac:dyDescent="0.25">
      <c r="F2366"/>
      <c r="G2366"/>
      <c r="H2366"/>
      <c r="I2366"/>
      <c r="J2366"/>
      <c r="K2366"/>
      <c r="L2366"/>
      <c r="M2366"/>
      <c r="N2366"/>
      <c r="O2366"/>
      <c r="P2366"/>
      <c r="Q2366"/>
      <c r="R2366"/>
      <c r="S2366"/>
      <c r="T2366"/>
      <c r="U2366"/>
    </row>
    <row r="2367" spans="6:21" x14ac:dyDescent="0.25"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</row>
    <row r="2368" spans="6:21" x14ac:dyDescent="0.25"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</row>
    <row r="2369" spans="6:21" x14ac:dyDescent="0.25">
      <c r="F2369"/>
      <c r="G2369"/>
      <c r="H2369"/>
      <c r="I2369"/>
      <c r="J2369"/>
      <c r="K2369"/>
      <c r="L2369"/>
      <c r="M2369"/>
      <c r="N2369"/>
      <c r="O2369"/>
      <c r="P2369"/>
      <c r="Q2369"/>
      <c r="R2369"/>
      <c r="S2369"/>
      <c r="T2369"/>
      <c r="U2369"/>
    </row>
    <row r="2370" spans="6:21" x14ac:dyDescent="0.25"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</row>
    <row r="2371" spans="6:21" x14ac:dyDescent="0.25"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</row>
    <row r="2372" spans="6:21" x14ac:dyDescent="0.25">
      <c r="F2372"/>
      <c r="G2372"/>
      <c r="H2372"/>
      <c r="I2372"/>
      <c r="J2372"/>
      <c r="K2372"/>
      <c r="L2372"/>
      <c r="M2372"/>
      <c r="N2372"/>
      <c r="O2372"/>
      <c r="P2372"/>
      <c r="Q2372"/>
      <c r="R2372"/>
      <c r="S2372"/>
      <c r="T2372"/>
      <c r="U2372"/>
    </row>
    <row r="2373" spans="6:21" x14ac:dyDescent="0.25"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</row>
    <row r="2374" spans="6:21" x14ac:dyDescent="0.25"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</row>
    <row r="2375" spans="6:21" x14ac:dyDescent="0.25">
      <c r="F2375"/>
      <c r="G2375"/>
      <c r="H2375"/>
      <c r="I2375"/>
      <c r="J2375"/>
      <c r="K2375"/>
      <c r="L2375"/>
      <c r="M2375"/>
      <c r="N2375"/>
      <c r="O2375"/>
      <c r="P2375"/>
      <c r="Q2375"/>
      <c r="R2375"/>
      <c r="S2375"/>
      <c r="T2375"/>
      <c r="U2375"/>
    </row>
    <row r="2376" spans="6:21" x14ac:dyDescent="0.25"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</row>
    <row r="2377" spans="6:21" x14ac:dyDescent="0.25"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</row>
    <row r="2378" spans="6:21" x14ac:dyDescent="0.25">
      <c r="F2378"/>
      <c r="G2378"/>
      <c r="H2378"/>
      <c r="I2378"/>
      <c r="J2378"/>
      <c r="K2378"/>
      <c r="L2378"/>
      <c r="M2378"/>
      <c r="N2378"/>
      <c r="O2378"/>
      <c r="P2378"/>
      <c r="Q2378"/>
      <c r="R2378"/>
      <c r="S2378"/>
      <c r="T2378"/>
      <c r="U2378"/>
    </row>
    <row r="2379" spans="6:21" x14ac:dyDescent="0.25"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</row>
    <row r="2380" spans="6:21" x14ac:dyDescent="0.25"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</row>
    <row r="2381" spans="6:21" x14ac:dyDescent="0.25">
      <c r="F2381"/>
      <c r="G2381"/>
      <c r="H2381"/>
      <c r="I2381"/>
      <c r="J2381"/>
      <c r="K2381"/>
      <c r="L2381"/>
      <c r="M2381"/>
      <c r="N2381"/>
      <c r="O2381"/>
      <c r="P2381"/>
      <c r="Q2381"/>
      <c r="R2381"/>
      <c r="S2381"/>
      <c r="T2381"/>
      <c r="U2381"/>
    </row>
    <row r="2382" spans="6:21" x14ac:dyDescent="0.25"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</row>
    <row r="2383" spans="6:21" x14ac:dyDescent="0.25"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</row>
    <row r="2384" spans="6:21" x14ac:dyDescent="0.25">
      <c r="F2384"/>
      <c r="G2384"/>
      <c r="H2384"/>
      <c r="I2384"/>
      <c r="J2384"/>
      <c r="K2384"/>
      <c r="L2384"/>
      <c r="M2384"/>
      <c r="N2384"/>
      <c r="O2384"/>
      <c r="P2384"/>
      <c r="Q2384"/>
      <c r="R2384"/>
      <c r="S2384"/>
      <c r="T2384"/>
      <c r="U2384"/>
    </row>
    <row r="2385" spans="6:21" x14ac:dyDescent="0.25"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</row>
    <row r="2386" spans="6:21" x14ac:dyDescent="0.25"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</row>
    <row r="2387" spans="6:21" x14ac:dyDescent="0.25">
      <c r="F2387"/>
      <c r="G2387"/>
      <c r="H2387"/>
      <c r="I2387"/>
      <c r="J2387"/>
      <c r="K2387"/>
      <c r="L2387"/>
      <c r="M2387"/>
      <c r="N2387"/>
      <c r="O2387"/>
      <c r="P2387"/>
      <c r="Q2387"/>
      <c r="R2387"/>
      <c r="S2387"/>
      <c r="T2387"/>
      <c r="U2387"/>
    </row>
    <row r="2388" spans="6:21" x14ac:dyDescent="0.25"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</row>
    <row r="2389" spans="6:21" x14ac:dyDescent="0.25"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</row>
    <row r="2390" spans="6:21" x14ac:dyDescent="0.25">
      <c r="F2390"/>
      <c r="G2390"/>
      <c r="H2390"/>
      <c r="I2390"/>
      <c r="J2390"/>
      <c r="K2390"/>
      <c r="L2390"/>
      <c r="M2390"/>
      <c r="N2390"/>
      <c r="O2390"/>
      <c r="P2390"/>
      <c r="Q2390"/>
      <c r="R2390"/>
      <c r="S2390"/>
      <c r="T2390"/>
      <c r="U2390"/>
    </row>
    <row r="2391" spans="6:21" x14ac:dyDescent="0.25"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</row>
    <row r="2392" spans="6:21" x14ac:dyDescent="0.25"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</row>
    <row r="2393" spans="6:21" x14ac:dyDescent="0.25">
      <c r="F2393"/>
      <c r="G2393"/>
      <c r="H2393"/>
      <c r="I2393"/>
      <c r="J2393"/>
      <c r="K2393"/>
      <c r="L2393"/>
      <c r="M2393"/>
      <c r="N2393"/>
      <c r="O2393"/>
      <c r="P2393"/>
      <c r="Q2393"/>
      <c r="R2393"/>
      <c r="S2393"/>
      <c r="T2393"/>
      <c r="U2393"/>
    </row>
    <row r="2394" spans="6:21" x14ac:dyDescent="0.25"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</row>
    <row r="2395" spans="6:21" x14ac:dyDescent="0.25"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</row>
    <row r="2396" spans="6:21" x14ac:dyDescent="0.25">
      <c r="F2396"/>
      <c r="G2396"/>
      <c r="H2396"/>
      <c r="I2396"/>
      <c r="J2396"/>
      <c r="K2396"/>
      <c r="L2396"/>
      <c r="M2396"/>
      <c r="N2396"/>
      <c r="O2396"/>
      <c r="P2396"/>
      <c r="Q2396"/>
      <c r="R2396"/>
      <c r="S2396"/>
      <c r="T2396"/>
      <c r="U2396"/>
    </row>
    <row r="2397" spans="6:21" x14ac:dyDescent="0.25"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</row>
    <row r="2398" spans="6:21" x14ac:dyDescent="0.25"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</row>
    <row r="2399" spans="6:21" x14ac:dyDescent="0.25">
      <c r="F2399"/>
      <c r="G2399"/>
      <c r="H2399"/>
      <c r="I2399"/>
      <c r="J2399"/>
      <c r="K2399"/>
      <c r="L2399"/>
      <c r="M2399"/>
      <c r="N2399"/>
      <c r="O2399"/>
      <c r="P2399"/>
      <c r="Q2399"/>
      <c r="R2399"/>
      <c r="S2399"/>
      <c r="T2399"/>
      <c r="U2399"/>
    </row>
    <row r="2400" spans="6:21" x14ac:dyDescent="0.25"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</row>
    <row r="2401" spans="6:21" x14ac:dyDescent="0.25"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</row>
    <row r="2402" spans="6:21" x14ac:dyDescent="0.25">
      <c r="F2402"/>
      <c r="G2402"/>
      <c r="H2402"/>
      <c r="I2402"/>
      <c r="J2402"/>
      <c r="K2402"/>
      <c r="L2402"/>
      <c r="M2402"/>
      <c r="N2402"/>
      <c r="O2402"/>
      <c r="P2402"/>
      <c r="Q2402"/>
      <c r="R2402"/>
      <c r="S2402"/>
      <c r="T2402"/>
      <c r="U2402"/>
    </row>
    <row r="2403" spans="6:21" x14ac:dyDescent="0.25"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</row>
    <row r="2404" spans="6:21" x14ac:dyDescent="0.25"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</row>
    <row r="2405" spans="6:21" x14ac:dyDescent="0.25">
      <c r="F2405"/>
      <c r="G2405"/>
      <c r="H2405"/>
      <c r="I2405"/>
      <c r="J2405"/>
      <c r="K2405"/>
      <c r="L2405"/>
      <c r="M2405"/>
      <c r="N2405"/>
      <c r="O2405"/>
      <c r="P2405"/>
      <c r="Q2405"/>
      <c r="R2405"/>
      <c r="S2405"/>
      <c r="T2405"/>
      <c r="U2405"/>
    </row>
    <row r="2406" spans="6:21" x14ac:dyDescent="0.25"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</row>
    <row r="2407" spans="6:21" x14ac:dyDescent="0.25"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</row>
    <row r="2408" spans="6:21" x14ac:dyDescent="0.25">
      <c r="F2408"/>
      <c r="G2408"/>
      <c r="H2408"/>
      <c r="I2408"/>
      <c r="J2408"/>
      <c r="K2408"/>
      <c r="L2408"/>
      <c r="M2408"/>
      <c r="N2408"/>
      <c r="O2408"/>
      <c r="P2408"/>
      <c r="Q2408"/>
      <c r="R2408"/>
      <c r="S2408"/>
      <c r="T2408"/>
      <c r="U2408"/>
    </row>
    <row r="2409" spans="6:21" x14ac:dyDescent="0.25"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</row>
    <row r="2410" spans="6:21" x14ac:dyDescent="0.25"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</row>
    <row r="2411" spans="6:21" x14ac:dyDescent="0.25">
      <c r="F2411"/>
      <c r="G2411"/>
      <c r="H2411"/>
      <c r="I2411"/>
      <c r="J2411"/>
      <c r="K2411"/>
      <c r="L2411"/>
      <c r="M2411"/>
      <c r="N2411"/>
      <c r="O2411"/>
      <c r="P2411"/>
      <c r="Q2411"/>
      <c r="R2411"/>
      <c r="S2411"/>
      <c r="T2411"/>
      <c r="U2411"/>
    </row>
    <row r="2412" spans="6:21" x14ac:dyDescent="0.25"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</row>
    <row r="2413" spans="6:21" x14ac:dyDescent="0.25"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</row>
    <row r="2414" spans="6:21" x14ac:dyDescent="0.25">
      <c r="F2414"/>
      <c r="G2414"/>
      <c r="H2414"/>
      <c r="I2414"/>
      <c r="J2414"/>
      <c r="K2414"/>
      <c r="L2414"/>
      <c r="M2414"/>
      <c r="N2414"/>
      <c r="O2414"/>
      <c r="P2414"/>
      <c r="Q2414"/>
      <c r="R2414"/>
      <c r="S2414"/>
      <c r="T2414"/>
      <c r="U2414"/>
    </row>
    <row r="2415" spans="6:21" x14ac:dyDescent="0.25"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</row>
    <row r="2416" spans="6:21" x14ac:dyDescent="0.25"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</row>
    <row r="2417" spans="6:21" x14ac:dyDescent="0.25">
      <c r="F2417"/>
      <c r="G2417"/>
      <c r="H2417"/>
      <c r="I2417"/>
      <c r="J2417"/>
      <c r="K2417"/>
      <c r="L2417"/>
      <c r="M2417"/>
      <c r="N2417"/>
      <c r="O2417"/>
      <c r="P2417"/>
      <c r="Q2417"/>
      <c r="R2417"/>
      <c r="S2417"/>
      <c r="T2417"/>
      <c r="U2417"/>
    </row>
    <row r="2418" spans="6:21" x14ac:dyDescent="0.25"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</row>
    <row r="2419" spans="6:21" x14ac:dyDescent="0.25"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</row>
    <row r="2420" spans="6:21" x14ac:dyDescent="0.25">
      <c r="F2420"/>
      <c r="G2420"/>
      <c r="H2420"/>
      <c r="I2420"/>
      <c r="J2420"/>
      <c r="K2420"/>
      <c r="L2420"/>
      <c r="M2420"/>
      <c r="N2420"/>
      <c r="O2420"/>
      <c r="P2420"/>
      <c r="Q2420"/>
      <c r="R2420"/>
      <c r="S2420"/>
      <c r="T2420"/>
      <c r="U2420"/>
    </row>
    <row r="2421" spans="6:21" x14ac:dyDescent="0.25"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</row>
    <row r="2422" spans="6:21" x14ac:dyDescent="0.25"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</row>
    <row r="2423" spans="6:21" x14ac:dyDescent="0.25">
      <c r="F2423"/>
      <c r="G2423"/>
      <c r="H2423"/>
      <c r="I2423"/>
      <c r="J2423"/>
      <c r="K2423"/>
      <c r="L2423"/>
      <c r="M2423"/>
      <c r="N2423"/>
      <c r="O2423"/>
      <c r="P2423"/>
      <c r="Q2423"/>
      <c r="R2423"/>
      <c r="S2423"/>
      <c r="T2423"/>
      <c r="U2423"/>
    </row>
    <row r="2424" spans="6:21" x14ac:dyDescent="0.25"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</row>
    <row r="2425" spans="6:21" x14ac:dyDescent="0.25"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</row>
    <row r="2426" spans="6:21" x14ac:dyDescent="0.25">
      <c r="F2426"/>
      <c r="G2426"/>
      <c r="H2426"/>
      <c r="I2426"/>
      <c r="J2426"/>
      <c r="K2426"/>
      <c r="L2426"/>
      <c r="M2426"/>
      <c r="N2426"/>
      <c r="O2426"/>
      <c r="P2426"/>
      <c r="Q2426"/>
      <c r="R2426"/>
      <c r="S2426"/>
      <c r="T2426"/>
      <c r="U2426"/>
    </row>
    <row r="2427" spans="6:21" x14ac:dyDescent="0.25"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</row>
    <row r="2428" spans="6:21" x14ac:dyDescent="0.25"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</row>
    <row r="2429" spans="6:21" x14ac:dyDescent="0.25">
      <c r="F2429"/>
      <c r="G2429"/>
      <c r="H2429"/>
      <c r="I2429"/>
      <c r="J2429"/>
      <c r="K2429"/>
      <c r="L2429"/>
      <c r="M2429"/>
      <c r="N2429"/>
      <c r="O2429"/>
      <c r="P2429"/>
      <c r="Q2429"/>
      <c r="R2429"/>
      <c r="S2429"/>
      <c r="T2429"/>
      <c r="U2429"/>
    </row>
    <row r="2430" spans="6:21" x14ac:dyDescent="0.25"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</row>
    <row r="2431" spans="6:21" x14ac:dyDescent="0.25"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</row>
    <row r="2432" spans="6:21" x14ac:dyDescent="0.25">
      <c r="F2432"/>
      <c r="G2432"/>
      <c r="H2432"/>
      <c r="I2432"/>
      <c r="J2432"/>
      <c r="K2432"/>
      <c r="L2432"/>
      <c r="M2432"/>
      <c r="N2432"/>
      <c r="O2432"/>
      <c r="P2432"/>
      <c r="Q2432"/>
      <c r="R2432"/>
      <c r="S2432"/>
      <c r="T2432"/>
      <c r="U2432"/>
    </row>
    <row r="2433" spans="6:21" x14ac:dyDescent="0.25"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</row>
    <row r="2434" spans="6:21" x14ac:dyDescent="0.25"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</row>
    <row r="2435" spans="6:21" x14ac:dyDescent="0.25">
      <c r="F2435"/>
      <c r="G2435"/>
      <c r="H2435"/>
      <c r="I2435"/>
      <c r="J2435"/>
      <c r="K2435"/>
      <c r="L2435"/>
      <c r="M2435"/>
      <c r="N2435"/>
      <c r="O2435"/>
      <c r="P2435"/>
      <c r="Q2435"/>
      <c r="R2435"/>
      <c r="S2435"/>
      <c r="T2435"/>
      <c r="U2435"/>
    </row>
    <row r="2436" spans="6:21" x14ac:dyDescent="0.25"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</row>
    <row r="2437" spans="6:21" x14ac:dyDescent="0.25"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</row>
    <row r="2438" spans="6:21" x14ac:dyDescent="0.25">
      <c r="F2438"/>
      <c r="G2438"/>
      <c r="H2438"/>
      <c r="I2438"/>
      <c r="J2438"/>
      <c r="K2438"/>
      <c r="L2438"/>
      <c r="M2438"/>
      <c r="N2438"/>
      <c r="O2438"/>
      <c r="P2438"/>
      <c r="Q2438"/>
      <c r="R2438"/>
      <c r="S2438"/>
      <c r="T2438"/>
      <c r="U2438"/>
    </row>
    <row r="2439" spans="6:21" x14ac:dyDescent="0.25"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</row>
    <row r="2440" spans="6:21" x14ac:dyDescent="0.25"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</row>
    <row r="2441" spans="6:21" x14ac:dyDescent="0.25">
      <c r="F2441"/>
      <c r="G2441"/>
      <c r="H2441"/>
      <c r="I2441"/>
      <c r="J2441"/>
      <c r="K2441"/>
      <c r="L2441"/>
      <c r="M2441"/>
      <c r="N2441"/>
      <c r="O2441"/>
      <c r="P2441"/>
      <c r="Q2441"/>
      <c r="R2441"/>
      <c r="S2441"/>
      <c r="T2441"/>
      <c r="U2441"/>
    </row>
    <row r="2442" spans="6:21" x14ac:dyDescent="0.25"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</row>
    <row r="2443" spans="6:21" x14ac:dyDescent="0.25"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</row>
    <row r="2444" spans="6:21" x14ac:dyDescent="0.25">
      <c r="F2444"/>
      <c r="G2444"/>
      <c r="H2444"/>
      <c r="I2444"/>
      <c r="J2444"/>
      <c r="K2444"/>
      <c r="L2444"/>
      <c r="M2444"/>
      <c r="N2444"/>
      <c r="O2444"/>
      <c r="P2444"/>
      <c r="Q2444"/>
      <c r="R2444"/>
      <c r="S2444"/>
      <c r="T2444"/>
      <c r="U2444"/>
    </row>
    <row r="2445" spans="6:21" x14ac:dyDescent="0.25"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</row>
    <row r="2446" spans="6:21" x14ac:dyDescent="0.25"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</row>
    <row r="2447" spans="6:21" x14ac:dyDescent="0.25">
      <c r="F2447"/>
      <c r="G2447"/>
      <c r="H2447"/>
      <c r="I2447"/>
      <c r="J2447"/>
      <c r="K2447"/>
      <c r="L2447"/>
      <c r="M2447"/>
      <c r="N2447"/>
      <c r="O2447"/>
      <c r="P2447"/>
      <c r="Q2447"/>
      <c r="R2447"/>
      <c r="S2447"/>
      <c r="T2447"/>
      <c r="U2447"/>
    </row>
    <row r="2448" spans="6:21" x14ac:dyDescent="0.25"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</row>
    <row r="2449" spans="6:21" x14ac:dyDescent="0.25"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</row>
    <row r="2450" spans="6:21" x14ac:dyDescent="0.25">
      <c r="F2450"/>
      <c r="G2450"/>
      <c r="H2450"/>
      <c r="I2450"/>
      <c r="J2450"/>
      <c r="K2450"/>
      <c r="L2450"/>
      <c r="M2450"/>
      <c r="N2450"/>
      <c r="O2450"/>
      <c r="P2450"/>
      <c r="Q2450"/>
      <c r="R2450"/>
      <c r="S2450"/>
      <c r="T2450"/>
      <c r="U2450"/>
    </row>
    <row r="2451" spans="6:21" x14ac:dyDescent="0.25"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</row>
    <row r="2452" spans="6:21" x14ac:dyDescent="0.25"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</row>
    <row r="2453" spans="6:21" x14ac:dyDescent="0.25">
      <c r="F2453"/>
      <c r="G2453"/>
      <c r="H2453"/>
      <c r="I2453"/>
      <c r="J2453"/>
      <c r="K2453"/>
      <c r="L2453"/>
      <c r="M2453"/>
      <c r="N2453"/>
      <c r="O2453"/>
      <c r="P2453"/>
      <c r="Q2453"/>
      <c r="R2453"/>
      <c r="S2453"/>
      <c r="T2453"/>
      <c r="U2453"/>
    </row>
    <row r="2454" spans="6:21" x14ac:dyDescent="0.25"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</row>
    <row r="2455" spans="6:21" x14ac:dyDescent="0.25"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</row>
    <row r="2456" spans="6:21" x14ac:dyDescent="0.25">
      <c r="F2456"/>
      <c r="G2456"/>
      <c r="H2456"/>
      <c r="I2456"/>
      <c r="J2456"/>
      <c r="K2456"/>
      <c r="L2456"/>
      <c r="M2456"/>
      <c r="N2456"/>
      <c r="O2456"/>
      <c r="P2456"/>
      <c r="Q2456"/>
      <c r="R2456"/>
      <c r="S2456"/>
      <c r="T2456"/>
      <c r="U2456"/>
    </row>
    <row r="2457" spans="6:21" x14ac:dyDescent="0.25"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</row>
    <row r="2458" spans="6:21" x14ac:dyDescent="0.25"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</row>
    <row r="2459" spans="6:21" x14ac:dyDescent="0.25">
      <c r="F2459"/>
      <c r="G2459"/>
      <c r="H2459"/>
      <c r="I2459"/>
      <c r="J2459"/>
      <c r="K2459"/>
      <c r="L2459"/>
      <c r="M2459"/>
      <c r="N2459"/>
      <c r="O2459"/>
      <c r="P2459"/>
      <c r="Q2459"/>
      <c r="R2459"/>
      <c r="S2459"/>
      <c r="T2459"/>
      <c r="U2459"/>
    </row>
    <row r="2460" spans="6:21" x14ac:dyDescent="0.25"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</row>
    <row r="2461" spans="6:21" x14ac:dyDescent="0.25"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</row>
    <row r="2462" spans="6:21" x14ac:dyDescent="0.25">
      <c r="F2462"/>
      <c r="G2462"/>
      <c r="H2462"/>
      <c r="I2462"/>
      <c r="J2462"/>
      <c r="K2462"/>
      <c r="L2462"/>
      <c r="M2462"/>
      <c r="N2462"/>
      <c r="O2462"/>
      <c r="P2462"/>
      <c r="Q2462"/>
      <c r="R2462"/>
      <c r="S2462"/>
      <c r="T2462"/>
      <c r="U2462"/>
    </row>
    <row r="2463" spans="6:21" x14ac:dyDescent="0.25"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</row>
    <row r="2464" spans="6:21" x14ac:dyDescent="0.25"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</row>
    <row r="2465" spans="6:21" x14ac:dyDescent="0.25">
      <c r="F2465"/>
      <c r="G2465"/>
      <c r="H2465"/>
      <c r="I2465"/>
      <c r="J2465"/>
      <c r="K2465"/>
      <c r="L2465"/>
      <c r="M2465"/>
      <c r="N2465"/>
      <c r="O2465"/>
      <c r="P2465"/>
      <c r="Q2465"/>
      <c r="R2465"/>
      <c r="S2465"/>
      <c r="T2465"/>
      <c r="U2465"/>
    </row>
    <row r="2466" spans="6:21" x14ac:dyDescent="0.25"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</row>
    <row r="2467" spans="6:21" x14ac:dyDescent="0.25"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</row>
    <row r="2468" spans="6:21" x14ac:dyDescent="0.25">
      <c r="F2468"/>
      <c r="G2468"/>
      <c r="H2468"/>
      <c r="I2468"/>
      <c r="J2468"/>
      <c r="K2468"/>
      <c r="L2468"/>
      <c r="M2468"/>
      <c r="N2468"/>
      <c r="O2468"/>
      <c r="P2468"/>
      <c r="Q2468"/>
      <c r="R2468"/>
      <c r="S2468"/>
      <c r="T2468"/>
      <c r="U2468"/>
    </row>
    <row r="2469" spans="6:21" x14ac:dyDescent="0.25"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</row>
    <row r="2470" spans="6:21" x14ac:dyDescent="0.25"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</row>
    <row r="2471" spans="6:21" x14ac:dyDescent="0.25">
      <c r="F2471"/>
      <c r="G2471"/>
      <c r="H2471"/>
      <c r="I2471"/>
      <c r="J2471"/>
      <c r="K2471"/>
      <c r="L2471"/>
      <c r="M2471"/>
      <c r="N2471"/>
      <c r="O2471"/>
      <c r="P2471"/>
      <c r="Q2471"/>
      <c r="R2471"/>
      <c r="S2471"/>
      <c r="T2471"/>
      <c r="U2471"/>
    </row>
    <row r="2472" spans="6:21" x14ac:dyDescent="0.25"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</row>
    <row r="2473" spans="6:21" x14ac:dyDescent="0.25"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</row>
    <row r="2474" spans="6:21" x14ac:dyDescent="0.25">
      <c r="F2474"/>
      <c r="G2474"/>
      <c r="H2474"/>
      <c r="I2474"/>
      <c r="J2474"/>
      <c r="K2474"/>
      <c r="L2474"/>
      <c r="M2474"/>
      <c r="N2474"/>
      <c r="O2474"/>
      <c r="P2474"/>
      <c r="Q2474"/>
      <c r="R2474"/>
      <c r="S2474"/>
      <c r="T2474"/>
      <c r="U2474"/>
    </row>
    <row r="2475" spans="6:21" x14ac:dyDescent="0.25"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</row>
    <row r="2476" spans="6:21" x14ac:dyDescent="0.25"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</row>
    <row r="2477" spans="6:21" x14ac:dyDescent="0.25">
      <c r="F2477"/>
      <c r="G2477"/>
      <c r="H2477"/>
      <c r="I2477"/>
      <c r="J2477"/>
      <c r="K2477"/>
      <c r="L2477"/>
      <c r="M2477"/>
      <c r="N2477"/>
      <c r="O2477"/>
      <c r="P2477"/>
      <c r="Q2477"/>
      <c r="R2477"/>
      <c r="S2477"/>
      <c r="T2477"/>
      <c r="U2477"/>
    </row>
    <row r="2478" spans="6:21" x14ac:dyDescent="0.25"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</row>
    <row r="2479" spans="6:21" x14ac:dyDescent="0.25"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</row>
    <row r="2480" spans="6:21" x14ac:dyDescent="0.25">
      <c r="F2480"/>
      <c r="G2480"/>
      <c r="H2480"/>
      <c r="I2480"/>
      <c r="J2480"/>
      <c r="K2480"/>
      <c r="L2480"/>
      <c r="M2480"/>
      <c r="N2480"/>
      <c r="O2480"/>
      <c r="P2480"/>
      <c r="Q2480"/>
      <c r="R2480"/>
      <c r="S2480"/>
      <c r="T2480"/>
      <c r="U2480"/>
    </row>
    <row r="2481" spans="6:21" x14ac:dyDescent="0.25"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</row>
    <row r="2482" spans="6:21" x14ac:dyDescent="0.25"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</row>
    <row r="2483" spans="6:21" x14ac:dyDescent="0.25">
      <c r="F2483"/>
      <c r="G2483"/>
      <c r="H2483"/>
      <c r="I2483"/>
      <c r="J2483"/>
      <c r="K2483"/>
      <c r="L2483"/>
      <c r="M2483"/>
      <c r="N2483"/>
      <c r="O2483"/>
      <c r="P2483"/>
      <c r="Q2483"/>
      <c r="R2483"/>
      <c r="S2483"/>
      <c r="T2483"/>
      <c r="U2483"/>
    </row>
    <row r="2484" spans="6:21" x14ac:dyDescent="0.25"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</row>
    <row r="2485" spans="6:21" x14ac:dyDescent="0.25"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</row>
    <row r="2486" spans="6:21" x14ac:dyDescent="0.25">
      <c r="F2486"/>
      <c r="G2486"/>
      <c r="H2486"/>
      <c r="I2486"/>
      <c r="J2486"/>
      <c r="K2486"/>
      <c r="L2486"/>
      <c r="M2486"/>
      <c r="N2486"/>
      <c r="O2486"/>
      <c r="P2486"/>
      <c r="Q2486"/>
      <c r="R2486"/>
      <c r="S2486"/>
      <c r="T2486"/>
      <c r="U2486"/>
    </row>
    <row r="2487" spans="6:21" x14ac:dyDescent="0.25"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</row>
    <row r="2488" spans="6:21" x14ac:dyDescent="0.25"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</row>
    <row r="2489" spans="6:21" x14ac:dyDescent="0.25">
      <c r="F2489"/>
      <c r="G2489"/>
      <c r="H2489"/>
      <c r="I2489"/>
      <c r="J2489"/>
      <c r="K2489"/>
      <c r="L2489"/>
      <c r="M2489"/>
      <c r="N2489"/>
      <c r="O2489"/>
      <c r="P2489"/>
      <c r="Q2489"/>
      <c r="R2489"/>
      <c r="S2489"/>
      <c r="T2489"/>
      <c r="U2489"/>
    </row>
    <row r="2490" spans="6:21" x14ac:dyDescent="0.25"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</row>
    <row r="2491" spans="6:21" x14ac:dyDescent="0.25"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</row>
    <row r="2492" spans="6:21" x14ac:dyDescent="0.25">
      <c r="F2492"/>
      <c r="G2492"/>
      <c r="H2492"/>
      <c r="I2492"/>
      <c r="J2492"/>
      <c r="K2492"/>
      <c r="L2492"/>
      <c r="M2492"/>
      <c r="N2492"/>
      <c r="O2492"/>
      <c r="P2492"/>
      <c r="Q2492"/>
      <c r="R2492"/>
      <c r="S2492"/>
      <c r="T2492"/>
      <c r="U2492"/>
    </row>
    <row r="2493" spans="6:21" x14ac:dyDescent="0.25"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</row>
    <row r="2494" spans="6:21" x14ac:dyDescent="0.25"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</row>
    <row r="2495" spans="6:21" x14ac:dyDescent="0.25">
      <c r="F2495"/>
      <c r="G2495"/>
      <c r="H2495"/>
      <c r="I2495"/>
      <c r="J2495"/>
      <c r="K2495"/>
      <c r="L2495"/>
      <c r="M2495"/>
      <c r="N2495"/>
      <c r="O2495"/>
      <c r="P2495"/>
      <c r="Q2495"/>
      <c r="R2495"/>
      <c r="S2495"/>
      <c r="T2495"/>
      <c r="U2495"/>
    </row>
    <row r="2496" spans="6:21" x14ac:dyDescent="0.25"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</row>
    <row r="2497" spans="6:21" x14ac:dyDescent="0.25"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</row>
    <row r="2498" spans="6:21" x14ac:dyDescent="0.25">
      <c r="F2498"/>
      <c r="G2498"/>
      <c r="H2498"/>
      <c r="I2498"/>
      <c r="J2498"/>
      <c r="K2498"/>
      <c r="L2498"/>
      <c r="M2498"/>
      <c r="N2498"/>
      <c r="O2498"/>
      <c r="P2498"/>
      <c r="Q2498"/>
      <c r="R2498"/>
      <c r="S2498"/>
      <c r="T2498"/>
      <c r="U2498"/>
    </row>
    <row r="2499" spans="6:21" x14ac:dyDescent="0.25"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</row>
    <row r="2500" spans="6:21" x14ac:dyDescent="0.25"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</row>
    <row r="2501" spans="6:21" x14ac:dyDescent="0.25">
      <c r="F2501"/>
      <c r="G2501"/>
      <c r="H2501"/>
      <c r="I2501"/>
      <c r="J2501"/>
      <c r="K2501"/>
      <c r="L2501"/>
      <c r="M2501"/>
      <c r="N2501"/>
      <c r="O2501"/>
      <c r="P2501"/>
      <c r="Q2501"/>
      <c r="R2501"/>
      <c r="S2501"/>
      <c r="T2501"/>
      <c r="U2501"/>
    </row>
    <row r="2502" spans="6:21" x14ac:dyDescent="0.25"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</row>
    <row r="2503" spans="6:21" x14ac:dyDescent="0.25"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</row>
    <row r="2504" spans="6:21" x14ac:dyDescent="0.25">
      <c r="F2504"/>
      <c r="G2504"/>
      <c r="H2504"/>
      <c r="I2504"/>
      <c r="J2504"/>
      <c r="K2504"/>
      <c r="L2504"/>
      <c r="M2504"/>
      <c r="N2504"/>
      <c r="O2504"/>
      <c r="P2504"/>
      <c r="Q2504"/>
      <c r="R2504"/>
      <c r="S2504"/>
      <c r="T2504"/>
      <c r="U2504"/>
    </row>
    <row r="2505" spans="6:21" x14ac:dyDescent="0.25"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</row>
    <row r="2506" spans="6:21" x14ac:dyDescent="0.25"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</row>
    <row r="2507" spans="6:21" x14ac:dyDescent="0.25">
      <c r="F2507"/>
      <c r="G2507"/>
      <c r="H2507"/>
      <c r="I2507"/>
      <c r="J2507"/>
      <c r="K2507"/>
      <c r="L2507"/>
      <c r="M2507"/>
      <c r="N2507"/>
      <c r="O2507"/>
      <c r="P2507"/>
      <c r="Q2507"/>
      <c r="R2507"/>
      <c r="S2507"/>
      <c r="T2507"/>
      <c r="U2507"/>
    </row>
    <row r="2508" spans="6:21" x14ac:dyDescent="0.25"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</row>
    <row r="2509" spans="6:21" x14ac:dyDescent="0.25"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</row>
    <row r="2510" spans="6:21" x14ac:dyDescent="0.25">
      <c r="F2510"/>
      <c r="G2510"/>
      <c r="H2510"/>
      <c r="I2510"/>
      <c r="J2510"/>
      <c r="K2510"/>
      <c r="L2510"/>
      <c r="M2510"/>
      <c r="N2510"/>
      <c r="O2510"/>
      <c r="P2510"/>
      <c r="Q2510"/>
      <c r="R2510"/>
      <c r="S2510"/>
      <c r="T2510"/>
      <c r="U2510"/>
    </row>
    <row r="2511" spans="6:21" x14ac:dyDescent="0.25"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</row>
    <row r="2512" spans="6:21" x14ac:dyDescent="0.25"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</row>
    <row r="2513" spans="6:21" x14ac:dyDescent="0.25">
      <c r="F2513"/>
      <c r="G2513"/>
      <c r="H2513"/>
      <c r="I2513"/>
      <c r="J2513"/>
      <c r="K2513"/>
      <c r="L2513"/>
      <c r="M2513"/>
      <c r="N2513"/>
      <c r="O2513"/>
      <c r="P2513"/>
      <c r="Q2513"/>
      <c r="R2513"/>
      <c r="S2513"/>
      <c r="T2513"/>
      <c r="U2513"/>
    </row>
    <row r="2514" spans="6:21" x14ac:dyDescent="0.25"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</row>
    <row r="2515" spans="6:21" x14ac:dyDescent="0.25"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</row>
    <row r="2516" spans="6:21" x14ac:dyDescent="0.25">
      <c r="F2516"/>
      <c r="G2516"/>
      <c r="H2516"/>
      <c r="I2516"/>
      <c r="J2516"/>
      <c r="K2516"/>
      <c r="L2516"/>
      <c r="M2516"/>
      <c r="N2516"/>
      <c r="O2516"/>
      <c r="P2516"/>
      <c r="Q2516"/>
      <c r="R2516"/>
      <c r="S2516"/>
      <c r="T2516"/>
      <c r="U2516"/>
    </row>
    <row r="2517" spans="6:21" x14ac:dyDescent="0.25"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</row>
    <row r="2518" spans="6:21" x14ac:dyDescent="0.25"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</row>
    <row r="2519" spans="6:21" x14ac:dyDescent="0.25">
      <c r="F2519"/>
      <c r="G2519"/>
      <c r="H2519"/>
      <c r="I2519"/>
      <c r="J2519"/>
      <c r="K2519"/>
      <c r="L2519"/>
      <c r="M2519"/>
      <c r="N2519"/>
      <c r="O2519"/>
      <c r="P2519"/>
      <c r="Q2519"/>
      <c r="R2519"/>
      <c r="S2519"/>
      <c r="T2519"/>
      <c r="U2519"/>
    </row>
    <row r="2520" spans="6:21" x14ac:dyDescent="0.25"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</row>
    <row r="2521" spans="6:21" x14ac:dyDescent="0.25"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</row>
    <row r="2522" spans="6:21" x14ac:dyDescent="0.25">
      <c r="F2522"/>
      <c r="G2522"/>
      <c r="H2522"/>
      <c r="I2522"/>
      <c r="J2522"/>
      <c r="K2522"/>
      <c r="L2522"/>
      <c r="M2522"/>
      <c r="N2522"/>
      <c r="O2522"/>
      <c r="P2522"/>
      <c r="Q2522"/>
      <c r="R2522"/>
      <c r="S2522"/>
      <c r="T2522"/>
      <c r="U2522"/>
    </row>
    <row r="2523" spans="6:21" x14ac:dyDescent="0.25"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</row>
    <row r="2524" spans="6:21" x14ac:dyDescent="0.25"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</row>
    <row r="2525" spans="6:21" x14ac:dyDescent="0.25">
      <c r="F2525"/>
      <c r="G2525"/>
      <c r="H2525"/>
      <c r="I2525"/>
      <c r="J2525"/>
      <c r="K2525"/>
      <c r="L2525"/>
      <c r="M2525"/>
      <c r="N2525"/>
      <c r="O2525"/>
      <c r="P2525"/>
      <c r="Q2525"/>
      <c r="R2525"/>
      <c r="S2525"/>
      <c r="T2525"/>
      <c r="U2525"/>
    </row>
    <row r="2526" spans="6:21" x14ac:dyDescent="0.25"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</row>
    <row r="2527" spans="6:21" x14ac:dyDescent="0.25"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</row>
    <row r="2528" spans="6:21" x14ac:dyDescent="0.25">
      <c r="F2528"/>
      <c r="G2528"/>
      <c r="H2528"/>
      <c r="I2528"/>
      <c r="J2528"/>
      <c r="K2528"/>
      <c r="L2528"/>
      <c r="M2528"/>
      <c r="N2528"/>
      <c r="O2528"/>
      <c r="P2528"/>
      <c r="Q2528"/>
      <c r="R2528"/>
      <c r="S2528"/>
      <c r="T2528"/>
      <c r="U2528"/>
    </row>
    <row r="2529" spans="6:21" x14ac:dyDescent="0.25"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</row>
    <row r="2530" spans="6:21" x14ac:dyDescent="0.25"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</row>
    <row r="2531" spans="6:21" x14ac:dyDescent="0.25">
      <c r="F2531"/>
      <c r="G2531"/>
      <c r="H2531"/>
      <c r="I2531"/>
      <c r="J2531"/>
      <c r="K2531"/>
      <c r="L2531"/>
      <c r="M2531"/>
      <c r="N2531"/>
      <c r="O2531"/>
      <c r="P2531"/>
      <c r="Q2531"/>
      <c r="R2531"/>
      <c r="S2531"/>
      <c r="T2531"/>
      <c r="U2531"/>
    </row>
    <row r="2532" spans="6:21" x14ac:dyDescent="0.25"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</row>
    <row r="2533" spans="6:21" x14ac:dyDescent="0.25"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</row>
    <row r="2534" spans="6:21" x14ac:dyDescent="0.25">
      <c r="F2534"/>
      <c r="G2534"/>
      <c r="H2534"/>
      <c r="I2534"/>
      <c r="J2534"/>
      <c r="K2534"/>
      <c r="L2534"/>
      <c r="M2534"/>
      <c r="N2534"/>
      <c r="O2534"/>
      <c r="P2534"/>
      <c r="Q2534"/>
      <c r="R2534"/>
      <c r="S2534"/>
      <c r="T2534"/>
      <c r="U2534"/>
    </row>
    <row r="2535" spans="6:21" x14ac:dyDescent="0.25"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</row>
    <row r="2536" spans="6:21" x14ac:dyDescent="0.25"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</row>
    <row r="2537" spans="6:21" x14ac:dyDescent="0.25">
      <c r="F2537"/>
      <c r="G2537"/>
      <c r="H2537"/>
      <c r="I2537"/>
      <c r="J2537"/>
      <c r="K2537"/>
      <c r="L2537"/>
      <c r="M2537"/>
      <c r="N2537"/>
      <c r="O2537"/>
      <c r="P2537"/>
      <c r="Q2537"/>
      <c r="R2537"/>
      <c r="S2537"/>
      <c r="T2537"/>
      <c r="U2537"/>
    </row>
    <row r="2538" spans="6:21" x14ac:dyDescent="0.25"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</row>
    <row r="2539" spans="6:21" x14ac:dyDescent="0.25"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</row>
    <row r="2540" spans="6:21" x14ac:dyDescent="0.25">
      <c r="F2540"/>
      <c r="G2540"/>
      <c r="H2540"/>
      <c r="I2540"/>
      <c r="J2540"/>
      <c r="K2540"/>
      <c r="L2540"/>
      <c r="M2540"/>
      <c r="N2540"/>
      <c r="O2540"/>
      <c r="P2540"/>
      <c r="Q2540"/>
      <c r="R2540"/>
      <c r="S2540"/>
      <c r="T2540"/>
      <c r="U2540"/>
    </row>
    <row r="2541" spans="6:21" x14ac:dyDescent="0.25"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</row>
    <row r="2542" spans="6:21" x14ac:dyDescent="0.25"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</row>
    <row r="2543" spans="6:21" x14ac:dyDescent="0.25">
      <c r="F2543"/>
      <c r="G2543"/>
      <c r="H2543"/>
      <c r="I2543"/>
      <c r="J2543"/>
      <c r="K2543"/>
      <c r="L2543"/>
      <c r="M2543"/>
      <c r="N2543"/>
      <c r="O2543"/>
      <c r="P2543"/>
      <c r="Q2543"/>
      <c r="R2543"/>
      <c r="S2543"/>
      <c r="T2543"/>
      <c r="U2543"/>
    </row>
    <row r="2544" spans="6:21" x14ac:dyDescent="0.25"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</row>
    <row r="2545" spans="6:21" x14ac:dyDescent="0.25"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</row>
    <row r="2546" spans="6:21" x14ac:dyDescent="0.25">
      <c r="F2546"/>
      <c r="G2546"/>
      <c r="H2546"/>
      <c r="I2546"/>
      <c r="J2546"/>
      <c r="K2546"/>
      <c r="L2546"/>
      <c r="M2546"/>
      <c r="N2546"/>
      <c r="O2546"/>
      <c r="P2546"/>
      <c r="Q2546"/>
      <c r="R2546"/>
      <c r="S2546"/>
      <c r="T2546"/>
      <c r="U2546"/>
    </row>
    <row r="2547" spans="6:21" x14ac:dyDescent="0.25"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</row>
    <row r="2548" spans="6:21" x14ac:dyDescent="0.25"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</row>
    <row r="2549" spans="6:21" x14ac:dyDescent="0.25">
      <c r="F2549"/>
      <c r="G2549"/>
      <c r="H2549"/>
      <c r="I2549"/>
      <c r="J2549"/>
      <c r="K2549"/>
      <c r="L2549"/>
      <c r="M2549"/>
      <c r="N2549"/>
      <c r="O2549"/>
      <c r="P2549"/>
      <c r="Q2549"/>
      <c r="R2549"/>
      <c r="S2549"/>
      <c r="T2549"/>
      <c r="U2549"/>
    </row>
    <row r="2550" spans="6:21" x14ac:dyDescent="0.25"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</row>
    <row r="2551" spans="6:21" x14ac:dyDescent="0.25"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</row>
    <row r="2552" spans="6:21" x14ac:dyDescent="0.25">
      <c r="F2552"/>
      <c r="G2552"/>
      <c r="H2552"/>
      <c r="I2552"/>
      <c r="J2552"/>
      <c r="K2552"/>
      <c r="L2552"/>
      <c r="M2552"/>
      <c r="N2552"/>
      <c r="O2552"/>
      <c r="P2552"/>
      <c r="Q2552"/>
      <c r="R2552"/>
      <c r="S2552"/>
      <c r="T2552"/>
      <c r="U2552"/>
    </row>
    <row r="2553" spans="6:21" x14ac:dyDescent="0.25"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</row>
    <row r="2554" spans="6:21" x14ac:dyDescent="0.25"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</row>
    <row r="2555" spans="6:21" x14ac:dyDescent="0.25">
      <c r="F2555"/>
      <c r="G2555"/>
      <c r="H2555"/>
      <c r="I2555"/>
      <c r="J2555"/>
      <c r="K2555"/>
      <c r="L2555"/>
      <c r="M2555"/>
      <c r="N2555"/>
      <c r="O2555"/>
      <c r="P2555"/>
      <c r="Q2555"/>
      <c r="R2555"/>
      <c r="S2555"/>
      <c r="T2555"/>
      <c r="U2555"/>
    </row>
    <row r="2556" spans="6:21" x14ac:dyDescent="0.25"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</row>
    <row r="2557" spans="6:21" x14ac:dyDescent="0.25"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</row>
    <row r="2558" spans="6:21" x14ac:dyDescent="0.25">
      <c r="F2558"/>
      <c r="G2558"/>
      <c r="H2558"/>
      <c r="I2558"/>
      <c r="J2558"/>
      <c r="K2558"/>
      <c r="L2558"/>
      <c r="M2558"/>
      <c r="N2558"/>
      <c r="O2558"/>
      <c r="P2558"/>
      <c r="Q2558"/>
      <c r="R2558"/>
      <c r="S2558"/>
      <c r="T2558"/>
      <c r="U2558"/>
    </row>
    <row r="2559" spans="6:21" x14ac:dyDescent="0.25"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</row>
    <row r="2560" spans="6:21" x14ac:dyDescent="0.25"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</row>
    <row r="2561" spans="6:21" x14ac:dyDescent="0.25">
      <c r="F2561"/>
      <c r="G2561"/>
      <c r="H2561"/>
      <c r="I2561"/>
      <c r="J2561"/>
      <c r="K2561"/>
      <c r="L2561"/>
      <c r="M2561"/>
      <c r="N2561"/>
      <c r="O2561"/>
      <c r="P2561"/>
      <c r="Q2561"/>
      <c r="R2561"/>
      <c r="S2561"/>
      <c r="T2561"/>
      <c r="U2561"/>
    </row>
    <row r="2562" spans="6:21" x14ac:dyDescent="0.25"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</row>
    <row r="2563" spans="6:21" x14ac:dyDescent="0.25"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</row>
    <row r="2564" spans="6:21" x14ac:dyDescent="0.25">
      <c r="F2564"/>
      <c r="G2564"/>
      <c r="H2564"/>
      <c r="I2564"/>
      <c r="J2564"/>
      <c r="K2564"/>
      <c r="L2564"/>
      <c r="M2564"/>
      <c r="N2564"/>
      <c r="O2564"/>
      <c r="P2564"/>
      <c r="Q2564"/>
      <c r="R2564"/>
      <c r="S2564"/>
      <c r="T2564"/>
      <c r="U2564"/>
    </row>
    <row r="2565" spans="6:21" x14ac:dyDescent="0.25"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</row>
    <row r="2566" spans="6:21" x14ac:dyDescent="0.25"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</row>
    <row r="2567" spans="6:21" x14ac:dyDescent="0.25">
      <c r="F2567"/>
      <c r="G2567"/>
      <c r="H2567"/>
      <c r="I2567"/>
      <c r="J2567"/>
      <c r="K2567"/>
      <c r="L2567"/>
      <c r="M2567"/>
      <c r="N2567"/>
      <c r="O2567"/>
      <c r="P2567"/>
      <c r="Q2567"/>
      <c r="R2567"/>
      <c r="S2567"/>
      <c r="T2567"/>
      <c r="U2567"/>
    </row>
    <row r="2568" spans="6:21" x14ac:dyDescent="0.25"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</row>
    <row r="2569" spans="6:21" x14ac:dyDescent="0.25"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</row>
    <row r="2570" spans="6:21" x14ac:dyDescent="0.25">
      <c r="F2570"/>
      <c r="G2570"/>
      <c r="H2570"/>
      <c r="I2570"/>
      <c r="J2570"/>
      <c r="K2570"/>
      <c r="L2570"/>
      <c r="M2570"/>
      <c r="N2570"/>
      <c r="O2570"/>
      <c r="P2570"/>
      <c r="Q2570"/>
      <c r="R2570"/>
      <c r="S2570"/>
      <c r="T2570"/>
      <c r="U2570"/>
    </row>
    <row r="2571" spans="6:21" x14ac:dyDescent="0.25"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</row>
    <row r="2572" spans="6:21" x14ac:dyDescent="0.25"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</row>
    <row r="2573" spans="6:21" x14ac:dyDescent="0.25">
      <c r="F2573"/>
      <c r="G2573"/>
      <c r="H2573"/>
      <c r="I2573"/>
      <c r="J2573"/>
      <c r="K2573"/>
      <c r="L2573"/>
      <c r="M2573"/>
      <c r="N2573"/>
      <c r="O2573"/>
      <c r="P2573"/>
      <c r="Q2573"/>
      <c r="R2573"/>
      <c r="S2573"/>
      <c r="T2573"/>
      <c r="U2573"/>
    </row>
    <row r="2574" spans="6:21" x14ac:dyDescent="0.25"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</row>
    <row r="2575" spans="6:21" x14ac:dyDescent="0.25"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</row>
    <row r="2576" spans="6:21" x14ac:dyDescent="0.25">
      <c r="F2576"/>
      <c r="G2576"/>
      <c r="H2576"/>
      <c r="I2576"/>
      <c r="J2576"/>
      <c r="K2576"/>
      <c r="L2576"/>
      <c r="M2576"/>
      <c r="N2576"/>
      <c r="O2576"/>
      <c r="P2576"/>
      <c r="Q2576"/>
      <c r="R2576"/>
      <c r="S2576"/>
      <c r="T2576"/>
      <c r="U2576"/>
    </row>
    <row r="2577" spans="6:21" x14ac:dyDescent="0.25"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</row>
    <row r="2578" spans="6:21" x14ac:dyDescent="0.25"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</row>
    <row r="2579" spans="6:21" x14ac:dyDescent="0.25">
      <c r="F2579"/>
      <c r="G2579"/>
      <c r="H2579"/>
      <c r="I2579"/>
      <c r="J2579"/>
      <c r="K2579"/>
      <c r="L2579"/>
      <c r="M2579"/>
      <c r="N2579"/>
      <c r="O2579"/>
      <c r="P2579"/>
      <c r="Q2579"/>
      <c r="R2579"/>
      <c r="S2579"/>
      <c r="T2579"/>
      <c r="U2579"/>
    </row>
    <row r="2580" spans="6:21" x14ac:dyDescent="0.25"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</row>
    <row r="2581" spans="6:21" x14ac:dyDescent="0.25"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</row>
    <row r="2582" spans="6:21" x14ac:dyDescent="0.25">
      <c r="F2582"/>
      <c r="G2582"/>
      <c r="H2582"/>
      <c r="I2582"/>
      <c r="J2582"/>
      <c r="K2582"/>
      <c r="L2582"/>
      <c r="M2582"/>
      <c r="N2582"/>
      <c r="O2582"/>
      <c r="P2582"/>
      <c r="Q2582"/>
      <c r="R2582"/>
      <c r="S2582"/>
      <c r="T2582"/>
      <c r="U2582"/>
    </row>
    <row r="2583" spans="6:21" x14ac:dyDescent="0.25"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</row>
    <row r="2584" spans="6:21" x14ac:dyDescent="0.25"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</row>
    <row r="2585" spans="6:21" x14ac:dyDescent="0.25">
      <c r="F2585"/>
      <c r="G2585"/>
      <c r="H2585"/>
      <c r="I2585"/>
      <c r="J2585"/>
      <c r="K2585"/>
      <c r="L2585"/>
      <c r="M2585"/>
      <c r="N2585"/>
      <c r="O2585"/>
      <c r="P2585"/>
      <c r="Q2585"/>
      <c r="R2585"/>
      <c r="S2585"/>
      <c r="T2585"/>
      <c r="U2585"/>
    </row>
    <row r="2586" spans="6:21" x14ac:dyDescent="0.25"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</row>
    <row r="2587" spans="6:21" x14ac:dyDescent="0.25"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</row>
    <row r="2588" spans="6:21" x14ac:dyDescent="0.25">
      <c r="F2588"/>
      <c r="G2588"/>
      <c r="H2588"/>
      <c r="I2588"/>
      <c r="J2588"/>
      <c r="K2588"/>
      <c r="L2588"/>
      <c r="M2588"/>
      <c r="N2588"/>
      <c r="O2588"/>
      <c r="P2588"/>
      <c r="Q2588"/>
      <c r="R2588"/>
      <c r="S2588"/>
      <c r="T2588"/>
      <c r="U2588"/>
    </row>
    <row r="2589" spans="6:21" x14ac:dyDescent="0.25"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</row>
    <row r="2590" spans="6:21" x14ac:dyDescent="0.25"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</row>
    <row r="2591" spans="6:21" x14ac:dyDescent="0.25">
      <c r="F2591"/>
      <c r="G2591"/>
      <c r="H2591"/>
      <c r="I2591"/>
      <c r="J2591"/>
      <c r="K2591"/>
      <c r="L2591"/>
      <c r="M2591"/>
      <c r="N2591"/>
      <c r="O2591"/>
      <c r="P2591"/>
      <c r="Q2591"/>
      <c r="R2591"/>
      <c r="S2591"/>
      <c r="T2591"/>
      <c r="U2591"/>
    </row>
    <row r="2592" spans="6:21" x14ac:dyDescent="0.25"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</row>
    <row r="2593" spans="6:21" x14ac:dyDescent="0.25"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</row>
    <row r="2594" spans="6:21" x14ac:dyDescent="0.25">
      <c r="F2594"/>
      <c r="G2594"/>
      <c r="H2594"/>
      <c r="I2594"/>
      <c r="J2594"/>
      <c r="K2594"/>
      <c r="L2594"/>
      <c r="M2594"/>
      <c r="N2594"/>
      <c r="O2594"/>
      <c r="P2594"/>
      <c r="Q2594"/>
      <c r="R2594"/>
      <c r="S2594"/>
      <c r="T2594"/>
      <c r="U2594"/>
    </row>
    <row r="2595" spans="6:21" x14ac:dyDescent="0.25"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</row>
    <row r="2596" spans="6:21" x14ac:dyDescent="0.25"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</row>
    <row r="2597" spans="6:21" x14ac:dyDescent="0.25">
      <c r="F2597"/>
      <c r="G2597"/>
      <c r="H2597"/>
      <c r="I2597"/>
      <c r="J2597"/>
      <c r="K2597"/>
      <c r="L2597"/>
      <c r="M2597"/>
      <c r="N2597"/>
      <c r="O2597"/>
      <c r="P2597"/>
      <c r="Q2597"/>
      <c r="R2597"/>
      <c r="S2597"/>
      <c r="T2597"/>
      <c r="U2597"/>
    </row>
    <row r="2598" spans="6:21" x14ac:dyDescent="0.25"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</row>
    <row r="2599" spans="6:21" x14ac:dyDescent="0.25"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</row>
    <row r="2600" spans="6:21" x14ac:dyDescent="0.25">
      <c r="F2600"/>
      <c r="G2600"/>
      <c r="H2600"/>
      <c r="I2600"/>
      <c r="J2600"/>
      <c r="K2600"/>
      <c r="L2600"/>
      <c r="M2600"/>
      <c r="N2600"/>
      <c r="O2600"/>
      <c r="P2600"/>
      <c r="Q2600"/>
      <c r="R2600"/>
      <c r="S2600"/>
      <c r="T2600"/>
      <c r="U2600"/>
    </row>
    <row r="2601" spans="6:21" x14ac:dyDescent="0.25"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</row>
    <row r="2602" spans="6:21" x14ac:dyDescent="0.25"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</row>
    <row r="2603" spans="6:21" x14ac:dyDescent="0.25">
      <c r="F2603"/>
      <c r="G2603"/>
      <c r="H2603"/>
      <c r="I2603"/>
      <c r="J2603"/>
      <c r="K2603"/>
      <c r="L2603"/>
      <c r="M2603"/>
      <c r="N2603"/>
      <c r="O2603"/>
      <c r="P2603"/>
      <c r="Q2603"/>
      <c r="R2603"/>
      <c r="S2603"/>
      <c r="T2603"/>
      <c r="U2603"/>
    </row>
    <row r="2604" spans="6:21" x14ac:dyDescent="0.25"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</row>
    <row r="2605" spans="6:21" x14ac:dyDescent="0.25"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</row>
    <row r="2606" spans="6:21" x14ac:dyDescent="0.25">
      <c r="F2606"/>
      <c r="G2606"/>
      <c r="H2606"/>
      <c r="I2606"/>
      <c r="J2606"/>
      <c r="K2606"/>
      <c r="L2606"/>
      <c r="M2606"/>
      <c r="N2606"/>
      <c r="O2606"/>
      <c r="P2606"/>
      <c r="Q2606"/>
      <c r="R2606"/>
      <c r="S2606"/>
      <c r="T2606"/>
      <c r="U2606"/>
    </row>
    <row r="2607" spans="6:21" x14ac:dyDescent="0.25"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</row>
    <row r="2608" spans="6:21" x14ac:dyDescent="0.25"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</row>
    <row r="2609" spans="6:21" x14ac:dyDescent="0.25">
      <c r="F2609"/>
      <c r="G2609"/>
      <c r="H2609"/>
      <c r="I2609"/>
      <c r="J2609"/>
      <c r="K2609"/>
      <c r="L2609"/>
      <c r="M2609"/>
      <c r="N2609"/>
      <c r="O2609"/>
      <c r="P2609"/>
      <c r="Q2609"/>
      <c r="R2609"/>
      <c r="S2609"/>
      <c r="T2609"/>
      <c r="U2609"/>
    </row>
    <row r="2610" spans="6:21" x14ac:dyDescent="0.25"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</row>
    <row r="2611" spans="6:21" x14ac:dyDescent="0.25"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</row>
    <row r="2612" spans="6:21" x14ac:dyDescent="0.25">
      <c r="F2612"/>
      <c r="G2612"/>
      <c r="H2612"/>
      <c r="I2612"/>
      <c r="J2612"/>
      <c r="K2612"/>
      <c r="L2612"/>
      <c r="M2612"/>
      <c r="N2612"/>
      <c r="O2612"/>
      <c r="P2612"/>
      <c r="Q2612"/>
      <c r="R2612"/>
      <c r="S2612"/>
      <c r="T2612"/>
      <c r="U2612"/>
    </row>
    <row r="2613" spans="6:21" x14ac:dyDescent="0.25"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</row>
    <row r="2614" spans="6:21" x14ac:dyDescent="0.25"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</row>
    <row r="2615" spans="6:21" x14ac:dyDescent="0.25">
      <c r="F2615"/>
      <c r="G2615"/>
      <c r="H2615"/>
      <c r="I2615"/>
      <c r="J2615"/>
      <c r="K2615"/>
      <c r="L2615"/>
      <c r="M2615"/>
      <c r="N2615"/>
      <c r="O2615"/>
      <c r="P2615"/>
      <c r="Q2615"/>
      <c r="R2615"/>
      <c r="S2615"/>
      <c r="T2615"/>
      <c r="U2615"/>
    </row>
    <row r="2616" spans="6:21" x14ac:dyDescent="0.25"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</row>
    <row r="2617" spans="6:21" x14ac:dyDescent="0.25"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</row>
    <row r="2618" spans="6:21" x14ac:dyDescent="0.25">
      <c r="F2618"/>
      <c r="G2618"/>
      <c r="H2618"/>
      <c r="I2618"/>
      <c r="J2618"/>
      <c r="K2618"/>
      <c r="L2618"/>
      <c r="M2618"/>
      <c r="N2618"/>
      <c r="O2618"/>
      <c r="P2618"/>
      <c r="Q2618"/>
      <c r="R2618"/>
      <c r="S2618"/>
      <c r="T2618"/>
      <c r="U2618"/>
    </row>
    <row r="2619" spans="6:21" x14ac:dyDescent="0.25"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</row>
    <row r="2620" spans="6:21" x14ac:dyDescent="0.25"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</row>
    <row r="2621" spans="6:21" x14ac:dyDescent="0.25">
      <c r="F2621"/>
      <c r="G2621"/>
      <c r="H2621"/>
      <c r="I2621"/>
      <c r="J2621"/>
      <c r="K2621"/>
      <c r="L2621"/>
      <c r="M2621"/>
      <c r="N2621"/>
      <c r="O2621"/>
      <c r="P2621"/>
      <c r="Q2621"/>
      <c r="R2621"/>
      <c r="S2621"/>
      <c r="T2621"/>
      <c r="U2621"/>
    </row>
    <row r="2622" spans="6:21" x14ac:dyDescent="0.25"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</row>
    <row r="2623" spans="6:21" x14ac:dyDescent="0.25"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</row>
    <row r="2624" spans="6:21" x14ac:dyDescent="0.25">
      <c r="F2624"/>
      <c r="G2624"/>
      <c r="H2624"/>
      <c r="I2624"/>
      <c r="J2624"/>
      <c r="K2624"/>
      <c r="L2624"/>
      <c r="M2624"/>
      <c r="N2624"/>
      <c r="O2624"/>
      <c r="P2624"/>
      <c r="Q2624"/>
      <c r="R2624"/>
      <c r="S2624"/>
      <c r="T2624"/>
      <c r="U2624"/>
    </row>
    <row r="2625" spans="6:21" x14ac:dyDescent="0.25"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</row>
    <row r="2626" spans="6:21" x14ac:dyDescent="0.25"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</row>
    <row r="2627" spans="6:21" x14ac:dyDescent="0.25">
      <c r="F2627"/>
      <c r="G2627"/>
      <c r="H2627"/>
      <c r="I2627"/>
      <c r="J2627"/>
      <c r="K2627"/>
      <c r="L2627"/>
      <c r="M2627"/>
      <c r="N2627"/>
      <c r="O2627"/>
      <c r="P2627"/>
      <c r="Q2627"/>
      <c r="R2627"/>
      <c r="S2627"/>
      <c r="T2627"/>
      <c r="U2627"/>
    </row>
    <row r="2628" spans="6:21" x14ac:dyDescent="0.25"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</row>
    <row r="2629" spans="6:21" x14ac:dyDescent="0.25"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</row>
    <row r="2630" spans="6:21" x14ac:dyDescent="0.25">
      <c r="F2630"/>
      <c r="G2630"/>
      <c r="H2630"/>
      <c r="I2630"/>
      <c r="J2630"/>
      <c r="K2630"/>
      <c r="L2630"/>
      <c r="M2630"/>
      <c r="N2630"/>
      <c r="O2630"/>
      <c r="P2630"/>
      <c r="Q2630"/>
      <c r="R2630"/>
      <c r="S2630"/>
      <c r="T2630"/>
      <c r="U2630"/>
    </row>
    <row r="2631" spans="6:21" x14ac:dyDescent="0.25"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</row>
    <row r="2632" spans="6:21" x14ac:dyDescent="0.25"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</row>
    <row r="2633" spans="6:21" x14ac:dyDescent="0.25">
      <c r="F2633"/>
      <c r="G2633"/>
      <c r="H2633"/>
      <c r="I2633"/>
      <c r="J2633"/>
      <c r="K2633"/>
      <c r="L2633"/>
      <c r="M2633"/>
      <c r="N2633"/>
      <c r="O2633"/>
      <c r="P2633"/>
      <c r="Q2633"/>
      <c r="R2633"/>
      <c r="S2633"/>
      <c r="T2633"/>
      <c r="U2633"/>
    </row>
    <row r="2634" spans="6:21" x14ac:dyDescent="0.25"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</row>
    <row r="2635" spans="6:21" x14ac:dyDescent="0.25"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</row>
    <row r="2636" spans="6:21" x14ac:dyDescent="0.25">
      <c r="F2636"/>
      <c r="G2636"/>
      <c r="H2636"/>
      <c r="I2636"/>
      <c r="J2636"/>
      <c r="K2636"/>
      <c r="L2636"/>
      <c r="M2636"/>
      <c r="N2636"/>
      <c r="O2636"/>
      <c r="P2636"/>
      <c r="Q2636"/>
      <c r="R2636"/>
      <c r="S2636"/>
      <c r="T2636"/>
      <c r="U2636"/>
    </row>
    <row r="2637" spans="6:21" x14ac:dyDescent="0.25"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</row>
    <row r="2638" spans="6:21" x14ac:dyDescent="0.25"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</row>
    <row r="2639" spans="6:21" x14ac:dyDescent="0.25">
      <c r="F2639"/>
      <c r="G2639"/>
      <c r="H2639"/>
      <c r="I2639"/>
      <c r="J2639"/>
      <c r="K2639"/>
      <c r="L2639"/>
      <c r="M2639"/>
      <c r="N2639"/>
      <c r="O2639"/>
      <c r="P2639"/>
      <c r="Q2639"/>
      <c r="R2639"/>
      <c r="S2639"/>
      <c r="T2639"/>
      <c r="U2639"/>
    </row>
    <row r="2640" spans="6:21" x14ac:dyDescent="0.25"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</row>
    <row r="2641" spans="6:21" x14ac:dyDescent="0.25"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</row>
    <row r="2642" spans="6:21" x14ac:dyDescent="0.25">
      <c r="F2642"/>
      <c r="G2642"/>
      <c r="H2642"/>
      <c r="I2642"/>
      <c r="J2642"/>
      <c r="K2642"/>
      <c r="L2642"/>
      <c r="M2642"/>
      <c r="N2642"/>
      <c r="O2642"/>
      <c r="P2642"/>
      <c r="Q2642"/>
      <c r="R2642"/>
      <c r="S2642"/>
      <c r="T2642"/>
      <c r="U2642"/>
    </row>
    <row r="2643" spans="6:21" x14ac:dyDescent="0.25"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</row>
    <row r="2644" spans="6:21" x14ac:dyDescent="0.25"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</row>
    <row r="2645" spans="6:21" x14ac:dyDescent="0.25">
      <c r="F2645"/>
      <c r="G2645"/>
      <c r="H2645"/>
      <c r="I2645"/>
      <c r="J2645"/>
      <c r="K2645"/>
      <c r="L2645"/>
      <c r="M2645"/>
      <c r="N2645"/>
      <c r="O2645"/>
      <c r="P2645"/>
      <c r="Q2645"/>
      <c r="R2645"/>
      <c r="S2645"/>
      <c r="T2645"/>
      <c r="U2645"/>
    </row>
    <row r="2646" spans="6:21" x14ac:dyDescent="0.25"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</row>
    <row r="2647" spans="6:21" x14ac:dyDescent="0.25"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</row>
    <row r="2648" spans="6:21" x14ac:dyDescent="0.25">
      <c r="F2648"/>
      <c r="G2648"/>
      <c r="H2648"/>
      <c r="I2648"/>
      <c r="J2648"/>
      <c r="K2648"/>
      <c r="L2648"/>
      <c r="M2648"/>
      <c r="N2648"/>
      <c r="O2648"/>
      <c r="P2648"/>
      <c r="Q2648"/>
      <c r="R2648"/>
      <c r="S2648"/>
      <c r="T2648"/>
      <c r="U2648"/>
    </row>
    <row r="2649" spans="6:21" x14ac:dyDescent="0.25"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</row>
    <row r="2650" spans="6:21" x14ac:dyDescent="0.25"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</row>
    <row r="2651" spans="6:21" x14ac:dyDescent="0.25">
      <c r="F2651"/>
      <c r="G2651"/>
      <c r="H2651"/>
      <c r="I2651"/>
      <c r="J2651"/>
      <c r="K2651"/>
      <c r="L2651"/>
      <c r="M2651"/>
      <c r="N2651"/>
      <c r="O2651"/>
      <c r="P2651"/>
      <c r="Q2651"/>
      <c r="R2651"/>
      <c r="S2651"/>
      <c r="T2651"/>
      <c r="U2651"/>
    </row>
    <row r="2652" spans="6:21" x14ac:dyDescent="0.25"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</row>
    <row r="2653" spans="6:21" x14ac:dyDescent="0.25"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</row>
    <row r="2654" spans="6:21" x14ac:dyDescent="0.25">
      <c r="F2654"/>
      <c r="G2654"/>
      <c r="H2654"/>
      <c r="I2654"/>
      <c r="J2654"/>
      <c r="K2654"/>
      <c r="L2654"/>
      <c r="M2654"/>
      <c r="N2654"/>
      <c r="O2654"/>
      <c r="P2654"/>
      <c r="Q2654"/>
      <c r="R2654"/>
      <c r="S2654"/>
      <c r="T2654"/>
      <c r="U2654"/>
    </row>
    <row r="2655" spans="6:21" x14ac:dyDescent="0.25"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</row>
    <row r="2656" spans="6:21" x14ac:dyDescent="0.25"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</row>
    <row r="2657" spans="6:21" x14ac:dyDescent="0.25">
      <c r="F2657"/>
      <c r="G2657"/>
      <c r="H2657"/>
      <c r="I2657"/>
      <c r="J2657"/>
      <c r="K2657"/>
      <c r="L2657"/>
      <c r="M2657"/>
      <c r="N2657"/>
      <c r="O2657"/>
      <c r="P2657"/>
      <c r="Q2657"/>
      <c r="R2657"/>
      <c r="S2657"/>
      <c r="T2657"/>
      <c r="U2657"/>
    </row>
    <row r="2658" spans="6:21" x14ac:dyDescent="0.25"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</row>
    <row r="2659" spans="6:21" x14ac:dyDescent="0.25"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</row>
    <row r="2660" spans="6:21" x14ac:dyDescent="0.25">
      <c r="F2660"/>
      <c r="G2660"/>
      <c r="H2660"/>
      <c r="I2660"/>
      <c r="J2660"/>
      <c r="K2660"/>
      <c r="L2660"/>
      <c r="M2660"/>
      <c r="N2660"/>
      <c r="O2660"/>
      <c r="P2660"/>
      <c r="Q2660"/>
      <c r="R2660"/>
      <c r="S2660"/>
      <c r="T2660"/>
      <c r="U2660"/>
    </row>
    <row r="2661" spans="6:21" x14ac:dyDescent="0.25"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</row>
    <row r="2662" spans="6:21" x14ac:dyDescent="0.25"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</row>
    <row r="2663" spans="6:21" x14ac:dyDescent="0.25">
      <c r="F2663"/>
      <c r="G2663"/>
      <c r="H2663"/>
      <c r="I2663"/>
      <c r="J2663"/>
      <c r="K2663"/>
      <c r="L2663"/>
      <c r="M2663"/>
      <c r="N2663"/>
      <c r="O2663"/>
      <c r="P2663"/>
      <c r="Q2663"/>
      <c r="R2663"/>
      <c r="S2663"/>
      <c r="T2663"/>
      <c r="U2663"/>
    </row>
    <row r="2664" spans="6:21" x14ac:dyDescent="0.25"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</row>
    <row r="2665" spans="6:21" x14ac:dyDescent="0.25"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</row>
    <row r="2666" spans="6:21" x14ac:dyDescent="0.25">
      <c r="F2666"/>
      <c r="G2666"/>
      <c r="H2666"/>
      <c r="I2666"/>
      <c r="J2666"/>
      <c r="K2666"/>
      <c r="L2666"/>
      <c r="M2666"/>
      <c r="N2666"/>
      <c r="O2666"/>
      <c r="P2666"/>
      <c r="Q2666"/>
      <c r="R2666"/>
      <c r="S2666"/>
      <c r="T2666"/>
      <c r="U2666"/>
    </row>
    <row r="2667" spans="6:21" x14ac:dyDescent="0.25"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</row>
    <row r="2668" spans="6:21" x14ac:dyDescent="0.25"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</row>
    <row r="2669" spans="6:21" x14ac:dyDescent="0.25">
      <c r="F2669"/>
      <c r="G2669"/>
      <c r="H2669"/>
      <c r="I2669"/>
      <c r="J2669"/>
      <c r="K2669"/>
      <c r="L2669"/>
      <c r="M2669"/>
      <c r="N2669"/>
      <c r="O2669"/>
      <c r="P2669"/>
      <c r="Q2669"/>
      <c r="R2669"/>
      <c r="S2669"/>
      <c r="T2669"/>
      <c r="U2669"/>
    </row>
    <row r="2670" spans="6:21" x14ac:dyDescent="0.25"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</row>
    <row r="2671" spans="6:21" x14ac:dyDescent="0.25"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</row>
    <row r="2672" spans="6:21" x14ac:dyDescent="0.25">
      <c r="F2672"/>
      <c r="G2672"/>
      <c r="H2672"/>
      <c r="I2672"/>
      <c r="J2672"/>
      <c r="K2672"/>
      <c r="L2672"/>
      <c r="M2672"/>
      <c r="N2672"/>
      <c r="O2672"/>
      <c r="P2672"/>
      <c r="Q2672"/>
      <c r="R2672"/>
      <c r="S2672"/>
      <c r="T2672"/>
      <c r="U2672"/>
    </row>
    <row r="2673" spans="6:21" x14ac:dyDescent="0.25"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</row>
    <row r="2674" spans="6:21" x14ac:dyDescent="0.25"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</row>
    <row r="2675" spans="6:21" x14ac:dyDescent="0.25">
      <c r="F2675"/>
      <c r="G2675"/>
      <c r="H2675"/>
      <c r="I2675"/>
      <c r="J2675"/>
      <c r="K2675"/>
      <c r="L2675"/>
      <c r="M2675"/>
      <c r="N2675"/>
      <c r="O2675"/>
      <c r="P2675"/>
      <c r="Q2675"/>
      <c r="R2675"/>
      <c r="S2675"/>
      <c r="T2675"/>
      <c r="U2675"/>
    </row>
    <row r="2676" spans="6:21" x14ac:dyDescent="0.25"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</row>
    <row r="2677" spans="6:21" x14ac:dyDescent="0.25"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</row>
    <row r="2678" spans="6:21" x14ac:dyDescent="0.25">
      <c r="F2678"/>
      <c r="G2678"/>
      <c r="H2678"/>
      <c r="I2678"/>
      <c r="J2678"/>
      <c r="K2678"/>
      <c r="L2678"/>
      <c r="M2678"/>
      <c r="N2678"/>
      <c r="O2678"/>
      <c r="P2678"/>
      <c r="Q2678"/>
      <c r="R2678"/>
      <c r="S2678"/>
      <c r="T2678"/>
      <c r="U2678"/>
    </row>
    <row r="2679" spans="6:21" x14ac:dyDescent="0.25"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</row>
    <row r="2680" spans="6:21" x14ac:dyDescent="0.25"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</row>
    <row r="2681" spans="6:21" x14ac:dyDescent="0.25">
      <c r="F2681"/>
      <c r="G2681"/>
      <c r="H2681"/>
      <c r="I2681"/>
      <c r="J2681"/>
      <c r="K2681"/>
      <c r="L2681"/>
      <c r="M2681"/>
      <c r="N2681"/>
      <c r="O2681"/>
      <c r="P2681"/>
      <c r="Q2681"/>
      <c r="R2681"/>
      <c r="S2681"/>
      <c r="T2681"/>
      <c r="U2681"/>
    </row>
    <row r="2682" spans="6:21" x14ac:dyDescent="0.25"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</row>
    <row r="2683" spans="6:21" x14ac:dyDescent="0.25"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</row>
    <row r="2684" spans="6:21" x14ac:dyDescent="0.25">
      <c r="F2684"/>
      <c r="G2684"/>
      <c r="H2684"/>
      <c r="I2684"/>
      <c r="J2684"/>
      <c r="K2684"/>
      <c r="L2684"/>
      <c r="M2684"/>
      <c r="N2684"/>
      <c r="O2684"/>
      <c r="P2684"/>
      <c r="Q2684"/>
      <c r="R2684"/>
      <c r="S2684"/>
      <c r="T2684"/>
      <c r="U2684"/>
    </row>
    <row r="2685" spans="6:21" x14ac:dyDescent="0.25"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</row>
    <row r="2686" spans="6:21" x14ac:dyDescent="0.25"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</row>
    <row r="2687" spans="6:21" x14ac:dyDescent="0.25">
      <c r="F2687"/>
      <c r="G2687"/>
      <c r="H2687"/>
      <c r="I2687"/>
      <c r="J2687"/>
      <c r="K2687"/>
      <c r="L2687"/>
      <c r="M2687"/>
      <c r="N2687"/>
      <c r="O2687"/>
      <c r="P2687"/>
      <c r="Q2687"/>
      <c r="R2687"/>
      <c r="S2687"/>
      <c r="T2687"/>
      <c r="U2687"/>
    </row>
    <row r="2688" spans="6:21" x14ac:dyDescent="0.25"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</row>
    <row r="2689" spans="6:21" x14ac:dyDescent="0.25"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</row>
    <row r="2690" spans="6:21" x14ac:dyDescent="0.25">
      <c r="F2690"/>
      <c r="G2690"/>
      <c r="H2690"/>
      <c r="I2690"/>
      <c r="J2690"/>
      <c r="K2690"/>
      <c r="L2690"/>
      <c r="M2690"/>
      <c r="N2690"/>
      <c r="O2690"/>
      <c r="P2690"/>
      <c r="Q2690"/>
      <c r="R2690"/>
      <c r="S2690"/>
      <c r="T2690"/>
      <c r="U2690"/>
    </row>
    <row r="2691" spans="6:21" x14ac:dyDescent="0.25"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</row>
    <row r="2692" spans="6:21" x14ac:dyDescent="0.25"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</row>
    <row r="2693" spans="6:21" x14ac:dyDescent="0.25">
      <c r="F2693"/>
      <c r="G2693"/>
      <c r="H2693"/>
      <c r="I2693"/>
      <c r="J2693"/>
      <c r="K2693"/>
      <c r="L2693"/>
      <c r="M2693"/>
      <c r="N2693"/>
      <c r="O2693"/>
      <c r="P2693"/>
      <c r="Q2693"/>
      <c r="R2693"/>
      <c r="S2693"/>
      <c r="T2693"/>
      <c r="U2693"/>
    </row>
    <row r="2694" spans="6:21" x14ac:dyDescent="0.25"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</row>
    <row r="2695" spans="6:21" x14ac:dyDescent="0.25"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</row>
    <row r="2696" spans="6:21" x14ac:dyDescent="0.25">
      <c r="F2696"/>
      <c r="G2696"/>
      <c r="H2696"/>
      <c r="I2696"/>
      <c r="J2696"/>
      <c r="K2696"/>
      <c r="L2696"/>
      <c r="M2696"/>
      <c r="N2696"/>
      <c r="O2696"/>
      <c r="P2696"/>
      <c r="Q2696"/>
      <c r="R2696"/>
      <c r="S2696"/>
      <c r="T2696"/>
      <c r="U2696"/>
    </row>
    <row r="2697" spans="6:21" x14ac:dyDescent="0.25"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</row>
    <row r="2698" spans="6:21" x14ac:dyDescent="0.25"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</row>
    <row r="2699" spans="6:21" x14ac:dyDescent="0.25">
      <c r="F2699"/>
      <c r="G2699"/>
      <c r="H2699"/>
      <c r="I2699"/>
      <c r="J2699"/>
      <c r="K2699"/>
      <c r="L2699"/>
      <c r="M2699"/>
      <c r="N2699"/>
      <c r="O2699"/>
      <c r="P2699"/>
      <c r="Q2699"/>
      <c r="R2699"/>
      <c r="S2699"/>
      <c r="T2699"/>
      <c r="U2699"/>
    </row>
    <row r="2700" spans="6:21" x14ac:dyDescent="0.25"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</row>
    <row r="2701" spans="6:21" x14ac:dyDescent="0.25"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</row>
    <row r="2702" spans="6:21" x14ac:dyDescent="0.25">
      <c r="F2702"/>
      <c r="G2702"/>
      <c r="H2702"/>
      <c r="I2702"/>
      <c r="J2702"/>
      <c r="K2702"/>
      <c r="L2702"/>
      <c r="M2702"/>
      <c r="N2702"/>
      <c r="O2702"/>
      <c r="P2702"/>
      <c r="Q2702"/>
      <c r="R2702"/>
      <c r="S2702"/>
      <c r="T2702"/>
      <c r="U2702"/>
    </row>
    <row r="2703" spans="6:21" x14ac:dyDescent="0.25"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</row>
    <row r="2704" spans="6:21" x14ac:dyDescent="0.25"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</row>
    <row r="2705" spans="6:21" x14ac:dyDescent="0.25">
      <c r="F2705"/>
      <c r="G2705"/>
      <c r="H2705"/>
      <c r="I2705"/>
      <c r="J2705"/>
      <c r="K2705"/>
      <c r="L2705"/>
      <c r="M2705"/>
      <c r="N2705"/>
      <c r="O2705"/>
      <c r="P2705"/>
      <c r="Q2705"/>
      <c r="R2705"/>
      <c r="S2705"/>
      <c r="T2705"/>
      <c r="U2705"/>
    </row>
    <row r="2706" spans="6:21" x14ac:dyDescent="0.25"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</row>
    <row r="2707" spans="6:21" x14ac:dyDescent="0.25"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</row>
    <row r="2708" spans="6:21" x14ac:dyDescent="0.25">
      <c r="F2708"/>
      <c r="G2708"/>
      <c r="H2708"/>
      <c r="I2708"/>
      <c r="J2708"/>
      <c r="K2708"/>
      <c r="L2708"/>
      <c r="M2708"/>
      <c r="N2708"/>
      <c r="O2708"/>
      <c r="P2708"/>
      <c r="Q2708"/>
      <c r="R2708"/>
      <c r="S2708"/>
      <c r="T2708"/>
      <c r="U2708"/>
    </row>
    <row r="2709" spans="6:21" x14ac:dyDescent="0.25"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</row>
    <row r="2710" spans="6:21" x14ac:dyDescent="0.25"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</row>
    <row r="2711" spans="6:21" x14ac:dyDescent="0.25">
      <c r="F2711"/>
      <c r="G2711"/>
      <c r="H2711"/>
      <c r="I2711"/>
      <c r="J2711"/>
      <c r="K2711"/>
      <c r="L2711"/>
      <c r="M2711"/>
      <c r="N2711"/>
      <c r="O2711"/>
      <c r="P2711"/>
      <c r="Q2711"/>
      <c r="R2711"/>
      <c r="S2711"/>
      <c r="T2711"/>
      <c r="U2711"/>
    </row>
    <row r="2712" spans="6:21" x14ac:dyDescent="0.25"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</row>
    <row r="2713" spans="6:21" x14ac:dyDescent="0.25"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</row>
    <row r="2714" spans="6:21" x14ac:dyDescent="0.25">
      <c r="F2714"/>
      <c r="G2714"/>
      <c r="H2714"/>
      <c r="I2714"/>
      <c r="J2714"/>
      <c r="K2714"/>
      <c r="L2714"/>
      <c r="M2714"/>
      <c r="N2714"/>
      <c r="O2714"/>
      <c r="P2714"/>
      <c r="Q2714"/>
      <c r="R2714"/>
      <c r="S2714"/>
      <c r="T2714"/>
      <c r="U2714"/>
    </row>
    <row r="2715" spans="6:21" x14ac:dyDescent="0.25"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</row>
    <row r="2716" spans="6:21" x14ac:dyDescent="0.25"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</row>
    <row r="2717" spans="6:21" x14ac:dyDescent="0.25">
      <c r="F2717"/>
      <c r="G2717"/>
      <c r="H2717"/>
      <c r="I2717"/>
      <c r="J2717"/>
      <c r="K2717"/>
      <c r="L2717"/>
      <c r="M2717"/>
      <c r="N2717"/>
      <c r="O2717"/>
      <c r="P2717"/>
      <c r="Q2717"/>
      <c r="R2717"/>
      <c r="S2717"/>
      <c r="T2717"/>
      <c r="U2717"/>
    </row>
    <row r="2718" spans="6:21" x14ac:dyDescent="0.25"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</row>
    <row r="2719" spans="6:21" x14ac:dyDescent="0.25"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</row>
    <row r="2720" spans="6:21" x14ac:dyDescent="0.25">
      <c r="F2720"/>
      <c r="G2720"/>
      <c r="H2720"/>
      <c r="I2720"/>
      <c r="J2720"/>
      <c r="K2720"/>
      <c r="L2720"/>
      <c r="M2720"/>
      <c r="N2720"/>
      <c r="O2720"/>
      <c r="P2720"/>
      <c r="Q2720"/>
      <c r="R2720"/>
      <c r="S2720"/>
      <c r="T2720"/>
      <c r="U2720"/>
    </row>
    <row r="2721" spans="6:21" x14ac:dyDescent="0.25"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</row>
    <row r="2722" spans="6:21" x14ac:dyDescent="0.25"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</row>
    <row r="2723" spans="6:21" x14ac:dyDescent="0.25">
      <c r="F2723"/>
      <c r="G2723"/>
      <c r="H2723"/>
      <c r="I2723"/>
      <c r="J2723"/>
      <c r="K2723"/>
      <c r="L2723"/>
      <c r="M2723"/>
      <c r="N2723"/>
      <c r="O2723"/>
      <c r="P2723"/>
      <c r="Q2723"/>
      <c r="R2723"/>
      <c r="S2723"/>
      <c r="T2723"/>
      <c r="U2723"/>
    </row>
    <row r="2724" spans="6:21" x14ac:dyDescent="0.25"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</row>
    <row r="2725" spans="6:21" x14ac:dyDescent="0.25"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</row>
    <row r="2726" spans="6:21" x14ac:dyDescent="0.25">
      <c r="F2726"/>
      <c r="G2726"/>
      <c r="H2726"/>
      <c r="I2726"/>
      <c r="J2726"/>
      <c r="K2726"/>
      <c r="L2726"/>
      <c r="M2726"/>
      <c r="N2726"/>
      <c r="O2726"/>
      <c r="P2726"/>
      <c r="Q2726"/>
      <c r="R2726"/>
      <c r="S2726"/>
      <c r="T2726"/>
      <c r="U2726"/>
    </row>
    <row r="2727" spans="6:21" x14ac:dyDescent="0.25"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</row>
    <row r="2728" spans="6:21" x14ac:dyDescent="0.25"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</row>
    <row r="2729" spans="6:21" x14ac:dyDescent="0.25">
      <c r="F2729"/>
      <c r="G2729"/>
      <c r="H2729"/>
      <c r="I2729"/>
      <c r="J2729"/>
      <c r="K2729"/>
      <c r="L2729"/>
      <c r="M2729"/>
      <c r="N2729"/>
      <c r="O2729"/>
      <c r="P2729"/>
      <c r="Q2729"/>
      <c r="R2729"/>
      <c r="S2729"/>
      <c r="T2729"/>
      <c r="U2729"/>
    </row>
    <row r="2730" spans="6:21" x14ac:dyDescent="0.25"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</row>
    <row r="2731" spans="6:21" x14ac:dyDescent="0.25"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</row>
    <row r="2732" spans="6:21" x14ac:dyDescent="0.25">
      <c r="F2732"/>
      <c r="G2732"/>
      <c r="H2732"/>
      <c r="I2732"/>
      <c r="J2732"/>
      <c r="K2732"/>
      <c r="L2732"/>
      <c r="M2732"/>
      <c r="N2732"/>
      <c r="O2732"/>
      <c r="P2732"/>
      <c r="Q2732"/>
      <c r="R2732"/>
      <c r="S2732"/>
      <c r="T2732"/>
      <c r="U2732"/>
    </row>
    <row r="2733" spans="6:21" x14ac:dyDescent="0.25"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</row>
    <row r="2734" spans="6:21" x14ac:dyDescent="0.25"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</row>
    <row r="2735" spans="6:21" x14ac:dyDescent="0.25">
      <c r="F2735"/>
      <c r="G2735"/>
      <c r="H2735"/>
      <c r="I2735"/>
      <c r="J2735"/>
      <c r="K2735"/>
      <c r="L2735"/>
      <c r="M2735"/>
      <c r="N2735"/>
      <c r="O2735"/>
      <c r="P2735"/>
      <c r="Q2735"/>
      <c r="R2735"/>
      <c r="S2735"/>
      <c r="T2735"/>
      <c r="U2735"/>
    </row>
    <row r="2736" spans="6:21" x14ac:dyDescent="0.25"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</row>
    <row r="2737" spans="6:21" x14ac:dyDescent="0.25"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</row>
    <row r="2738" spans="6:21" x14ac:dyDescent="0.25">
      <c r="F2738"/>
      <c r="G2738"/>
      <c r="H2738"/>
      <c r="I2738"/>
      <c r="J2738"/>
      <c r="K2738"/>
      <c r="L2738"/>
      <c r="M2738"/>
      <c r="N2738"/>
      <c r="O2738"/>
      <c r="P2738"/>
      <c r="Q2738"/>
      <c r="R2738"/>
      <c r="S2738"/>
      <c r="T2738"/>
      <c r="U2738"/>
    </row>
    <row r="2739" spans="6:21" x14ac:dyDescent="0.25"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</row>
    <row r="2740" spans="6:21" x14ac:dyDescent="0.25"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</row>
    <row r="2741" spans="6:21" x14ac:dyDescent="0.25">
      <c r="F2741"/>
      <c r="G2741"/>
      <c r="H2741"/>
      <c r="I2741"/>
      <c r="J2741"/>
      <c r="K2741"/>
      <c r="L2741"/>
      <c r="M2741"/>
      <c r="N2741"/>
      <c r="O2741"/>
      <c r="P2741"/>
      <c r="Q2741"/>
      <c r="R2741"/>
      <c r="S2741"/>
      <c r="T2741"/>
      <c r="U2741"/>
    </row>
    <row r="2742" spans="6:21" x14ac:dyDescent="0.25"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</row>
    <row r="2743" spans="6:21" x14ac:dyDescent="0.25"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</row>
    <row r="2744" spans="6:21" x14ac:dyDescent="0.25">
      <c r="F2744"/>
      <c r="G2744"/>
      <c r="H2744"/>
      <c r="I2744"/>
      <c r="J2744"/>
      <c r="K2744"/>
      <c r="L2744"/>
      <c r="M2744"/>
      <c r="N2744"/>
      <c r="O2744"/>
      <c r="P2744"/>
      <c r="Q2744"/>
      <c r="R2744"/>
      <c r="S2744"/>
      <c r="T2744"/>
      <c r="U2744"/>
    </row>
    <row r="2745" spans="6:21" x14ac:dyDescent="0.25"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</row>
    <row r="2746" spans="6:21" x14ac:dyDescent="0.25"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</row>
    <row r="2747" spans="6:21" x14ac:dyDescent="0.25">
      <c r="F2747"/>
      <c r="G2747"/>
      <c r="H2747"/>
      <c r="I2747"/>
      <c r="J2747"/>
      <c r="K2747"/>
      <c r="L2747"/>
      <c r="M2747"/>
      <c r="N2747"/>
      <c r="O2747"/>
      <c r="P2747"/>
      <c r="Q2747"/>
      <c r="R2747"/>
      <c r="S2747"/>
      <c r="T2747"/>
      <c r="U2747"/>
    </row>
    <row r="2748" spans="6:21" x14ac:dyDescent="0.25"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</row>
    <row r="2749" spans="6:21" x14ac:dyDescent="0.25"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</row>
    <row r="2750" spans="6:21" x14ac:dyDescent="0.25">
      <c r="F2750"/>
      <c r="G2750"/>
      <c r="H2750"/>
      <c r="I2750"/>
      <c r="J2750"/>
      <c r="K2750"/>
      <c r="L2750"/>
      <c r="M2750"/>
      <c r="N2750"/>
      <c r="O2750"/>
      <c r="P2750"/>
      <c r="Q2750"/>
      <c r="R2750"/>
      <c r="S2750"/>
      <c r="T2750"/>
      <c r="U2750"/>
    </row>
    <row r="2751" spans="6:21" x14ac:dyDescent="0.25"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</row>
    <row r="2752" spans="6:21" x14ac:dyDescent="0.25"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</row>
    <row r="2753" spans="6:21" x14ac:dyDescent="0.25">
      <c r="F2753"/>
      <c r="G2753"/>
      <c r="H2753"/>
      <c r="I2753"/>
      <c r="J2753"/>
      <c r="K2753"/>
      <c r="L2753"/>
      <c r="M2753"/>
      <c r="N2753"/>
      <c r="O2753"/>
      <c r="P2753"/>
      <c r="Q2753"/>
      <c r="R2753"/>
      <c r="S2753"/>
      <c r="T2753"/>
      <c r="U2753"/>
    </row>
    <row r="2754" spans="6:21" x14ac:dyDescent="0.25"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</row>
    <row r="2755" spans="6:21" x14ac:dyDescent="0.25"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</row>
    <row r="2756" spans="6:21" x14ac:dyDescent="0.25">
      <c r="F2756"/>
      <c r="G2756"/>
      <c r="H2756"/>
      <c r="I2756"/>
      <c r="J2756"/>
      <c r="K2756"/>
      <c r="L2756"/>
      <c r="M2756"/>
      <c r="N2756"/>
      <c r="O2756"/>
      <c r="P2756"/>
      <c r="Q2756"/>
      <c r="R2756"/>
      <c r="S2756"/>
      <c r="T2756"/>
      <c r="U2756"/>
    </row>
    <row r="2757" spans="6:21" x14ac:dyDescent="0.25"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</row>
    <row r="2758" spans="6:21" x14ac:dyDescent="0.25"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</row>
    <row r="2759" spans="6:21" x14ac:dyDescent="0.25">
      <c r="F2759"/>
      <c r="G2759"/>
      <c r="H2759"/>
      <c r="I2759"/>
      <c r="J2759"/>
      <c r="K2759"/>
      <c r="L2759"/>
      <c r="M2759"/>
      <c r="N2759"/>
      <c r="O2759"/>
      <c r="P2759"/>
      <c r="Q2759"/>
      <c r="R2759"/>
      <c r="S2759"/>
      <c r="T2759"/>
      <c r="U2759"/>
    </row>
    <row r="2760" spans="6:21" x14ac:dyDescent="0.25"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</row>
    <row r="2761" spans="6:21" x14ac:dyDescent="0.25"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</row>
    <row r="2762" spans="6:21" x14ac:dyDescent="0.25">
      <c r="F2762"/>
      <c r="G2762"/>
      <c r="H2762"/>
      <c r="I2762"/>
      <c r="J2762"/>
      <c r="K2762"/>
      <c r="L2762"/>
      <c r="M2762"/>
      <c r="N2762"/>
      <c r="O2762"/>
      <c r="P2762"/>
      <c r="Q2762"/>
      <c r="R2762"/>
      <c r="S2762"/>
      <c r="T2762"/>
      <c r="U2762"/>
    </row>
    <row r="2763" spans="6:21" x14ac:dyDescent="0.25"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</row>
    <row r="2764" spans="6:21" x14ac:dyDescent="0.25"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</row>
    <row r="2765" spans="6:21" x14ac:dyDescent="0.25">
      <c r="F2765"/>
      <c r="G2765"/>
      <c r="H2765"/>
      <c r="I2765"/>
      <c r="J2765"/>
      <c r="K2765"/>
      <c r="L2765"/>
      <c r="M2765"/>
      <c r="N2765"/>
      <c r="O2765"/>
      <c r="P2765"/>
      <c r="Q2765"/>
      <c r="R2765"/>
      <c r="S2765"/>
      <c r="T2765"/>
      <c r="U2765"/>
    </row>
    <row r="2766" spans="6:21" x14ac:dyDescent="0.25"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</row>
    <row r="2767" spans="6:21" x14ac:dyDescent="0.25"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</row>
    <row r="2768" spans="6:21" x14ac:dyDescent="0.25">
      <c r="F2768"/>
      <c r="G2768"/>
      <c r="H2768"/>
      <c r="I2768"/>
      <c r="J2768"/>
      <c r="K2768"/>
      <c r="L2768"/>
      <c r="M2768"/>
      <c r="N2768"/>
      <c r="O2768"/>
      <c r="P2768"/>
      <c r="Q2768"/>
      <c r="R2768"/>
      <c r="S2768"/>
      <c r="T2768"/>
      <c r="U2768"/>
    </row>
    <row r="2769" spans="6:21" x14ac:dyDescent="0.25"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</row>
    <row r="2770" spans="6:21" x14ac:dyDescent="0.25"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</row>
    <row r="2771" spans="6:21" x14ac:dyDescent="0.25">
      <c r="F2771"/>
      <c r="G2771"/>
      <c r="H2771"/>
      <c r="I2771"/>
      <c r="J2771"/>
      <c r="K2771"/>
      <c r="L2771"/>
      <c r="M2771"/>
      <c r="N2771"/>
      <c r="O2771"/>
      <c r="P2771"/>
      <c r="Q2771"/>
      <c r="R2771"/>
      <c r="S2771"/>
      <c r="T2771"/>
      <c r="U2771"/>
    </row>
    <row r="2772" spans="6:21" x14ac:dyDescent="0.25"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</row>
    <row r="2773" spans="6:21" x14ac:dyDescent="0.25"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</row>
    <row r="2774" spans="6:21" x14ac:dyDescent="0.25">
      <c r="F2774"/>
      <c r="G2774"/>
      <c r="H2774"/>
      <c r="I2774"/>
      <c r="J2774"/>
      <c r="K2774"/>
      <c r="L2774"/>
      <c r="M2774"/>
      <c r="N2774"/>
      <c r="O2774"/>
      <c r="P2774"/>
      <c r="Q2774"/>
      <c r="R2774"/>
      <c r="S2774"/>
      <c r="T2774"/>
      <c r="U2774"/>
    </row>
    <row r="2775" spans="6:21" x14ac:dyDescent="0.25"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</row>
    <row r="2776" spans="6:21" x14ac:dyDescent="0.25"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</row>
    <row r="2777" spans="6:21" x14ac:dyDescent="0.25">
      <c r="F2777"/>
      <c r="G2777"/>
      <c r="H2777"/>
      <c r="I2777"/>
      <c r="J2777"/>
      <c r="K2777"/>
      <c r="L2777"/>
      <c r="M2777"/>
      <c r="N2777"/>
      <c r="O2777"/>
      <c r="P2777"/>
      <c r="Q2777"/>
      <c r="R2777"/>
      <c r="S2777"/>
      <c r="T2777"/>
      <c r="U2777"/>
    </row>
    <row r="2778" spans="6:21" x14ac:dyDescent="0.25"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</row>
    <row r="2779" spans="6:21" x14ac:dyDescent="0.25"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</row>
    <row r="2780" spans="6:21" x14ac:dyDescent="0.25">
      <c r="F2780"/>
      <c r="G2780"/>
      <c r="H2780"/>
      <c r="I2780"/>
      <c r="J2780"/>
      <c r="K2780"/>
      <c r="L2780"/>
      <c r="M2780"/>
      <c r="N2780"/>
      <c r="O2780"/>
      <c r="P2780"/>
      <c r="Q2780"/>
      <c r="R2780"/>
      <c r="S2780"/>
      <c r="T2780"/>
      <c r="U2780"/>
    </row>
    <row r="2781" spans="6:21" x14ac:dyDescent="0.25"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</row>
    <row r="2782" spans="6:21" x14ac:dyDescent="0.25"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</row>
    <row r="2783" spans="6:21" x14ac:dyDescent="0.25">
      <c r="F2783"/>
      <c r="G2783"/>
      <c r="H2783"/>
      <c r="I2783"/>
      <c r="J2783"/>
      <c r="K2783"/>
      <c r="L2783"/>
      <c r="M2783"/>
      <c r="N2783"/>
      <c r="O2783"/>
      <c r="P2783"/>
      <c r="Q2783"/>
      <c r="R2783"/>
      <c r="S2783"/>
      <c r="T2783"/>
      <c r="U2783"/>
    </row>
    <row r="2784" spans="6:21" x14ac:dyDescent="0.25"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</row>
    <row r="2785" spans="6:21" x14ac:dyDescent="0.25"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</row>
    <row r="2786" spans="6:21" x14ac:dyDescent="0.25">
      <c r="F2786"/>
      <c r="G2786"/>
      <c r="H2786"/>
      <c r="I2786"/>
      <c r="J2786"/>
      <c r="K2786"/>
      <c r="L2786"/>
      <c r="M2786"/>
      <c r="N2786"/>
      <c r="O2786"/>
      <c r="P2786"/>
      <c r="Q2786"/>
      <c r="R2786"/>
      <c r="S2786"/>
      <c r="T2786"/>
      <c r="U2786"/>
    </row>
    <row r="2787" spans="6:21" x14ac:dyDescent="0.25"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</row>
    <row r="2788" spans="6:21" x14ac:dyDescent="0.25"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</row>
    <row r="2789" spans="6:21" x14ac:dyDescent="0.25">
      <c r="F2789"/>
      <c r="G2789"/>
      <c r="H2789"/>
      <c r="I2789"/>
      <c r="J2789"/>
      <c r="K2789"/>
      <c r="L2789"/>
      <c r="M2789"/>
      <c r="N2789"/>
      <c r="O2789"/>
      <c r="P2789"/>
      <c r="Q2789"/>
      <c r="R2789"/>
      <c r="S2789"/>
      <c r="T2789"/>
      <c r="U2789"/>
    </row>
    <row r="2790" spans="6:21" x14ac:dyDescent="0.25"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</row>
    <row r="2791" spans="6:21" x14ac:dyDescent="0.25"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</row>
    <row r="2792" spans="6:21" x14ac:dyDescent="0.25">
      <c r="F2792"/>
      <c r="G2792"/>
      <c r="H2792"/>
      <c r="I2792"/>
      <c r="J2792"/>
      <c r="K2792"/>
      <c r="L2792"/>
      <c r="M2792"/>
      <c r="N2792"/>
      <c r="O2792"/>
      <c r="P2792"/>
      <c r="Q2792"/>
      <c r="R2792"/>
      <c r="S2792"/>
      <c r="T2792"/>
      <c r="U2792"/>
    </row>
    <row r="2793" spans="6:21" x14ac:dyDescent="0.25"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</row>
    <row r="2794" spans="6:21" x14ac:dyDescent="0.25"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</row>
    <row r="2795" spans="6:21" x14ac:dyDescent="0.25">
      <c r="F2795"/>
      <c r="G2795"/>
      <c r="H2795"/>
      <c r="I2795"/>
      <c r="J2795"/>
      <c r="K2795"/>
      <c r="L2795"/>
      <c r="M2795"/>
      <c r="N2795"/>
      <c r="O2795"/>
      <c r="P2795"/>
      <c r="Q2795"/>
      <c r="R2795"/>
      <c r="S2795"/>
      <c r="T2795"/>
      <c r="U2795"/>
    </row>
    <row r="2796" spans="6:21" x14ac:dyDescent="0.25"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</row>
    <row r="2797" spans="6:21" x14ac:dyDescent="0.25"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</row>
    <row r="2798" spans="6:21" x14ac:dyDescent="0.25">
      <c r="F2798"/>
      <c r="G2798"/>
      <c r="H2798"/>
      <c r="I2798"/>
      <c r="J2798"/>
      <c r="K2798"/>
      <c r="L2798"/>
      <c r="M2798"/>
      <c r="N2798"/>
      <c r="O2798"/>
      <c r="P2798"/>
      <c r="Q2798"/>
      <c r="R2798"/>
      <c r="S2798"/>
      <c r="T2798"/>
      <c r="U2798"/>
    </row>
    <row r="2799" spans="6:21" x14ac:dyDescent="0.25"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</row>
    <row r="2800" spans="6:21" x14ac:dyDescent="0.25"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</row>
    <row r="2801" spans="6:21" x14ac:dyDescent="0.25">
      <c r="F2801"/>
      <c r="G2801"/>
      <c r="H2801"/>
      <c r="I2801"/>
      <c r="J2801"/>
      <c r="K2801"/>
      <c r="L2801"/>
      <c r="M2801"/>
      <c r="N2801"/>
      <c r="O2801"/>
      <c r="P2801"/>
      <c r="Q2801"/>
      <c r="R2801"/>
      <c r="S2801"/>
      <c r="T2801"/>
      <c r="U2801"/>
    </row>
    <row r="2802" spans="6:21" x14ac:dyDescent="0.25"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</row>
    <row r="2803" spans="6:21" x14ac:dyDescent="0.25"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</row>
    <row r="2804" spans="6:21" x14ac:dyDescent="0.25">
      <c r="F2804"/>
      <c r="G2804"/>
      <c r="H2804"/>
      <c r="I2804"/>
      <c r="J2804"/>
      <c r="K2804"/>
      <c r="L2804"/>
      <c r="M2804"/>
      <c r="N2804"/>
      <c r="O2804"/>
      <c r="P2804"/>
      <c r="Q2804"/>
      <c r="R2804"/>
      <c r="S2804"/>
      <c r="T2804"/>
      <c r="U2804"/>
    </row>
    <row r="2805" spans="6:21" x14ac:dyDescent="0.25"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</row>
    <row r="2806" spans="6:21" x14ac:dyDescent="0.25"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</row>
    <row r="2807" spans="6:21" x14ac:dyDescent="0.25">
      <c r="F2807"/>
      <c r="G2807"/>
      <c r="H2807"/>
      <c r="I2807"/>
      <c r="J2807"/>
      <c r="K2807"/>
      <c r="L2807"/>
      <c r="M2807"/>
      <c r="N2807"/>
      <c r="O2807"/>
      <c r="P2807"/>
      <c r="Q2807"/>
      <c r="R2807"/>
      <c r="S2807"/>
      <c r="T2807"/>
      <c r="U2807"/>
    </row>
    <row r="2808" spans="6:21" x14ac:dyDescent="0.25"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</row>
    <row r="2809" spans="6:21" x14ac:dyDescent="0.25"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</row>
    <row r="2810" spans="6:21" x14ac:dyDescent="0.25">
      <c r="F2810"/>
      <c r="G2810"/>
      <c r="H2810"/>
      <c r="I2810"/>
      <c r="J2810"/>
      <c r="K2810"/>
      <c r="L2810"/>
      <c r="M2810"/>
      <c r="N2810"/>
      <c r="O2810"/>
      <c r="P2810"/>
      <c r="Q2810"/>
      <c r="R2810"/>
      <c r="S2810"/>
      <c r="T2810"/>
      <c r="U2810"/>
    </row>
    <row r="2811" spans="6:21" x14ac:dyDescent="0.25"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</row>
    <row r="2812" spans="6:21" x14ac:dyDescent="0.25"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</row>
    <row r="2813" spans="6:21" x14ac:dyDescent="0.25">
      <c r="F2813"/>
      <c r="G2813"/>
      <c r="H2813"/>
      <c r="I2813"/>
      <c r="J2813"/>
      <c r="K2813"/>
      <c r="L2813"/>
      <c r="M2813"/>
      <c r="N2813"/>
      <c r="O2813"/>
      <c r="P2813"/>
      <c r="Q2813"/>
      <c r="R2813"/>
      <c r="S2813"/>
      <c r="T2813"/>
      <c r="U2813"/>
    </row>
    <row r="2814" spans="6:21" x14ac:dyDescent="0.25"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</row>
    <row r="2815" spans="6:21" x14ac:dyDescent="0.25"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</row>
    <row r="2816" spans="6:21" x14ac:dyDescent="0.25">
      <c r="F2816"/>
      <c r="G2816"/>
      <c r="H2816"/>
      <c r="I2816"/>
      <c r="J2816"/>
      <c r="K2816"/>
      <c r="L2816"/>
      <c r="M2816"/>
      <c r="N2816"/>
      <c r="O2816"/>
      <c r="P2816"/>
      <c r="Q2816"/>
      <c r="R2816"/>
      <c r="S2816"/>
      <c r="T2816"/>
      <c r="U2816"/>
    </row>
    <row r="2817" spans="6:21" x14ac:dyDescent="0.25"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</row>
    <row r="2818" spans="6:21" x14ac:dyDescent="0.25"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</row>
    <row r="2819" spans="6:21" x14ac:dyDescent="0.25">
      <c r="F2819"/>
      <c r="G2819"/>
      <c r="H2819"/>
      <c r="I2819"/>
      <c r="J2819"/>
      <c r="K2819"/>
      <c r="L2819"/>
      <c r="M2819"/>
      <c r="N2819"/>
      <c r="O2819"/>
      <c r="P2819"/>
      <c r="Q2819"/>
      <c r="R2819"/>
      <c r="S2819"/>
      <c r="T2819"/>
      <c r="U2819"/>
    </row>
    <row r="2820" spans="6:21" x14ac:dyDescent="0.25"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</row>
    <row r="2821" spans="6:21" x14ac:dyDescent="0.25"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</row>
    <row r="2822" spans="6:21" x14ac:dyDescent="0.25">
      <c r="F2822"/>
      <c r="G2822"/>
      <c r="H2822"/>
      <c r="I2822"/>
      <c r="J2822"/>
      <c r="K2822"/>
      <c r="L2822"/>
      <c r="M2822"/>
      <c r="N2822"/>
      <c r="O2822"/>
      <c r="P2822"/>
      <c r="Q2822"/>
      <c r="R2822"/>
      <c r="S2822"/>
      <c r="T2822"/>
      <c r="U2822"/>
    </row>
    <row r="2823" spans="6:21" x14ac:dyDescent="0.25"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</row>
    <row r="2824" spans="6:21" x14ac:dyDescent="0.25"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</row>
    <row r="2825" spans="6:21" x14ac:dyDescent="0.25">
      <c r="F2825"/>
      <c r="G2825"/>
      <c r="H2825"/>
      <c r="I2825"/>
      <c r="J2825"/>
      <c r="K2825"/>
      <c r="L2825"/>
      <c r="M2825"/>
      <c r="N2825"/>
      <c r="O2825"/>
      <c r="P2825"/>
      <c r="Q2825"/>
      <c r="R2825"/>
      <c r="S2825"/>
      <c r="T2825"/>
      <c r="U2825"/>
    </row>
    <row r="2826" spans="6:21" x14ac:dyDescent="0.25"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</row>
    <row r="2827" spans="6:21" x14ac:dyDescent="0.25"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</row>
    <row r="2828" spans="6:21" x14ac:dyDescent="0.25">
      <c r="F2828"/>
      <c r="G2828"/>
      <c r="H2828"/>
      <c r="I2828"/>
      <c r="J2828"/>
      <c r="K2828"/>
      <c r="L2828"/>
      <c r="M2828"/>
      <c r="N2828"/>
      <c r="O2828"/>
      <c r="P2828"/>
      <c r="Q2828"/>
      <c r="R2828"/>
      <c r="S2828"/>
      <c r="T2828"/>
      <c r="U2828"/>
    </row>
    <row r="2829" spans="6:21" x14ac:dyDescent="0.25"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</row>
    <row r="2830" spans="6:21" x14ac:dyDescent="0.25"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</row>
    <row r="2831" spans="6:21" x14ac:dyDescent="0.25">
      <c r="F2831"/>
      <c r="G2831"/>
      <c r="H2831"/>
      <c r="I2831"/>
      <c r="J2831"/>
      <c r="K2831"/>
      <c r="L2831"/>
      <c r="M2831"/>
      <c r="N2831"/>
      <c r="O2831"/>
      <c r="P2831"/>
      <c r="Q2831"/>
      <c r="R2831"/>
      <c r="S2831"/>
      <c r="T2831"/>
      <c r="U2831"/>
    </row>
    <row r="2832" spans="6:21" x14ac:dyDescent="0.25"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</row>
    <row r="2833" spans="6:21" x14ac:dyDescent="0.25"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</row>
    <row r="2834" spans="6:21" x14ac:dyDescent="0.25">
      <c r="F2834"/>
      <c r="G2834"/>
      <c r="H2834"/>
      <c r="I2834"/>
      <c r="J2834"/>
      <c r="K2834"/>
      <c r="L2834"/>
      <c r="M2834"/>
      <c r="N2834"/>
      <c r="O2834"/>
      <c r="P2834"/>
      <c r="Q2834"/>
      <c r="R2834"/>
      <c r="S2834"/>
      <c r="T2834"/>
      <c r="U2834"/>
    </row>
    <row r="2835" spans="6:21" x14ac:dyDescent="0.25"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</row>
    <row r="2836" spans="6:21" x14ac:dyDescent="0.25"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</row>
    <row r="2837" spans="6:21" x14ac:dyDescent="0.25">
      <c r="F2837"/>
      <c r="G2837"/>
      <c r="H2837"/>
      <c r="I2837"/>
      <c r="J2837"/>
      <c r="K2837"/>
      <c r="L2837"/>
      <c r="M2837"/>
      <c r="N2837"/>
      <c r="O2837"/>
      <c r="P2837"/>
      <c r="Q2837"/>
      <c r="R2837"/>
      <c r="S2837"/>
      <c r="T2837"/>
      <c r="U2837"/>
    </row>
    <row r="2838" spans="6:21" x14ac:dyDescent="0.25"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</row>
    <row r="2839" spans="6:21" x14ac:dyDescent="0.25"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</row>
    <row r="2840" spans="6:21" x14ac:dyDescent="0.25">
      <c r="F2840"/>
      <c r="G2840"/>
      <c r="H2840"/>
      <c r="I2840"/>
      <c r="J2840"/>
      <c r="K2840"/>
      <c r="L2840"/>
      <c r="M2840"/>
      <c r="N2840"/>
      <c r="O2840"/>
      <c r="P2840"/>
      <c r="Q2840"/>
      <c r="R2840"/>
      <c r="S2840"/>
      <c r="T2840"/>
      <c r="U2840"/>
    </row>
    <row r="2841" spans="6:21" x14ac:dyDescent="0.25"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</row>
    <row r="2842" spans="6:21" x14ac:dyDescent="0.25"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</row>
    <row r="2843" spans="6:21" x14ac:dyDescent="0.25">
      <c r="F2843"/>
      <c r="G2843"/>
      <c r="H2843"/>
      <c r="I2843"/>
      <c r="J2843"/>
      <c r="K2843"/>
      <c r="L2843"/>
      <c r="M2843"/>
      <c r="N2843"/>
      <c r="O2843"/>
      <c r="P2843"/>
      <c r="Q2843"/>
      <c r="R2843"/>
      <c r="S2843"/>
      <c r="T2843"/>
      <c r="U2843"/>
    </row>
    <row r="2844" spans="6:21" x14ac:dyDescent="0.25"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</row>
    <row r="2845" spans="6:21" x14ac:dyDescent="0.25"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</row>
    <row r="2846" spans="6:21" x14ac:dyDescent="0.25">
      <c r="F2846"/>
      <c r="G2846"/>
      <c r="H2846"/>
      <c r="I2846"/>
      <c r="J2846"/>
      <c r="K2846"/>
      <c r="L2846"/>
      <c r="M2846"/>
      <c r="N2846"/>
      <c r="O2846"/>
      <c r="P2846"/>
      <c r="Q2846"/>
      <c r="R2846"/>
      <c r="S2846"/>
      <c r="T2846"/>
      <c r="U2846"/>
    </row>
    <row r="2847" spans="6:21" x14ac:dyDescent="0.25"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</row>
    <row r="2848" spans="6:21" x14ac:dyDescent="0.25"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</row>
    <row r="2849" spans="6:21" x14ac:dyDescent="0.25">
      <c r="F2849"/>
      <c r="G2849"/>
      <c r="H2849"/>
      <c r="I2849"/>
      <c r="J2849"/>
      <c r="K2849"/>
      <c r="L2849"/>
      <c r="M2849"/>
      <c r="N2849"/>
      <c r="O2849"/>
      <c r="P2849"/>
      <c r="Q2849"/>
      <c r="R2849"/>
      <c r="S2849"/>
      <c r="T2849"/>
      <c r="U2849"/>
    </row>
    <row r="2850" spans="6:21" x14ac:dyDescent="0.25"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</row>
    <row r="2851" spans="6:21" x14ac:dyDescent="0.25"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</row>
    <row r="2852" spans="6:21" x14ac:dyDescent="0.25">
      <c r="F2852"/>
      <c r="G2852"/>
      <c r="H2852"/>
      <c r="I2852"/>
      <c r="J2852"/>
      <c r="K2852"/>
      <c r="L2852"/>
      <c r="M2852"/>
      <c r="N2852"/>
      <c r="O2852"/>
      <c r="P2852"/>
      <c r="Q2852"/>
      <c r="R2852"/>
      <c r="S2852"/>
      <c r="T2852"/>
      <c r="U2852"/>
    </row>
    <row r="2853" spans="6:21" x14ac:dyDescent="0.25"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</row>
    <row r="2854" spans="6:21" x14ac:dyDescent="0.25"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</row>
    <row r="2855" spans="6:21" x14ac:dyDescent="0.25">
      <c r="F2855"/>
      <c r="G2855"/>
      <c r="H2855"/>
      <c r="I2855"/>
      <c r="J2855"/>
      <c r="K2855"/>
      <c r="L2855"/>
      <c r="M2855"/>
      <c r="N2855"/>
      <c r="O2855"/>
      <c r="P2855"/>
      <c r="Q2855"/>
      <c r="R2855"/>
      <c r="S2855"/>
      <c r="T2855"/>
      <c r="U2855"/>
    </row>
    <row r="2856" spans="6:21" x14ac:dyDescent="0.25"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</row>
    <row r="2857" spans="6:21" x14ac:dyDescent="0.25"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</row>
    <row r="2858" spans="6:21" x14ac:dyDescent="0.25">
      <c r="F2858"/>
      <c r="G2858"/>
      <c r="H2858"/>
      <c r="I2858"/>
      <c r="J2858"/>
      <c r="K2858"/>
      <c r="L2858"/>
      <c r="M2858"/>
      <c r="N2858"/>
      <c r="O2858"/>
      <c r="P2858"/>
      <c r="Q2858"/>
      <c r="R2858"/>
      <c r="S2858"/>
      <c r="T2858"/>
      <c r="U2858"/>
    </row>
    <row r="2859" spans="6:21" x14ac:dyDescent="0.25"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</row>
    <row r="2860" spans="6:21" x14ac:dyDescent="0.25"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</row>
    <row r="2861" spans="6:21" x14ac:dyDescent="0.25">
      <c r="F2861"/>
      <c r="G2861"/>
      <c r="H2861"/>
      <c r="I2861"/>
      <c r="J2861"/>
      <c r="K2861"/>
      <c r="L2861"/>
      <c r="M2861"/>
      <c r="N2861"/>
      <c r="O2861"/>
      <c r="P2861"/>
      <c r="Q2861"/>
      <c r="R2861"/>
      <c r="S2861"/>
      <c r="T2861"/>
      <c r="U2861"/>
    </row>
    <row r="2862" spans="6:21" x14ac:dyDescent="0.25"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</row>
    <row r="2863" spans="6:21" x14ac:dyDescent="0.25"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</row>
    <row r="2864" spans="6:21" x14ac:dyDescent="0.25">
      <c r="F2864"/>
      <c r="G2864"/>
      <c r="H2864"/>
      <c r="I2864"/>
      <c r="J2864"/>
      <c r="K2864"/>
      <c r="L2864"/>
      <c r="M2864"/>
      <c r="N2864"/>
      <c r="O2864"/>
      <c r="P2864"/>
      <c r="Q2864"/>
      <c r="R2864"/>
      <c r="S2864"/>
      <c r="T2864"/>
      <c r="U2864"/>
    </row>
    <row r="2865" spans="6:21" x14ac:dyDescent="0.25"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</row>
    <row r="2866" spans="6:21" x14ac:dyDescent="0.25"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</row>
    <row r="2867" spans="6:21" x14ac:dyDescent="0.25">
      <c r="F2867"/>
      <c r="G2867"/>
      <c r="H2867"/>
      <c r="I2867"/>
      <c r="J2867"/>
      <c r="K2867"/>
      <c r="L2867"/>
      <c r="M2867"/>
      <c r="N2867"/>
      <c r="O2867"/>
      <c r="P2867"/>
      <c r="Q2867"/>
      <c r="R2867"/>
      <c r="S2867"/>
      <c r="T2867"/>
      <c r="U2867"/>
    </row>
    <row r="2868" spans="6:21" x14ac:dyDescent="0.25"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</row>
    <row r="2869" spans="6:21" x14ac:dyDescent="0.25"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</row>
    <row r="2870" spans="6:21" x14ac:dyDescent="0.25">
      <c r="F2870"/>
      <c r="G2870"/>
      <c r="H2870"/>
      <c r="I2870"/>
      <c r="J2870"/>
      <c r="K2870"/>
      <c r="L2870"/>
      <c r="M2870"/>
      <c r="N2870"/>
      <c r="O2870"/>
      <c r="P2870"/>
      <c r="Q2870"/>
      <c r="R2870"/>
      <c r="S2870"/>
      <c r="T2870"/>
      <c r="U2870"/>
    </row>
    <row r="2871" spans="6:21" x14ac:dyDescent="0.25"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</row>
    <row r="2872" spans="6:21" x14ac:dyDescent="0.25"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</row>
    <row r="2873" spans="6:21" x14ac:dyDescent="0.25">
      <c r="F2873"/>
      <c r="G2873"/>
      <c r="H2873"/>
      <c r="I2873"/>
      <c r="J2873"/>
      <c r="K2873"/>
      <c r="L2873"/>
      <c r="M2873"/>
      <c r="N2873"/>
      <c r="O2873"/>
      <c r="P2873"/>
      <c r="Q2873"/>
      <c r="R2873"/>
      <c r="S2873"/>
      <c r="T2873"/>
      <c r="U2873"/>
    </row>
    <row r="2874" spans="6:21" x14ac:dyDescent="0.25"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</row>
    <row r="2875" spans="6:21" x14ac:dyDescent="0.25"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</row>
    <row r="2876" spans="6:21" x14ac:dyDescent="0.25">
      <c r="F2876"/>
      <c r="G2876"/>
      <c r="H2876"/>
      <c r="I2876"/>
      <c r="J2876"/>
      <c r="K2876"/>
      <c r="L2876"/>
      <c r="M2876"/>
      <c r="N2876"/>
      <c r="O2876"/>
      <c r="P2876"/>
      <c r="Q2876"/>
      <c r="R2876"/>
      <c r="S2876"/>
      <c r="T2876"/>
      <c r="U2876"/>
    </row>
    <row r="2877" spans="6:21" x14ac:dyDescent="0.25"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</row>
    <row r="2878" spans="6:21" x14ac:dyDescent="0.25"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</row>
    <row r="2879" spans="6:21" x14ac:dyDescent="0.25">
      <c r="F2879"/>
      <c r="G2879"/>
      <c r="H2879"/>
      <c r="I2879"/>
      <c r="J2879"/>
      <c r="K2879"/>
      <c r="L2879"/>
      <c r="M2879"/>
      <c r="N2879"/>
      <c r="O2879"/>
      <c r="P2879"/>
      <c r="Q2879"/>
      <c r="R2879"/>
      <c r="S2879"/>
      <c r="T2879"/>
      <c r="U2879"/>
    </row>
    <row r="2880" spans="6:21" x14ac:dyDescent="0.25"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</row>
    <row r="2881" spans="6:21" x14ac:dyDescent="0.25"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</row>
    <row r="2882" spans="6:21" x14ac:dyDescent="0.25">
      <c r="F2882"/>
      <c r="G2882"/>
      <c r="H2882"/>
      <c r="I2882"/>
      <c r="J2882"/>
      <c r="K2882"/>
      <c r="L2882"/>
      <c r="M2882"/>
      <c r="N2882"/>
      <c r="O2882"/>
      <c r="P2882"/>
      <c r="Q2882"/>
      <c r="R2882"/>
      <c r="S2882"/>
      <c r="T2882"/>
      <c r="U2882"/>
    </row>
    <row r="2883" spans="6:21" x14ac:dyDescent="0.25"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</row>
    <row r="2884" spans="6:21" x14ac:dyDescent="0.25"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</row>
    <row r="2885" spans="6:21" x14ac:dyDescent="0.25">
      <c r="F2885"/>
      <c r="G2885"/>
      <c r="H2885"/>
      <c r="I2885"/>
      <c r="J2885"/>
      <c r="K2885"/>
      <c r="L2885"/>
      <c r="M2885"/>
      <c r="N2885"/>
      <c r="O2885"/>
      <c r="P2885"/>
      <c r="Q2885"/>
      <c r="R2885"/>
      <c r="S2885"/>
      <c r="T2885"/>
      <c r="U2885"/>
    </row>
    <row r="2886" spans="6:21" x14ac:dyDescent="0.25"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</row>
    <row r="2887" spans="6:21" x14ac:dyDescent="0.25"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</row>
    <row r="2888" spans="6:21" x14ac:dyDescent="0.25">
      <c r="F2888"/>
      <c r="G2888"/>
      <c r="H2888"/>
      <c r="I2888"/>
      <c r="J2888"/>
      <c r="K2888"/>
      <c r="L2888"/>
      <c r="M2888"/>
      <c r="N2888"/>
      <c r="O2888"/>
      <c r="P2888"/>
      <c r="Q2888"/>
      <c r="R2888"/>
      <c r="S2888"/>
      <c r="T2888"/>
      <c r="U2888"/>
    </row>
    <row r="2889" spans="6:21" x14ac:dyDescent="0.25"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</row>
    <row r="2890" spans="6:21" x14ac:dyDescent="0.25"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</row>
    <row r="2891" spans="6:21" x14ac:dyDescent="0.25">
      <c r="F2891"/>
      <c r="G2891"/>
      <c r="H2891"/>
      <c r="I2891"/>
      <c r="J2891"/>
      <c r="K2891"/>
      <c r="L2891"/>
      <c r="M2891"/>
      <c r="N2891"/>
      <c r="O2891"/>
      <c r="P2891"/>
      <c r="Q2891"/>
      <c r="R2891"/>
      <c r="S2891"/>
      <c r="T2891"/>
      <c r="U2891"/>
    </row>
    <row r="2892" spans="6:21" x14ac:dyDescent="0.25"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</row>
    <row r="2893" spans="6:21" x14ac:dyDescent="0.25"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</row>
    <row r="2894" spans="6:21" x14ac:dyDescent="0.25">
      <c r="F2894"/>
      <c r="G2894"/>
      <c r="H2894"/>
      <c r="I2894"/>
      <c r="J2894"/>
      <c r="K2894"/>
      <c r="L2894"/>
      <c r="M2894"/>
      <c r="N2894"/>
      <c r="O2894"/>
      <c r="P2894"/>
      <c r="Q2894"/>
      <c r="R2894"/>
      <c r="S2894"/>
      <c r="T2894"/>
      <c r="U2894"/>
    </row>
    <row r="2895" spans="6:21" x14ac:dyDescent="0.25"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</row>
    <row r="2896" spans="6:21" x14ac:dyDescent="0.25"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</row>
    <row r="2897" spans="6:21" x14ac:dyDescent="0.25">
      <c r="F2897"/>
      <c r="G2897"/>
      <c r="H2897"/>
      <c r="I2897"/>
      <c r="J2897"/>
      <c r="K2897"/>
      <c r="L2897"/>
      <c r="M2897"/>
      <c r="N2897"/>
      <c r="O2897"/>
      <c r="P2897"/>
      <c r="Q2897"/>
      <c r="R2897"/>
      <c r="S2897"/>
      <c r="T2897"/>
      <c r="U2897"/>
    </row>
    <row r="2898" spans="6:21" x14ac:dyDescent="0.25"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</row>
    <row r="2899" spans="6:21" x14ac:dyDescent="0.25"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</row>
    <row r="2900" spans="6:21" x14ac:dyDescent="0.25">
      <c r="F2900"/>
      <c r="G2900"/>
      <c r="H2900"/>
      <c r="I2900"/>
      <c r="J2900"/>
      <c r="K2900"/>
      <c r="L2900"/>
      <c r="M2900"/>
      <c r="N2900"/>
      <c r="O2900"/>
      <c r="P2900"/>
      <c r="Q2900"/>
      <c r="R2900"/>
      <c r="S2900"/>
      <c r="T2900"/>
      <c r="U2900"/>
    </row>
    <row r="2901" spans="6:21" x14ac:dyDescent="0.25"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</row>
    <row r="2902" spans="6:21" x14ac:dyDescent="0.25"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</row>
    <row r="2903" spans="6:21" x14ac:dyDescent="0.25">
      <c r="F2903"/>
      <c r="G2903"/>
      <c r="H2903"/>
      <c r="I2903"/>
      <c r="J2903"/>
      <c r="K2903"/>
      <c r="L2903"/>
      <c r="M2903"/>
      <c r="N2903"/>
      <c r="O2903"/>
      <c r="P2903"/>
      <c r="Q2903"/>
      <c r="R2903"/>
      <c r="S2903"/>
      <c r="T2903"/>
      <c r="U2903"/>
    </row>
    <row r="2904" spans="6:21" x14ac:dyDescent="0.25"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</row>
    <row r="2905" spans="6:21" x14ac:dyDescent="0.25"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</row>
    <row r="2906" spans="6:21" x14ac:dyDescent="0.25">
      <c r="F2906"/>
      <c r="G2906"/>
      <c r="H2906"/>
      <c r="I2906"/>
      <c r="J2906"/>
      <c r="K2906"/>
      <c r="L2906"/>
      <c r="M2906"/>
      <c r="N2906"/>
      <c r="O2906"/>
      <c r="P2906"/>
      <c r="Q2906"/>
      <c r="R2906"/>
      <c r="S2906"/>
      <c r="T2906"/>
      <c r="U2906"/>
    </row>
    <row r="2907" spans="6:21" x14ac:dyDescent="0.25"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</row>
    <row r="2908" spans="6:21" x14ac:dyDescent="0.25"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</row>
    <row r="2909" spans="6:21" x14ac:dyDescent="0.25">
      <c r="F2909"/>
      <c r="G2909"/>
      <c r="H2909"/>
      <c r="I2909"/>
      <c r="J2909"/>
      <c r="K2909"/>
      <c r="L2909"/>
      <c r="M2909"/>
      <c r="N2909"/>
      <c r="O2909"/>
      <c r="P2909"/>
      <c r="Q2909"/>
      <c r="R2909"/>
      <c r="S2909"/>
      <c r="T2909"/>
      <c r="U2909"/>
    </row>
    <row r="2910" spans="6:21" x14ac:dyDescent="0.25"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</row>
    <row r="2911" spans="6:21" x14ac:dyDescent="0.25"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</row>
    <row r="2912" spans="6:21" x14ac:dyDescent="0.25">
      <c r="F2912"/>
      <c r="G2912"/>
      <c r="H2912"/>
      <c r="I2912"/>
      <c r="J2912"/>
      <c r="K2912"/>
      <c r="L2912"/>
      <c r="M2912"/>
      <c r="N2912"/>
      <c r="O2912"/>
      <c r="P2912"/>
      <c r="Q2912"/>
      <c r="R2912"/>
      <c r="S2912"/>
      <c r="T2912"/>
      <c r="U2912"/>
    </row>
    <row r="2913" spans="6:21" x14ac:dyDescent="0.25"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</row>
    <row r="2914" spans="6:21" x14ac:dyDescent="0.25"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</row>
    <row r="2915" spans="6:21" x14ac:dyDescent="0.25">
      <c r="F2915"/>
      <c r="G2915"/>
      <c r="H2915"/>
      <c r="I2915"/>
      <c r="J2915"/>
      <c r="K2915"/>
      <c r="L2915"/>
      <c r="M2915"/>
      <c r="N2915"/>
      <c r="O2915"/>
      <c r="P2915"/>
      <c r="Q2915"/>
      <c r="R2915"/>
      <c r="S2915"/>
      <c r="T2915"/>
      <c r="U2915"/>
    </row>
    <row r="2916" spans="6:21" x14ac:dyDescent="0.25"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</row>
    <row r="2917" spans="6:21" x14ac:dyDescent="0.25"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</row>
    <row r="2918" spans="6:21" x14ac:dyDescent="0.25">
      <c r="F2918"/>
      <c r="G2918"/>
      <c r="H2918"/>
      <c r="I2918"/>
      <c r="J2918"/>
      <c r="K2918"/>
      <c r="L2918"/>
      <c r="M2918"/>
      <c r="N2918"/>
      <c r="O2918"/>
      <c r="P2918"/>
      <c r="Q2918"/>
      <c r="R2918"/>
      <c r="S2918"/>
      <c r="T2918"/>
      <c r="U2918"/>
    </row>
    <row r="2919" spans="6:21" x14ac:dyDescent="0.25"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</row>
    <row r="2920" spans="6:21" x14ac:dyDescent="0.25"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</row>
    <row r="2921" spans="6:21" x14ac:dyDescent="0.25">
      <c r="F2921"/>
      <c r="G2921"/>
      <c r="H2921"/>
      <c r="I2921"/>
      <c r="J2921"/>
      <c r="K2921"/>
      <c r="L2921"/>
      <c r="M2921"/>
      <c r="N2921"/>
      <c r="O2921"/>
      <c r="P2921"/>
      <c r="Q2921"/>
      <c r="R2921"/>
      <c r="S2921"/>
      <c r="T2921"/>
      <c r="U2921"/>
    </row>
    <row r="2922" spans="6:21" x14ac:dyDescent="0.25"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</row>
    <row r="2923" spans="6:21" x14ac:dyDescent="0.25"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</row>
    <row r="2924" spans="6:21" x14ac:dyDescent="0.25">
      <c r="F2924"/>
      <c r="G2924"/>
      <c r="H2924"/>
      <c r="I2924"/>
      <c r="J2924"/>
      <c r="K2924"/>
      <c r="L2924"/>
      <c r="M2924"/>
      <c r="N2924"/>
      <c r="O2924"/>
      <c r="P2924"/>
      <c r="Q2924"/>
      <c r="R2924"/>
      <c r="S2924"/>
      <c r="T2924"/>
      <c r="U2924"/>
    </row>
    <row r="2925" spans="6:21" x14ac:dyDescent="0.25"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</row>
    <row r="2926" spans="6:21" x14ac:dyDescent="0.25"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</row>
    <row r="2927" spans="6:21" x14ac:dyDescent="0.25">
      <c r="F2927"/>
      <c r="G2927"/>
      <c r="H2927"/>
      <c r="I2927"/>
      <c r="J2927"/>
      <c r="K2927"/>
      <c r="L2927"/>
      <c r="M2927"/>
      <c r="N2927"/>
      <c r="O2927"/>
      <c r="P2927"/>
      <c r="Q2927"/>
      <c r="R2927"/>
      <c r="S2927"/>
      <c r="T2927"/>
      <c r="U2927"/>
    </row>
    <row r="2928" spans="6:21" x14ac:dyDescent="0.25"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</row>
    <row r="2929" spans="6:21" x14ac:dyDescent="0.25"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</row>
    <row r="2930" spans="6:21" x14ac:dyDescent="0.25">
      <c r="F2930"/>
      <c r="G2930"/>
      <c r="H2930"/>
      <c r="I2930"/>
      <c r="J2930"/>
      <c r="K2930"/>
      <c r="L2930"/>
      <c r="M2930"/>
      <c r="N2930"/>
      <c r="O2930"/>
      <c r="P2930"/>
      <c r="Q2930"/>
      <c r="R2930"/>
      <c r="S2930"/>
      <c r="T2930"/>
      <c r="U2930"/>
    </row>
    <row r="2931" spans="6:21" x14ac:dyDescent="0.25"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</row>
    <row r="2932" spans="6:21" x14ac:dyDescent="0.25"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</row>
    <row r="2933" spans="6:21" x14ac:dyDescent="0.25">
      <c r="F2933"/>
      <c r="G2933"/>
      <c r="H2933"/>
      <c r="I2933"/>
      <c r="J2933"/>
      <c r="K2933"/>
      <c r="L2933"/>
      <c r="M2933"/>
      <c r="N2933"/>
      <c r="O2933"/>
      <c r="P2933"/>
      <c r="Q2933"/>
      <c r="R2933"/>
      <c r="S2933"/>
      <c r="T2933"/>
      <c r="U2933"/>
    </row>
    <row r="2934" spans="6:21" x14ac:dyDescent="0.25"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</row>
    <row r="2935" spans="6:21" x14ac:dyDescent="0.25"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</row>
    <row r="2936" spans="6:21" x14ac:dyDescent="0.25">
      <c r="F2936"/>
      <c r="G2936"/>
      <c r="H2936"/>
      <c r="I2936"/>
      <c r="J2936"/>
      <c r="K2936"/>
      <c r="L2936"/>
      <c r="M2936"/>
      <c r="N2936"/>
      <c r="O2936"/>
      <c r="P2936"/>
      <c r="Q2936"/>
      <c r="R2936"/>
      <c r="S2936"/>
      <c r="T2936"/>
      <c r="U2936"/>
    </row>
    <row r="2937" spans="6:21" x14ac:dyDescent="0.25"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</row>
    <row r="2938" spans="6:21" x14ac:dyDescent="0.25"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</row>
    <row r="2939" spans="6:21" x14ac:dyDescent="0.25">
      <c r="F2939"/>
      <c r="G2939"/>
      <c r="H2939"/>
      <c r="I2939"/>
      <c r="J2939"/>
      <c r="K2939"/>
      <c r="L2939"/>
      <c r="M2939"/>
      <c r="N2939"/>
      <c r="O2939"/>
      <c r="P2939"/>
      <c r="Q2939"/>
      <c r="R2939"/>
      <c r="S2939"/>
      <c r="T2939"/>
      <c r="U2939"/>
    </row>
    <row r="2940" spans="6:21" x14ac:dyDescent="0.25"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</row>
    <row r="2941" spans="6:21" x14ac:dyDescent="0.25"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</row>
    <row r="2942" spans="6:21" x14ac:dyDescent="0.25">
      <c r="F2942"/>
      <c r="G2942"/>
      <c r="H2942"/>
      <c r="I2942"/>
      <c r="J2942"/>
      <c r="K2942"/>
      <c r="L2942"/>
      <c r="M2942"/>
      <c r="N2942"/>
      <c r="O2942"/>
      <c r="P2942"/>
      <c r="Q2942"/>
      <c r="R2942"/>
      <c r="S2942"/>
      <c r="T2942"/>
      <c r="U2942"/>
    </row>
    <row r="2943" spans="6:21" x14ac:dyDescent="0.25"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</row>
    <row r="2944" spans="6:21" x14ac:dyDescent="0.25"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</row>
    <row r="2945" spans="6:21" x14ac:dyDescent="0.25">
      <c r="F2945"/>
      <c r="G2945"/>
      <c r="H2945"/>
      <c r="I2945"/>
      <c r="J2945"/>
      <c r="K2945"/>
      <c r="L2945"/>
      <c r="M2945"/>
      <c r="N2945"/>
      <c r="O2945"/>
      <c r="P2945"/>
      <c r="Q2945"/>
      <c r="R2945"/>
      <c r="S2945"/>
      <c r="T2945"/>
      <c r="U2945"/>
    </row>
    <row r="2946" spans="6:21" x14ac:dyDescent="0.25"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</row>
    <row r="2947" spans="6:21" x14ac:dyDescent="0.25"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</row>
    <row r="2948" spans="6:21" x14ac:dyDescent="0.25">
      <c r="F2948"/>
      <c r="G2948"/>
      <c r="H2948"/>
      <c r="I2948"/>
      <c r="J2948"/>
      <c r="K2948"/>
      <c r="L2948"/>
      <c r="M2948"/>
      <c r="N2948"/>
      <c r="O2948"/>
      <c r="P2948"/>
      <c r="Q2948"/>
      <c r="R2948"/>
      <c r="S2948"/>
      <c r="T2948"/>
      <c r="U2948"/>
    </row>
    <row r="2949" spans="6:21" x14ac:dyDescent="0.25"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</row>
    <row r="2950" spans="6:21" x14ac:dyDescent="0.25"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</row>
    <row r="2951" spans="6:21" x14ac:dyDescent="0.25">
      <c r="F2951"/>
      <c r="G2951"/>
      <c r="H2951"/>
      <c r="I2951"/>
      <c r="J2951"/>
      <c r="K2951"/>
      <c r="L2951"/>
      <c r="M2951"/>
      <c r="N2951"/>
      <c r="O2951"/>
      <c r="P2951"/>
      <c r="Q2951"/>
      <c r="R2951"/>
      <c r="S2951"/>
      <c r="T2951"/>
      <c r="U2951"/>
    </row>
    <row r="2952" spans="6:21" x14ac:dyDescent="0.25"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</row>
    <row r="2953" spans="6:21" x14ac:dyDescent="0.25"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</row>
    <row r="2954" spans="6:21" x14ac:dyDescent="0.25">
      <c r="F2954"/>
      <c r="G2954"/>
      <c r="H2954"/>
      <c r="I2954"/>
      <c r="J2954"/>
      <c r="K2954"/>
      <c r="L2954"/>
      <c r="M2954"/>
      <c r="N2954"/>
      <c r="O2954"/>
      <c r="P2954"/>
      <c r="Q2954"/>
      <c r="R2954"/>
      <c r="S2954"/>
      <c r="T2954"/>
      <c r="U2954"/>
    </row>
    <row r="2955" spans="6:21" x14ac:dyDescent="0.25"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</row>
    <row r="2956" spans="6:21" x14ac:dyDescent="0.25"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</row>
    <row r="2957" spans="6:21" x14ac:dyDescent="0.25">
      <c r="F2957"/>
      <c r="G2957"/>
      <c r="H2957"/>
      <c r="I2957"/>
      <c r="J2957"/>
      <c r="K2957"/>
      <c r="L2957"/>
      <c r="M2957"/>
      <c r="N2957"/>
      <c r="O2957"/>
      <c r="P2957"/>
      <c r="Q2957"/>
      <c r="R2957"/>
      <c r="S2957"/>
      <c r="T2957"/>
      <c r="U2957"/>
    </row>
    <row r="2958" spans="6:21" x14ac:dyDescent="0.25"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</row>
    <row r="2959" spans="6:21" x14ac:dyDescent="0.25"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</row>
    <row r="2960" spans="6:21" x14ac:dyDescent="0.25">
      <c r="F2960"/>
      <c r="G2960"/>
      <c r="H2960"/>
      <c r="I2960"/>
      <c r="J2960"/>
      <c r="K2960"/>
      <c r="L2960"/>
      <c r="M2960"/>
      <c r="N2960"/>
      <c r="O2960"/>
      <c r="P2960"/>
      <c r="Q2960"/>
      <c r="R2960"/>
      <c r="S2960"/>
      <c r="T2960"/>
      <c r="U2960"/>
    </row>
    <row r="2961" spans="6:21" x14ac:dyDescent="0.25"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</row>
    <row r="2962" spans="6:21" x14ac:dyDescent="0.25"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</row>
    <row r="2963" spans="6:21" x14ac:dyDescent="0.25">
      <c r="F2963"/>
      <c r="G2963"/>
      <c r="H2963"/>
      <c r="I2963"/>
      <c r="J2963"/>
      <c r="K2963"/>
      <c r="L2963"/>
      <c r="M2963"/>
      <c r="N2963"/>
      <c r="O2963"/>
      <c r="P2963"/>
      <c r="Q2963"/>
      <c r="R2963"/>
      <c r="S2963"/>
      <c r="T2963"/>
      <c r="U2963"/>
    </row>
    <row r="2964" spans="6:21" x14ac:dyDescent="0.25"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</row>
    <row r="2965" spans="6:21" x14ac:dyDescent="0.25"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</row>
    <row r="2966" spans="6:21" x14ac:dyDescent="0.25">
      <c r="F2966"/>
      <c r="G2966"/>
      <c r="H2966"/>
      <c r="I2966"/>
      <c r="J2966"/>
      <c r="K2966"/>
      <c r="L2966"/>
      <c r="M2966"/>
      <c r="N2966"/>
      <c r="O2966"/>
      <c r="P2966"/>
      <c r="Q2966"/>
      <c r="R2966"/>
      <c r="S2966"/>
      <c r="T2966"/>
      <c r="U2966"/>
    </row>
    <row r="2967" spans="6:21" x14ac:dyDescent="0.25"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</row>
    <row r="2968" spans="6:21" x14ac:dyDescent="0.25"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</row>
    <row r="2969" spans="6:21" x14ac:dyDescent="0.25">
      <c r="F2969"/>
      <c r="G2969"/>
      <c r="H2969"/>
      <c r="I2969"/>
      <c r="J2969"/>
      <c r="K2969"/>
      <c r="L2969"/>
      <c r="M2969"/>
      <c r="N2969"/>
      <c r="O2969"/>
      <c r="P2969"/>
      <c r="Q2969"/>
      <c r="R2969"/>
      <c r="S2969"/>
      <c r="T2969"/>
      <c r="U2969"/>
    </row>
    <row r="2970" spans="6:21" x14ac:dyDescent="0.25"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</row>
    <row r="2971" spans="6:21" x14ac:dyDescent="0.25"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</row>
    <row r="2972" spans="6:21" x14ac:dyDescent="0.25">
      <c r="F2972"/>
      <c r="G2972"/>
      <c r="H2972"/>
      <c r="I2972"/>
      <c r="J2972"/>
      <c r="K2972"/>
      <c r="L2972"/>
      <c r="M2972"/>
      <c r="N2972"/>
      <c r="O2972"/>
      <c r="P2972"/>
      <c r="Q2972"/>
      <c r="R2972"/>
      <c r="S2972"/>
      <c r="T2972"/>
      <c r="U2972"/>
    </row>
    <row r="2973" spans="6:21" x14ac:dyDescent="0.25"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</row>
    <row r="2974" spans="6:21" x14ac:dyDescent="0.25"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</row>
    <row r="2975" spans="6:21" x14ac:dyDescent="0.25">
      <c r="F2975"/>
      <c r="G2975"/>
      <c r="H2975"/>
      <c r="I2975"/>
      <c r="J2975"/>
      <c r="K2975"/>
      <c r="L2975"/>
      <c r="M2975"/>
      <c r="N2975"/>
      <c r="O2975"/>
      <c r="P2975"/>
      <c r="Q2975"/>
      <c r="R2975"/>
      <c r="S2975"/>
      <c r="T2975"/>
      <c r="U2975"/>
    </row>
    <row r="2976" spans="6:21" x14ac:dyDescent="0.25"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</row>
    <row r="2977" spans="6:21" x14ac:dyDescent="0.25"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</row>
    <row r="2978" spans="6:21" x14ac:dyDescent="0.25">
      <c r="F2978"/>
      <c r="G2978"/>
      <c r="H2978"/>
      <c r="I2978"/>
      <c r="J2978"/>
      <c r="K2978"/>
      <c r="L2978"/>
      <c r="M2978"/>
      <c r="N2978"/>
      <c r="O2978"/>
      <c r="P2978"/>
      <c r="Q2978"/>
      <c r="R2978"/>
      <c r="S2978"/>
      <c r="T2978"/>
      <c r="U2978"/>
    </row>
    <row r="2979" spans="6:21" x14ac:dyDescent="0.25"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</row>
    <row r="2980" spans="6:21" x14ac:dyDescent="0.25"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</row>
    <row r="2981" spans="6:21" x14ac:dyDescent="0.25">
      <c r="F2981"/>
      <c r="G2981"/>
      <c r="H2981"/>
      <c r="I2981"/>
      <c r="J2981"/>
      <c r="K2981"/>
      <c r="L2981"/>
      <c r="M2981"/>
      <c r="N2981"/>
      <c r="O2981"/>
      <c r="P2981"/>
      <c r="Q2981"/>
      <c r="R2981"/>
      <c r="S2981"/>
      <c r="T2981"/>
      <c r="U2981"/>
    </row>
    <row r="2982" spans="6:21" x14ac:dyDescent="0.25"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</row>
    <row r="2983" spans="6:21" x14ac:dyDescent="0.25"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</row>
    <row r="2984" spans="6:21" x14ac:dyDescent="0.25">
      <c r="F2984"/>
      <c r="G2984"/>
      <c r="H2984"/>
      <c r="I2984"/>
      <c r="J2984"/>
      <c r="K2984"/>
      <c r="L2984"/>
      <c r="M2984"/>
      <c r="N2984"/>
      <c r="O2984"/>
      <c r="P2984"/>
      <c r="Q2984"/>
      <c r="R2984"/>
      <c r="S2984"/>
      <c r="T2984"/>
      <c r="U2984"/>
    </row>
    <row r="2985" spans="6:21" x14ac:dyDescent="0.25"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</row>
    <row r="2986" spans="6:21" x14ac:dyDescent="0.25"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</row>
    <row r="2987" spans="6:21" x14ac:dyDescent="0.25">
      <c r="F2987"/>
      <c r="G2987"/>
      <c r="H2987"/>
      <c r="I2987"/>
      <c r="J2987"/>
      <c r="K2987"/>
      <c r="L2987"/>
      <c r="M2987"/>
      <c r="N2987"/>
      <c r="O2987"/>
      <c r="P2987"/>
      <c r="Q2987"/>
      <c r="R2987"/>
      <c r="S2987"/>
      <c r="T2987"/>
      <c r="U2987"/>
    </row>
    <row r="2988" spans="6:21" x14ac:dyDescent="0.25"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</row>
    <row r="2989" spans="6:21" x14ac:dyDescent="0.25"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</row>
    <row r="2990" spans="6:21" x14ac:dyDescent="0.25">
      <c r="F2990"/>
      <c r="G2990"/>
      <c r="H2990"/>
      <c r="I2990"/>
      <c r="J2990"/>
      <c r="K2990"/>
      <c r="L2990"/>
      <c r="M2990"/>
      <c r="N2990"/>
      <c r="O2990"/>
      <c r="P2990"/>
      <c r="Q2990"/>
      <c r="R2990"/>
      <c r="S2990"/>
      <c r="T2990"/>
      <c r="U2990"/>
    </row>
    <row r="2991" spans="6:21" x14ac:dyDescent="0.25"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</row>
    <row r="2992" spans="6:21" x14ac:dyDescent="0.25"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</row>
    <row r="2993" spans="6:21" x14ac:dyDescent="0.25">
      <c r="F2993"/>
      <c r="G2993"/>
      <c r="H2993"/>
      <c r="I2993"/>
      <c r="J2993"/>
      <c r="K2993"/>
      <c r="L2993"/>
      <c r="M2993"/>
      <c r="N2993"/>
      <c r="O2993"/>
      <c r="P2993"/>
      <c r="Q2993"/>
      <c r="R2993"/>
      <c r="S2993"/>
      <c r="T2993"/>
      <c r="U2993"/>
    </row>
    <row r="2994" spans="6:21" x14ac:dyDescent="0.25"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</row>
    <row r="2995" spans="6:21" x14ac:dyDescent="0.25"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</row>
    <row r="2996" spans="6:21" x14ac:dyDescent="0.25">
      <c r="F2996"/>
      <c r="G2996"/>
      <c r="H2996"/>
      <c r="I2996"/>
      <c r="J2996"/>
      <c r="K2996"/>
      <c r="L2996"/>
      <c r="M2996"/>
      <c r="N2996"/>
      <c r="O2996"/>
      <c r="P2996"/>
      <c r="Q2996"/>
      <c r="R2996"/>
      <c r="S2996"/>
      <c r="T2996"/>
      <c r="U2996"/>
    </row>
    <row r="2997" spans="6:21" x14ac:dyDescent="0.25"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</row>
    <row r="2998" spans="6:21" x14ac:dyDescent="0.25"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</row>
    <row r="2999" spans="6:21" x14ac:dyDescent="0.25">
      <c r="F2999"/>
      <c r="G2999"/>
      <c r="H2999"/>
      <c r="I2999"/>
      <c r="J2999"/>
      <c r="K2999"/>
      <c r="L2999"/>
      <c r="M2999"/>
      <c r="N2999"/>
      <c r="O2999"/>
      <c r="P2999"/>
      <c r="Q2999"/>
      <c r="R2999"/>
      <c r="S2999"/>
      <c r="T2999"/>
      <c r="U2999"/>
    </row>
    <row r="3000" spans="6:21" x14ac:dyDescent="0.25"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</row>
    <row r="3001" spans="6:21" x14ac:dyDescent="0.25"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</row>
    <row r="3002" spans="6:21" x14ac:dyDescent="0.25">
      <c r="F3002"/>
      <c r="G3002"/>
      <c r="H3002"/>
      <c r="I3002"/>
      <c r="J3002"/>
      <c r="K3002"/>
      <c r="L3002"/>
      <c r="M3002"/>
      <c r="N3002"/>
      <c r="O3002"/>
      <c r="P3002"/>
      <c r="Q3002"/>
      <c r="R3002"/>
      <c r="S3002"/>
      <c r="T3002"/>
      <c r="U3002"/>
    </row>
    <row r="3003" spans="6:21" x14ac:dyDescent="0.25"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</row>
    <row r="3004" spans="6:21" x14ac:dyDescent="0.25"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</row>
    <row r="3005" spans="6:21" x14ac:dyDescent="0.25">
      <c r="F3005"/>
      <c r="G3005"/>
      <c r="H3005"/>
      <c r="I3005"/>
      <c r="J3005"/>
      <c r="K3005"/>
      <c r="L3005"/>
      <c r="M3005"/>
      <c r="N3005"/>
      <c r="O3005"/>
      <c r="P3005"/>
      <c r="Q3005"/>
      <c r="R3005"/>
      <c r="S3005"/>
      <c r="T3005"/>
      <c r="U3005"/>
    </row>
    <row r="3006" spans="6:21" x14ac:dyDescent="0.25"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</row>
    <row r="3007" spans="6:21" x14ac:dyDescent="0.25"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</row>
    <row r="3008" spans="6:21" x14ac:dyDescent="0.25">
      <c r="F3008"/>
      <c r="G3008"/>
      <c r="H3008"/>
      <c r="I3008"/>
      <c r="J3008"/>
      <c r="K3008"/>
      <c r="L3008"/>
      <c r="M3008"/>
      <c r="N3008"/>
      <c r="O3008"/>
      <c r="P3008"/>
      <c r="Q3008"/>
      <c r="R3008"/>
      <c r="S3008"/>
      <c r="T3008"/>
      <c r="U3008"/>
    </row>
    <row r="3009" spans="6:21" x14ac:dyDescent="0.25"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</row>
    <row r="3010" spans="6:21" x14ac:dyDescent="0.25"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</row>
    <row r="3011" spans="6:21" x14ac:dyDescent="0.25">
      <c r="F3011"/>
      <c r="G3011"/>
      <c r="H3011"/>
      <c r="I3011"/>
      <c r="J3011"/>
      <c r="K3011"/>
      <c r="L3011"/>
      <c r="M3011"/>
      <c r="N3011"/>
      <c r="O3011"/>
      <c r="P3011"/>
      <c r="Q3011"/>
      <c r="R3011"/>
      <c r="S3011"/>
      <c r="T3011"/>
      <c r="U3011"/>
    </row>
    <row r="3012" spans="6:21" x14ac:dyDescent="0.25"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</row>
    <row r="3013" spans="6:21" x14ac:dyDescent="0.25"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</row>
    <row r="3014" spans="6:21" x14ac:dyDescent="0.25">
      <c r="F3014"/>
      <c r="G3014"/>
      <c r="H3014"/>
      <c r="I3014"/>
      <c r="J3014"/>
      <c r="K3014"/>
      <c r="L3014"/>
      <c r="M3014"/>
      <c r="N3014"/>
      <c r="O3014"/>
      <c r="P3014"/>
      <c r="Q3014"/>
      <c r="R3014"/>
      <c r="S3014"/>
      <c r="T3014"/>
      <c r="U3014"/>
    </row>
    <row r="3015" spans="6:21" x14ac:dyDescent="0.25"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</row>
    <row r="3016" spans="6:21" x14ac:dyDescent="0.25"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</row>
    <row r="3017" spans="6:21" x14ac:dyDescent="0.25">
      <c r="F3017"/>
      <c r="G3017"/>
      <c r="H3017"/>
      <c r="I3017"/>
      <c r="J3017"/>
      <c r="K3017"/>
      <c r="L3017"/>
      <c r="M3017"/>
      <c r="N3017"/>
      <c r="O3017"/>
      <c r="P3017"/>
      <c r="Q3017"/>
      <c r="R3017"/>
      <c r="S3017"/>
      <c r="T3017"/>
      <c r="U3017"/>
    </row>
    <row r="3018" spans="6:21" x14ac:dyDescent="0.25"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</row>
    <row r="3019" spans="6:21" x14ac:dyDescent="0.25"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</row>
    <row r="3020" spans="6:21" x14ac:dyDescent="0.25">
      <c r="F3020"/>
      <c r="G3020"/>
      <c r="H3020"/>
      <c r="I3020"/>
      <c r="J3020"/>
      <c r="K3020"/>
      <c r="L3020"/>
      <c r="M3020"/>
      <c r="N3020"/>
      <c r="O3020"/>
      <c r="P3020"/>
      <c r="Q3020"/>
      <c r="R3020"/>
      <c r="S3020"/>
      <c r="T3020"/>
      <c r="U3020"/>
    </row>
    <row r="3021" spans="6:21" x14ac:dyDescent="0.25"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</row>
    <row r="3022" spans="6:21" x14ac:dyDescent="0.25"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</row>
    <row r="3023" spans="6:21" x14ac:dyDescent="0.25">
      <c r="F3023"/>
      <c r="G3023"/>
      <c r="H3023"/>
      <c r="I3023"/>
      <c r="J3023"/>
      <c r="K3023"/>
      <c r="L3023"/>
      <c r="M3023"/>
      <c r="N3023"/>
      <c r="O3023"/>
      <c r="P3023"/>
      <c r="Q3023"/>
      <c r="R3023"/>
      <c r="S3023"/>
      <c r="T3023"/>
      <c r="U3023"/>
    </row>
    <row r="3024" spans="6:21" x14ac:dyDescent="0.25"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</row>
    <row r="3025" spans="6:21" x14ac:dyDescent="0.25"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</row>
    <row r="3026" spans="6:21" x14ac:dyDescent="0.25">
      <c r="F3026"/>
      <c r="G3026"/>
      <c r="H3026"/>
      <c r="I3026"/>
      <c r="J3026"/>
      <c r="K3026"/>
      <c r="L3026"/>
      <c r="M3026"/>
      <c r="N3026"/>
      <c r="O3026"/>
      <c r="P3026"/>
      <c r="Q3026"/>
      <c r="R3026"/>
      <c r="S3026"/>
      <c r="T3026"/>
      <c r="U3026"/>
    </row>
    <row r="3027" spans="6:21" x14ac:dyDescent="0.25"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</row>
    <row r="3028" spans="6:21" x14ac:dyDescent="0.25"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</row>
    <row r="3029" spans="6:21" x14ac:dyDescent="0.25">
      <c r="F3029"/>
      <c r="G3029"/>
      <c r="H3029"/>
      <c r="I3029"/>
      <c r="J3029"/>
      <c r="K3029"/>
      <c r="L3029"/>
      <c r="M3029"/>
      <c r="N3029"/>
      <c r="O3029"/>
      <c r="P3029"/>
      <c r="Q3029"/>
      <c r="R3029"/>
      <c r="S3029"/>
      <c r="T3029"/>
      <c r="U3029"/>
    </row>
    <row r="3030" spans="6:21" x14ac:dyDescent="0.25"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</row>
    <row r="3031" spans="6:21" x14ac:dyDescent="0.25"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</row>
    <row r="3032" spans="6:21" x14ac:dyDescent="0.25">
      <c r="F3032"/>
      <c r="G3032"/>
      <c r="H3032"/>
      <c r="I3032"/>
      <c r="J3032"/>
      <c r="K3032"/>
      <c r="L3032"/>
      <c r="M3032"/>
      <c r="N3032"/>
      <c r="O3032"/>
      <c r="P3032"/>
      <c r="Q3032"/>
      <c r="R3032"/>
      <c r="S3032"/>
      <c r="T3032"/>
      <c r="U3032"/>
    </row>
    <row r="3033" spans="6:21" x14ac:dyDescent="0.25"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</row>
    <row r="3034" spans="6:21" x14ac:dyDescent="0.25"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</row>
    <row r="3035" spans="6:21" x14ac:dyDescent="0.25">
      <c r="F3035"/>
      <c r="G3035"/>
      <c r="H3035"/>
      <c r="I3035"/>
      <c r="J3035"/>
      <c r="K3035"/>
      <c r="L3035"/>
      <c r="M3035"/>
      <c r="N3035"/>
      <c r="O3035"/>
      <c r="P3035"/>
      <c r="Q3035"/>
      <c r="R3035"/>
      <c r="S3035"/>
      <c r="T3035"/>
      <c r="U3035"/>
    </row>
    <row r="3036" spans="6:21" x14ac:dyDescent="0.25"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</row>
    <row r="3037" spans="6:21" x14ac:dyDescent="0.25"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</row>
    <row r="3038" spans="6:21" x14ac:dyDescent="0.25">
      <c r="F3038"/>
      <c r="G3038"/>
      <c r="H3038"/>
      <c r="I3038"/>
      <c r="J3038"/>
      <c r="K3038"/>
      <c r="L3038"/>
      <c r="M3038"/>
      <c r="N3038"/>
      <c r="O3038"/>
      <c r="P3038"/>
      <c r="Q3038"/>
      <c r="R3038"/>
      <c r="S3038"/>
      <c r="T3038"/>
      <c r="U3038"/>
    </row>
    <row r="3039" spans="6:21" x14ac:dyDescent="0.25"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</row>
    <row r="3040" spans="6:21" x14ac:dyDescent="0.25"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</row>
    <row r="3041" spans="6:21" x14ac:dyDescent="0.25">
      <c r="F3041"/>
      <c r="G3041"/>
      <c r="H3041"/>
      <c r="I3041"/>
      <c r="J3041"/>
      <c r="K3041"/>
      <c r="L3041"/>
      <c r="M3041"/>
      <c r="N3041"/>
      <c r="O3041"/>
      <c r="P3041"/>
      <c r="Q3041"/>
      <c r="R3041"/>
      <c r="S3041"/>
      <c r="T3041"/>
      <c r="U3041"/>
    </row>
    <row r="3042" spans="6:21" x14ac:dyDescent="0.25"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</row>
    <row r="3043" spans="6:21" x14ac:dyDescent="0.25"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</row>
    <row r="3044" spans="6:21" x14ac:dyDescent="0.25">
      <c r="F3044"/>
      <c r="G3044"/>
      <c r="H3044"/>
      <c r="I3044"/>
      <c r="J3044"/>
      <c r="K3044"/>
      <c r="L3044"/>
      <c r="M3044"/>
      <c r="N3044"/>
      <c r="O3044"/>
      <c r="P3044"/>
      <c r="Q3044"/>
      <c r="R3044"/>
      <c r="S3044"/>
      <c r="T3044"/>
      <c r="U3044"/>
    </row>
    <row r="3045" spans="6:21" x14ac:dyDescent="0.25"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</row>
    <row r="3046" spans="6:21" x14ac:dyDescent="0.25"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</row>
    <row r="3047" spans="6:21" x14ac:dyDescent="0.25">
      <c r="F3047"/>
      <c r="G3047"/>
      <c r="H3047"/>
      <c r="I3047"/>
      <c r="J3047"/>
      <c r="K3047"/>
      <c r="L3047"/>
      <c r="M3047"/>
      <c r="N3047"/>
      <c r="O3047"/>
      <c r="P3047"/>
      <c r="Q3047"/>
      <c r="R3047"/>
      <c r="S3047"/>
      <c r="T3047"/>
      <c r="U3047"/>
    </row>
    <row r="3048" spans="6:21" x14ac:dyDescent="0.25"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</row>
    <row r="3049" spans="6:21" x14ac:dyDescent="0.25"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</row>
    <row r="3050" spans="6:21" x14ac:dyDescent="0.25">
      <c r="F3050"/>
      <c r="G3050"/>
      <c r="H3050"/>
      <c r="I3050"/>
      <c r="J3050"/>
      <c r="K3050"/>
      <c r="L3050"/>
      <c r="M3050"/>
      <c r="N3050"/>
      <c r="O3050"/>
      <c r="P3050"/>
      <c r="Q3050"/>
      <c r="R3050"/>
      <c r="S3050"/>
      <c r="T3050"/>
      <c r="U3050"/>
    </row>
    <row r="3051" spans="6:21" x14ac:dyDescent="0.25"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</row>
    <row r="3052" spans="6:21" x14ac:dyDescent="0.25"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</row>
    <row r="3053" spans="6:21" x14ac:dyDescent="0.25">
      <c r="F3053"/>
      <c r="G3053"/>
      <c r="H3053"/>
      <c r="I3053"/>
      <c r="J3053"/>
      <c r="K3053"/>
      <c r="L3053"/>
      <c r="M3053"/>
      <c r="N3053"/>
      <c r="O3053"/>
      <c r="P3053"/>
      <c r="Q3053"/>
      <c r="R3053"/>
      <c r="S3053"/>
      <c r="T3053"/>
      <c r="U3053"/>
    </row>
    <row r="3054" spans="6:21" x14ac:dyDescent="0.25"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</row>
    <row r="3055" spans="6:21" x14ac:dyDescent="0.25"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</row>
    <row r="3056" spans="6:21" x14ac:dyDescent="0.25">
      <c r="F3056"/>
      <c r="G3056"/>
      <c r="H3056"/>
      <c r="I3056"/>
      <c r="J3056"/>
      <c r="K3056"/>
      <c r="L3056"/>
      <c r="M3056"/>
      <c r="N3056"/>
      <c r="O3056"/>
      <c r="P3056"/>
      <c r="Q3056"/>
      <c r="R3056"/>
      <c r="S3056"/>
      <c r="T3056"/>
      <c r="U3056"/>
    </row>
    <row r="3057" spans="6:21" x14ac:dyDescent="0.25"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</row>
    <row r="3058" spans="6:21" x14ac:dyDescent="0.25"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</row>
    <row r="3059" spans="6:21" x14ac:dyDescent="0.25">
      <c r="F3059"/>
      <c r="G3059"/>
      <c r="H3059"/>
      <c r="I3059"/>
      <c r="J3059"/>
      <c r="K3059"/>
      <c r="L3059"/>
      <c r="M3059"/>
      <c r="N3059"/>
      <c r="O3059"/>
      <c r="P3059"/>
      <c r="Q3059"/>
      <c r="R3059"/>
      <c r="S3059"/>
      <c r="T3059"/>
      <c r="U3059"/>
    </row>
    <row r="3060" spans="6:21" x14ac:dyDescent="0.25"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</row>
    <row r="3061" spans="6:21" x14ac:dyDescent="0.25"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</row>
    <row r="3062" spans="6:21" x14ac:dyDescent="0.25">
      <c r="F3062"/>
      <c r="G3062"/>
      <c r="H3062"/>
      <c r="I3062"/>
      <c r="J3062"/>
      <c r="K3062"/>
      <c r="L3062"/>
      <c r="M3062"/>
      <c r="N3062"/>
      <c r="O3062"/>
      <c r="P3062"/>
      <c r="Q3062"/>
      <c r="R3062"/>
      <c r="S3062"/>
      <c r="T3062"/>
      <c r="U3062"/>
    </row>
    <row r="3063" spans="6:21" x14ac:dyDescent="0.25"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</row>
    <row r="3064" spans="6:21" x14ac:dyDescent="0.25"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</row>
    <row r="3065" spans="6:21" x14ac:dyDescent="0.25">
      <c r="F3065"/>
      <c r="G3065"/>
      <c r="H3065"/>
      <c r="I3065"/>
      <c r="J3065"/>
      <c r="K3065"/>
      <c r="L3065"/>
      <c r="M3065"/>
      <c r="N3065"/>
      <c r="O3065"/>
      <c r="P3065"/>
      <c r="Q3065"/>
      <c r="R3065"/>
      <c r="S3065"/>
      <c r="T3065"/>
      <c r="U3065"/>
    </row>
    <row r="3066" spans="6:21" x14ac:dyDescent="0.25"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</row>
    <row r="3067" spans="6:21" x14ac:dyDescent="0.25"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</row>
    <row r="3068" spans="6:21" x14ac:dyDescent="0.25">
      <c r="F3068"/>
      <c r="G3068"/>
      <c r="H3068"/>
      <c r="I3068"/>
      <c r="J3068"/>
      <c r="K3068"/>
      <c r="L3068"/>
      <c r="M3068"/>
      <c r="N3068"/>
      <c r="O3068"/>
      <c r="P3068"/>
      <c r="Q3068"/>
      <c r="R3068"/>
      <c r="S3068"/>
      <c r="T3068"/>
      <c r="U3068"/>
    </row>
    <row r="3069" spans="6:21" x14ac:dyDescent="0.25"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</row>
    <row r="3070" spans="6:21" x14ac:dyDescent="0.25"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</row>
    <row r="3071" spans="6:21" x14ac:dyDescent="0.25">
      <c r="F3071"/>
      <c r="G3071"/>
      <c r="H3071"/>
      <c r="I3071"/>
      <c r="J3071"/>
      <c r="K3071"/>
      <c r="L3071"/>
      <c r="M3071"/>
      <c r="N3071"/>
      <c r="O3071"/>
      <c r="P3071"/>
      <c r="Q3071"/>
      <c r="R3071"/>
      <c r="S3071"/>
      <c r="T3071"/>
      <c r="U3071"/>
    </row>
    <row r="3072" spans="6:21" x14ac:dyDescent="0.25"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</row>
    <row r="3073" spans="6:21" x14ac:dyDescent="0.25"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</row>
    <row r="3074" spans="6:21" x14ac:dyDescent="0.25">
      <c r="F3074"/>
      <c r="G3074"/>
      <c r="H3074"/>
      <c r="I3074"/>
      <c r="J3074"/>
      <c r="K3074"/>
      <c r="L3074"/>
      <c r="M3074"/>
      <c r="N3074"/>
      <c r="O3074"/>
      <c r="P3074"/>
      <c r="Q3074"/>
      <c r="R3074"/>
      <c r="S3074"/>
      <c r="T3074"/>
      <c r="U3074"/>
    </row>
    <row r="3075" spans="6:21" x14ac:dyDescent="0.25"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</row>
    <row r="3076" spans="6:21" x14ac:dyDescent="0.25"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</row>
    <row r="3077" spans="6:21" x14ac:dyDescent="0.25">
      <c r="F3077"/>
      <c r="G3077"/>
      <c r="H3077"/>
      <c r="I3077"/>
      <c r="J3077"/>
      <c r="K3077"/>
      <c r="L3077"/>
      <c r="M3077"/>
      <c r="N3077"/>
      <c r="O3077"/>
      <c r="P3077"/>
      <c r="Q3077"/>
      <c r="R3077"/>
      <c r="S3077"/>
      <c r="T3077"/>
      <c r="U3077"/>
    </row>
    <row r="3078" spans="6:21" x14ac:dyDescent="0.25"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</row>
    <row r="3079" spans="6:21" x14ac:dyDescent="0.25"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</row>
    <row r="3080" spans="6:21" x14ac:dyDescent="0.25">
      <c r="F3080"/>
      <c r="G3080"/>
      <c r="H3080"/>
      <c r="I3080"/>
      <c r="J3080"/>
      <c r="K3080"/>
      <c r="L3080"/>
      <c r="M3080"/>
      <c r="N3080"/>
      <c r="O3080"/>
      <c r="P3080"/>
      <c r="Q3080"/>
      <c r="R3080"/>
      <c r="S3080"/>
      <c r="T3080"/>
      <c r="U3080"/>
    </row>
    <row r="3081" spans="6:21" x14ac:dyDescent="0.25"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</row>
    <row r="3082" spans="6:21" x14ac:dyDescent="0.25"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</row>
    <row r="3083" spans="6:21" x14ac:dyDescent="0.25">
      <c r="F3083"/>
      <c r="G3083"/>
      <c r="H3083"/>
      <c r="I3083"/>
      <c r="J3083"/>
      <c r="K3083"/>
      <c r="L3083"/>
      <c r="M3083"/>
      <c r="N3083"/>
      <c r="O3083"/>
      <c r="P3083"/>
      <c r="Q3083"/>
      <c r="R3083"/>
      <c r="S3083"/>
      <c r="T3083"/>
      <c r="U3083"/>
    </row>
    <row r="3084" spans="6:21" x14ac:dyDescent="0.25"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</row>
    <row r="3085" spans="6:21" x14ac:dyDescent="0.25"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</row>
    <row r="3086" spans="6:21" x14ac:dyDescent="0.25">
      <c r="F3086"/>
      <c r="G3086"/>
      <c r="H3086"/>
      <c r="I3086"/>
      <c r="J3086"/>
      <c r="K3086"/>
      <c r="L3086"/>
      <c r="M3086"/>
      <c r="N3086"/>
      <c r="O3086"/>
      <c r="P3086"/>
      <c r="Q3086"/>
      <c r="R3086"/>
      <c r="S3086"/>
      <c r="T3086"/>
      <c r="U3086"/>
    </row>
    <row r="3087" spans="6:21" x14ac:dyDescent="0.25"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</row>
    <row r="3088" spans="6:21" x14ac:dyDescent="0.25"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</row>
    <row r="3089" spans="6:21" x14ac:dyDescent="0.25">
      <c r="F3089"/>
      <c r="G3089"/>
      <c r="H3089"/>
      <c r="I3089"/>
      <c r="J3089"/>
      <c r="K3089"/>
      <c r="L3089"/>
      <c r="M3089"/>
      <c r="N3089"/>
      <c r="O3089"/>
      <c r="P3089"/>
      <c r="Q3089"/>
      <c r="R3089"/>
      <c r="S3089"/>
      <c r="T3089"/>
      <c r="U3089"/>
    </row>
    <row r="3090" spans="6:21" x14ac:dyDescent="0.25"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</row>
    <row r="3091" spans="6:21" x14ac:dyDescent="0.25"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</row>
    <row r="3092" spans="6:21" x14ac:dyDescent="0.25">
      <c r="F3092"/>
      <c r="G3092"/>
      <c r="H3092"/>
      <c r="I3092"/>
      <c r="J3092"/>
      <c r="K3092"/>
      <c r="L3092"/>
      <c r="M3092"/>
      <c r="N3092"/>
      <c r="O3092"/>
      <c r="P3092"/>
      <c r="Q3092"/>
      <c r="R3092"/>
      <c r="S3092"/>
      <c r="T3092"/>
      <c r="U3092"/>
    </row>
    <row r="3093" spans="6:21" x14ac:dyDescent="0.25"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</row>
    <row r="3094" spans="6:21" x14ac:dyDescent="0.25"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</row>
    <row r="3095" spans="6:21" x14ac:dyDescent="0.25">
      <c r="F3095"/>
      <c r="G3095"/>
      <c r="H3095"/>
      <c r="I3095"/>
      <c r="J3095"/>
      <c r="K3095"/>
      <c r="L3095"/>
      <c r="M3095"/>
      <c r="N3095"/>
      <c r="O3095"/>
      <c r="P3095"/>
      <c r="Q3095"/>
      <c r="R3095"/>
      <c r="S3095"/>
      <c r="T3095"/>
      <c r="U3095"/>
    </row>
    <row r="3096" spans="6:21" x14ac:dyDescent="0.25"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</row>
    <row r="3097" spans="6:21" x14ac:dyDescent="0.25"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</row>
    <row r="3098" spans="6:21" x14ac:dyDescent="0.25">
      <c r="F3098"/>
      <c r="G3098"/>
      <c r="H3098"/>
      <c r="I3098"/>
      <c r="J3098"/>
      <c r="K3098"/>
      <c r="L3098"/>
      <c r="M3098"/>
      <c r="N3098"/>
      <c r="O3098"/>
      <c r="P3098"/>
      <c r="Q3098"/>
      <c r="R3098"/>
      <c r="S3098"/>
      <c r="T3098"/>
      <c r="U3098"/>
    </row>
    <row r="3099" spans="6:21" x14ac:dyDescent="0.25"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</row>
    <row r="3100" spans="6:21" x14ac:dyDescent="0.25"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</row>
    <row r="3101" spans="6:21" x14ac:dyDescent="0.25">
      <c r="F3101"/>
      <c r="G3101"/>
      <c r="H3101"/>
      <c r="I3101"/>
      <c r="J3101"/>
      <c r="K3101"/>
      <c r="L3101"/>
      <c r="M3101"/>
      <c r="N3101"/>
      <c r="O3101"/>
      <c r="P3101"/>
      <c r="Q3101"/>
      <c r="R3101"/>
      <c r="S3101"/>
      <c r="T3101"/>
      <c r="U3101"/>
    </row>
    <row r="3102" spans="6:21" x14ac:dyDescent="0.25"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</row>
    <row r="3103" spans="6:21" x14ac:dyDescent="0.25"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</row>
    <row r="3104" spans="6:21" x14ac:dyDescent="0.25">
      <c r="F3104"/>
      <c r="G3104"/>
      <c r="H3104"/>
      <c r="I3104"/>
      <c r="J3104"/>
      <c r="K3104"/>
      <c r="L3104"/>
      <c r="M3104"/>
      <c r="N3104"/>
      <c r="O3104"/>
      <c r="P3104"/>
      <c r="Q3104"/>
      <c r="R3104"/>
      <c r="S3104"/>
      <c r="T3104"/>
      <c r="U3104"/>
    </row>
    <row r="3105" spans="6:21" x14ac:dyDescent="0.25"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</row>
    <row r="3106" spans="6:21" x14ac:dyDescent="0.25"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</row>
    <row r="3107" spans="6:21" x14ac:dyDescent="0.25">
      <c r="F3107"/>
      <c r="G3107"/>
      <c r="H3107"/>
      <c r="I3107"/>
      <c r="J3107"/>
      <c r="K3107"/>
      <c r="L3107"/>
      <c r="M3107"/>
      <c r="N3107"/>
      <c r="O3107"/>
      <c r="P3107"/>
      <c r="Q3107"/>
      <c r="R3107"/>
      <c r="S3107"/>
      <c r="T3107"/>
      <c r="U3107"/>
    </row>
    <row r="3108" spans="6:21" x14ac:dyDescent="0.25"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</row>
    <row r="3109" spans="6:21" x14ac:dyDescent="0.25"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</row>
    <row r="3110" spans="6:21" x14ac:dyDescent="0.25">
      <c r="F3110"/>
      <c r="G3110"/>
      <c r="H3110"/>
      <c r="I3110"/>
      <c r="J3110"/>
      <c r="K3110"/>
      <c r="L3110"/>
      <c r="M3110"/>
      <c r="N3110"/>
      <c r="O3110"/>
      <c r="P3110"/>
      <c r="Q3110"/>
      <c r="R3110"/>
      <c r="S3110"/>
      <c r="T3110"/>
      <c r="U3110"/>
    </row>
    <row r="3111" spans="6:21" x14ac:dyDescent="0.25"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</row>
    <row r="3112" spans="6:21" x14ac:dyDescent="0.25"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</row>
    <row r="3113" spans="6:21" x14ac:dyDescent="0.25">
      <c r="F3113"/>
      <c r="G3113"/>
      <c r="H3113"/>
      <c r="I3113"/>
      <c r="J3113"/>
      <c r="K3113"/>
      <c r="L3113"/>
      <c r="M3113"/>
      <c r="N3113"/>
      <c r="O3113"/>
      <c r="P3113"/>
      <c r="Q3113"/>
      <c r="R3113"/>
      <c r="S3113"/>
      <c r="T3113"/>
      <c r="U3113"/>
    </row>
    <row r="3114" spans="6:21" x14ac:dyDescent="0.25"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</row>
    <row r="3115" spans="6:21" x14ac:dyDescent="0.25"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</row>
    <row r="3116" spans="6:21" x14ac:dyDescent="0.25">
      <c r="F3116"/>
      <c r="G3116"/>
      <c r="H3116"/>
      <c r="I3116"/>
      <c r="J3116"/>
      <c r="K3116"/>
      <c r="L3116"/>
      <c r="M3116"/>
      <c r="N3116"/>
      <c r="O3116"/>
      <c r="P3116"/>
      <c r="Q3116"/>
      <c r="R3116"/>
      <c r="S3116"/>
      <c r="T3116"/>
      <c r="U3116"/>
    </row>
    <row r="3117" spans="6:21" x14ac:dyDescent="0.25"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</row>
    <row r="3118" spans="6:21" x14ac:dyDescent="0.25"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</row>
    <row r="3119" spans="6:21" x14ac:dyDescent="0.25">
      <c r="F3119"/>
      <c r="G3119"/>
      <c r="H3119"/>
      <c r="I3119"/>
      <c r="J3119"/>
      <c r="K3119"/>
      <c r="L3119"/>
      <c r="M3119"/>
      <c r="N3119"/>
      <c r="O3119"/>
      <c r="P3119"/>
      <c r="Q3119"/>
      <c r="R3119"/>
      <c r="S3119"/>
      <c r="T3119"/>
      <c r="U3119"/>
    </row>
    <row r="3120" spans="6:21" x14ac:dyDescent="0.25"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</row>
    <row r="3121" spans="6:21" x14ac:dyDescent="0.25"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</row>
    <row r="3122" spans="6:21" x14ac:dyDescent="0.25">
      <c r="F3122"/>
      <c r="G3122"/>
      <c r="H3122"/>
      <c r="I3122"/>
      <c r="J3122"/>
      <c r="K3122"/>
      <c r="L3122"/>
      <c r="M3122"/>
      <c r="N3122"/>
      <c r="O3122"/>
      <c r="P3122"/>
      <c r="Q3122"/>
      <c r="R3122"/>
      <c r="S3122"/>
      <c r="T3122"/>
      <c r="U3122"/>
    </row>
    <row r="3123" spans="6:21" x14ac:dyDescent="0.25"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</row>
    <row r="3124" spans="6:21" x14ac:dyDescent="0.25"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</row>
    <row r="3125" spans="6:21" x14ac:dyDescent="0.25">
      <c r="F3125"/>
      <c r="G3125"/>
      <c r="H3125"/>
      <c r="I3125"/>
      <c r="J3125"/>
      <c r="K3125"/>
      <c r="L3125"/>
      <c r="M3125"/>
      <c r="N3125"/>
      <c r="O3125"/>
      <c r="P3125"/>
      <c r="Q3125"/>
      <c r="R3125"/>
      <c r="S3125"/>
      <c r="T3125"/>
      <c r="U3125"/>
    </row>
    <row r="3126" spans="6:21" x14ac:dyDescent="0.25"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</row>
    <row r="3127" spans="6:21" x14ac:dyDescent="0.25"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</row>
    <row r="3128" spans="6:21" x14ac:dyDescent="0.25">
      <c r="F3128"/>
      <c r="G3128"/>
      <c r="H3128"/>
      <c r="I3128"/>
      <c r="J3128"/>
      <c r="K3128"/>
      <c r="L3128"/>
      <c r="M3128"/>
      <c r="N3128"/>
      <c r="O3128"/>
      <c r="P3128"/>
      <c r="Q3128"/>
      <c r="R3128"/>
      <c r="S3128"/>
      <c r="T3128"/>
      <c r="U3128"/>
    </row>
    <row r="3129" spans="6:21" x14ac:dyDescent="0.25"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</row>
    <row r="3130" spans="6:21" x14ac:dyDescent="0.25"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</row>
    <row r="3131" spans="6:21" x14ac:dyDescent="0.25">
      <c r="F3131"/>
      <c r="G3131"/>
      <c r="H3131"/>
      <c r="I3131"/>
      <c r="J3131"/>
      <c r="K3131"/>
      <c r="L3131"/>
      <c r="M3131"/>
      <c r="N3131"/>
      <c r="O3131"/>
      <c r="P3131"/>
      <c r="Q3131"/>
      <c r="R3131"/>
      <c r="S3131"/>
      <c r="T3131"/>
      <c r="U3131"/>
    </row>
    <row r="3132" spans="6:21" x14ac:dyDescent="0.25"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</row>
    <row r="3133" spans="6:21" x14ac:dyDescent="0.25"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</row>
    <row r="3134" spans="6:21" x14ac:dyDescent="0.25">
      <c r="F3134"/>
      <c r="G3134"/>
      <c r="H3134"/>
      <c r="I3134"/>
      <c r="J3134"/>
      <c r="K3134"/>
      <c r="L3134"/>
      <c r="M3134"/>
      <c r="N3134"/>
      <c r="O3134"/>
      <c r="P3134"/>
      <c r="Q3134"/>
      <c r="R3134"/>
      <c r="S3134"/>
      <c r="T3134"/>
      <c r="U3134"/>
    </row>
    <row r="3135" spans="6:21" x14ac:dyDescent="0.25"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</row>
    <row r="3136" spans="6:21" x14ac:dyDescent="0.25"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</row>
    <row r="3137" spans="6:21" x14ac:dyDescent="0.25">
      <c r="F3137"/>
      <c r="G3137"/>
      <c r="H3137"/>
      <c r="I3137"/>
      <c r="J3137"/>
      <c r="K3137"/>
      <c r="L3137"/>
      <c r="M3137"/>
      <c r="N3137"/>
      <c r="O3137"/>
      <c r="P3137"/>
      <c r="Q3137"/>
      <c r="R3137"/>
      <c r="S3137"/>
      <c r="T3137"/>
      <c r="U3137"/>
    </row>
    <row r="3138" spans="6:21" x14ac:dyDescent="0.25"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</row>
    <row r="3139" spans="6:21" x14ac:dyDescent="0.25"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</row>
    <row r="3140" spans="6:21" x14ac:dyDescent="0.25">
      <c r="F3140"/>
      <c r="G3140"/>
      <c r="H3140"/>
      <c r="I3140"/>
      <c r="J3140"/>
      <c r="K3140"/>
      <c r="L3140"/>
      <c r="M3140"/>
      <c r="N3140"/>
      <c r="O3140"/>
      <c r="P3140"/>
      <c r="Q3140"/>
      <c r="R3140"/>
      <c r="S3140"/>
      <c r="T3140"/>
      <c r="U3140"/>
    </row>
    <row r="3141" spans="6:21" x14ac:dyDescent="0.25"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</row>
    <row r="3142" spans="6:21" x14ac:dyDescent="0.25"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</row>
    <row r="3143" spans="6:21" x14ac:dyDescent="0.25">
      <c r="F3143"/>
      <c r="G3143"/>
      <c r="H3143"/>
      <c r="I3143"/>
      <c r="J3143"/>
      <c r="K3143"/>
      <c r="L3143"/>
      <c r="M3143"/>
      <c r="N3143"/>
      <c r="O3143"/>
      <c r="P3143"/>
      <c r="Q3143"/>
      <c r="R3143"/>
      <c r="S3143"/>
      <c r="T3143"/>
      <c r="U3143"/>
    </row>
    <row r="3144" spans="6:21" x14ac:dyDescent="0.25"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</row>
    <row r="3145" spans="6:21" x14ac:dyDescent="0.25"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</row>
    <row r="3146" spans="6:21" x14ac:dyDescent="0.25">
      <c r="F3146"/>
      <c r="G3146"/>
      <c r="H3146"/>
      <c r="I3146"/>
      <c r="J3146"/>
      <c r="K3146"/>
      <c r="L3146"/>
      <c r="M3146"/>
      <c r="N3146"/>
      <c r="O3146"/>
      <c r="P3146"/>
      <c r="Q3146"/>
      <c r="R3146"/>
      <c r="S3146"/>
      <c r="T3146"/>
      <c r="U3146"/>
    </row>
    <row r="3147" spans="6:21" x14ac:dyDescent="0.25"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</row>
    <row r="3148" spans="6:21" x14ac:dyDescent="0.25"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</row>
    <row r="3149" spans="6:21" x14ac:dyDescent="0.25">
      <c r="F3149"/>
      <c r="G3149"/>
      <c r="H3149"/>
      <c r="I3149"/>
      <c r="J3149"/>
      <c r="K3149"/>
      <c r="L3149"/>
      <c r="M3149"/>
      <c r="N3149"/>
      <c r="O3149"/>
      <c r="P3149"/>
      <c r="Q3149"/>
      <c r="R3149"/>
      <c r="S3149"/>
      <c r="T3149"/>
      <c r="U3149"/>
    </row>
    <row r="3150" spans="6:21" x14ac:dyDescent="0.25"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</row>
    <row r="3151" spans="6:21" x14ac:dyDescent="0.25"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</row>
    <row r="3152" spans="6:21" x14ac:dyDescent="0.25">
      <c r="F3152"/>
      <c r="G3152"/>
      <c r="H3152"/>
      <c r="I3152"/>
      <c r="J3152"/>
      <c r="K3152"/>
      <c r="L3152"/>
      <c r="M3152"/>
      <c r="N3152"/>
      <c r="O3152"/>
      <c r="P3152"/>
      <c r="Q3152"/>
      <c r="R3152"/>
      <c r="S3152"/>
      <c r="T3152"/>
      <c r="U3152"/>
    </row>
    <row r="3153" spans="6:21" x14ac:dyDescent="0.25"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</row>
    <row r="3154" spans="6:21" x14ac:dyDescent="0.25"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</row>
    <row r="3155" spans="6:21" x14ac:dyDescent="0.25">
      <c r="F3155"/>
      <c r="G3155"/>
      <c r="H3155"/>
      <c r="I3155"/>
      <c r="J3155"/>
      <c r="K3155"/>
      <c r="L3155"/>
      <c r="M3155"/>
      <c r="N3155"/>
      <c r="O3155"/>
      <c r="P3155"/>
      <c r="Q3155"/>
      <c r="R3155"/>
      <c r="S3155"/>
      <c r="T3155"/>
      <c r="U3155"/>
    </row>
    <row r="3156" spans="6:21" x14ac:dyDescent="0.25"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</row>
    <row r="3157" spans="6:21" x14ac:dyDescent="0.25"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</row>
    <row r="3158" spans="6:21" x14ac:dyDescent="0.25">
      <c r="F3158"/>
      <c r="G3158"/>
      <c r="H3158"/>
      <c r="I3158"/>
      <c r="J3158"/>
      <c r="K3158"/>
      <c r="L3158"/>
      <c r="M3158"/>
      <c r="N3158"/>
      <c r="O3158"/>
      <c r="P3158"/>
      <c r="Q3158"/>
      <c r="R3158"/>
      <c r="S3158"/>
      <c r="T3158"/>
      <c r="U3158"/>
    </row>
    <row r="3159" spans="6:21" x14ac:dyDescent="0.25"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</row>
    <row r="3160" spans="6:21" x14ac:dyDescent="0.25"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</row>
    <row r="3161" spans="6:21" x14ac:dyDescent="0.25">
      <c r="F3161"/>
      <c r="G3161"/>
      <c r="H3161"/>
      <c r="I3161"/>
      <c r="J3161"/>
      <c r="K3161"/>
      <c r="L3161"/>
      <c r="M3161"/>
      <c r="N3161"/>
      <c r="O3161"/>
      <c r="P3161"/>
      <c r="Q3161"/>
      <c r="R3161"/>
      <c r="S3161"/>
      <c r="T3161"/>
      <c r="U3161"/>
    </row>
    <row r="3162" spans="6:21" x14ac:dyDescent="0.25"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</row>
    <row r="3163" spans="6:21" x14ac:dyDescent="0.25"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</row>
    <row r="3164" spans="6:21" x14ac:dyDescent="0.25">
      <c r="F3164"/>
      <c r="G3164"/>
      <c r="H3164"/>
      <c r="I3164"/>
      <c r="J3164"/>
      <c r="K3164"/>
      <c r="L3164"/>
      <c r="M3164"/>
      <c r="N3164"/>
      <c r="O3164"/>
      <c r="P3164"/>
      <c r="Q3164"/>
      <c r="R3164"/>
      <c r="S3164"/>
      <c r="T3164"/>
      <c r="U3164"/>
    </row>
    <row r="3165" spans="6:21" x14ac:dyDescent="0.25"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</row>
    <row r="3166" spans="6:21" x14ac:dyDescent="0.25"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</row>
    <row r="3167" spans="6:21" x14ac:dyDescent="0.25">
      <c r="F3167"/>
      <c r="G3167"/>
      <c r="H3167"/>
      <c r="I3167"/>
      <c r="J3167"/>
      <c r="K3167"/>
      <c r="L3167"/>
      <c r="M3167"/>
      <c r="N3167"/>
      <c r="O3167"/>
      <c r="P3167"/>
      <c r="Q3167"/>
      <c r="R3167"/>
      <c r="S3167"/>
      <c r="T3167"/>
      <c r="U3167"/>
    </row>
    <row r="3168" spans="6:21" x14ac:dyDescent="0.25"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</row>
    <row r="3169" spans="6:21" x14ac:dyDescent="0.25"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</row>
    <row r="3170" spans="6:21" x14ac:dyDescent="0.25">
      <c r="F3170"/>
      <c r="G3170"/>
      <c r="H3170"/>
      <c r="I3170"/>
      <c r="J3170"/>
      <c r="K3170"/>
      <c r="L3170"/>
      <c r="M3170"/>
      <c r="N3170"/>
      <c r="O3170"/>
      <c r="P3170"/>
      <c r="Q3170"/>
      <c r="R3170"/>
      <c r="S3170"/>
      <c r="T3170"/>
      <c r="U3170"/>
    </row>
    <row r="3171" spans="6:21" x14ac:dyDescent="0.25"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</row>
    <row r="3172" spans="6:21" x14ac:dyDescent="0.25"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</row>
    <row r="3173" spans="6:21" x14ac:dyDescent="0.25">
      <c r="F3173"/>
      <c r="G3173"/>
      <c r="H3173"/>
      <c r="I3173"/>
      <c r="J3173"/>
      <c r="K3173"/>
      <c r="L3173"/>
      <c r="M3173"/>
      <c r="N3173"/>
      <c r="O3173"/>
      <c r="P3173"/>
      <c r="Q3173"/>
      <c r="R3173"/>
      <c r="S3173"/>
      <c r="T3173"/>
      <c r="U3173"/>
    </row>
    <row r="3174" spans="6:21" x14ac:dyDescent="0.25"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</row>
    <row r="3175" spans="6:21" x14ac:dyDescent="0.25"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</row>
    <row r="3176" spans="6:21" x14ac:dyDescent="0.25">
      <c r="F3176"/>
      <c r="G3176"/>
      <c r="H3176"/>
      <c r="I3176"/>
      <c r="J3176"/>
      <c r="K3176"/>
      <c r="L3176"/>
      <c r="M3176"/>
      <c r="N3176"/>
      <c r="O3176"/>
      <c r="P3176"/>
      <c r="Q3176"/>
      <c r="R3176"/>
      <c r="S3176"/>
      <c r="T3176"/>
      <c r="U3176"/>
    </row>
    <row r="3177" spans="6:21" x14ac:dyDescent="0.25"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</row>
    <row r="3178" spans="6:21" x14ac:dyDescent="0.25"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</row>
    <row r="3179" spans="6:21" x14ac:dyDescent="0.25">
      <c r="F3179"/>
      <c r="G3179"/>
      <c r="H3179"/>
      <c r="I3179"/>
      <c r="J3179"/>
      <c r="K3179"/>
      <c r="L3179"/>
      <c r="M3179"/>
      <c r="N3179"/>
      <c r="O3179"/>
      <c r="P3179"/>
      <c r="Q3179"/>
      <c r="R3179"/>
      <c r="S3179"/>
      <c r="T3179"/>
      <c r="U3179"/>
    </row>
    <row r="3180" spans="6:21" x14ac:dyDescent="0.25"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</row>
    <row r="3181" spans="6:21" x14ac:dyDescent="0.25"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</row>
    <row r="3182" spans="6:21" x14ac:dyDescent="0.25">
      <c r="F3182"/>
      <c r="G3182"/>
      <c r="H3182"/>
      <c r="I3182"/>
      <c r="J3182"/>
      <c r="K3182"/>
      <c r="L3182"/>
      <c r="M3182"/>
      <c r="N3182"/>
      <c r="O3182"/>
      <c r="P3182"/>
      <c r="Q3182"/>
      <c r="R3182"/>
      <c r="S3182"/>
      <c r="T3182"/>
      <c r="U3182"/>
    </row>
    <row r="3183" spans="6:21" x14ac:dyDescent="0.25"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</row>
    <row r="3184" spans="6:21" x14ac:dyDescent="0.25"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</row>
    <row r="3185" spans="6:21" x14ac:dyDescent="0.25">
      <c r="F3185"/>
      <c r="G3185"/>
      <c r="H3185"/>
      <c r="I3185"/>
      <c r="J3185"/>
      <c r="K3185"/>
      <c r="L3185"/>
      <c r="M3185"/>
      <c r="N3185"/>
      <c r="O3185"/>
      <c r="P3185"/>
      <c r="Q3185"/>
      <c r="R3185"/>
      <c r="S3185"/>
      <c r="T3185"/>
      <c r="U3185"/>
    </row>
    <row r="3186" spans="6:21" x14ac:dyDescent="0.25"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</row>
    <row r="3187" spans="6:21" x14ac:dyDescent="0.25"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</row>
    <row r="3188" spans="6:21" x14ac:dyDescent="0.25">
      <c r="F3188"/>
      <c r="G3188"/>
      <c r="H3188"/>
      <c r="I3188"/>
      <c r="J3188"/>
      <c r="K3188"/>
      <c r="L3188"/>
      <c r="M3188"/>
      <c r="N3188"/>
      <c r="O3188"/>
      <c r="P3188"/>
      <c r="Q3188"/>
      <c r="R3188"/>
      <c r="S3188"/>
      <c r="T3188"/>
      <c r="U3188"/>
    </row>
    <row r="3189" spans="6:21" x14ac:dyDescent="0.25"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</row>
    <row r="3190" spans="6:21" x14ac:dyDescent="0.25"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</row>
    <row r="3191" spans="6:21" x14ac:dyDescent="0.25">
      <c r="F3191"/>
      <c r="G3191"/>
      <c r="H3191"/>
      <c r="I3191"/>
      <c r="J3191"/>
      <c r="K3191"/>
      <c r="L3191"/>
      <c r="M3191"/>
      <c r="N3191"/>
      <c r="O3191"/>
      <c r="P3191"/>
      <c r="Q3191"/>
      <c r="R3191"/>
      <c r="S3191"/>
      <c r="T3191"/>
      <c r="U3191"/>
    </row>
    <row r="3192" spans="6:21" x14ac:dyDescent="0.25"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</row>
    <row r="3193" spans="6:21" x14ac:dyDescent="0.25"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</row>
    <row r="3194" spans="6:21" x14ac:dyDescent="0.25">
      <c r="F3194"/>
      <c r="G3194"/>
      <c r="H3194"/>
      <c r="I3194"/>
      <c r="J3194"/>
      <c r="K3194"/>
      <c r="L3194"/>
      <c r="M3194"/>
      <c r="N3194"/>
      <c r="O3194"/>
      <c r="P3194"/>
      <c r="Q3194"/>
      <c r="R3194"/>
      <c r="S3194"/>
      <c r="T3194"/>
      <c r="U3194"/>
    </row>
    <row r="3195" spans="6:21" x14ac:dyDescent="0.25"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</row>
    <row r="3196" spans="6:21" x14ac:dyDescent="0.25"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</row>
    <row r="3197" spans="6:21" x14ac:dyDescent="0.25">
      <c r="F3197"/>
      <c r="G3197"/>
      <c r="H3197"/>
      <c r="I3197"/>
      <c r="J3197"/>
      <c r="K3197"/>
      <c r="L3197"/>
      <c r="M3197"/>
      <c r="N3197"/>
      <c r="O3197"/>
      <c r="P3197"/>
      <c r="Q3197"/>
      <c r="R3197"/>
      <c r="S3197"/>
      <c r="T3197"/>
      <c r="U3197"/>
    </row>
    <row r="3198" spans="6:21" x14ac:dyDescent="0.25"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</row>
    <row r="3199" spans="6:21" x14ac:dyDescent="0.25"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</row>
    <row r="3200" spans="6:21" x14ac:dyDescent="0.25">
      <c r="F3200"/>
      <c r="G3200"/>
      <c r="H3200"/>
      <c r="I3200"/>
      <c r="J3200"/>
      <c r="K3200"/>
      <c r="L3200"/>
      <c r="M3200"/>
      <c r="N3200"/>
      <c r="O3200"/>
      <c r="P3200"/>
      <c r="Q3200"/>
      <c r="R3200"/>
      <c r="S3200"/>
      <c r="T3200"/>
      <c r="U3200"/>
    </row>
    <row r="3201" spans="6:21" x14ac:dyDescent="0.25"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</row>
    <row r="3202" spans="6:21" x14ac:dyDescent="0.25"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</row>
    <row r="3203" spans="6:21" x14ac:dyDescent="0.25">
      <c r="F3203"/>
      <c r="G3203"/>
      <c r="H3203"/>
      <c r="I3203"/>
      <c r="J3203"/>
      <c r="K3203"/>
      <c r="L3203"/>
      <c r="M3203"/>
      <c r="N3203"/>
      <c r="O3203"/>
      <c r="P3203"/>
      <c r="Q3203"/>
      <c r="R3203"/>
      <c r="S3203"/>
      <c r="T3203"/>
      <c r="U3203"/>
    </row>
    <row r="3204" spans="6:21" x14ac:dyDescent="0.25"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</row>
    <row r="3205" spans="6:21" x14ac:dyDescent="0.25"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</row>
    <row r="3206" spans="6:21" x14ac:dyDescent="0.25">
      <c r="F3206"/>
      <c r="G3206"/>
      <c r="H3206"/>
      <c r="I3206"/>
      <c r="J3206"/>
      <c r="K3206"/>
      <c r="L3206"/>
      <c r="M3206"/>
      <c r="N3206"/>
      <c r="O3206"/>
      <c r="P3206"/>
      <c r="Q3206"/>
      <c r="R3206"/>
      <c r="S3206"/>
      <c r="T3206"/>
      <c r="U3206"/>
    </row>
    <row r="3207" spans="6:21" x14ac:dyDescent="0.25"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</row>
    <row r="3208" spans="6:21" x14ac:dyDescent="0.25"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</row>
    <row r="3209" spans="6:21" x14ac:dyDescent="0.25">
      <c r="F3209"/>
      <c r="G3209"/>
      <c r="H3209"/>
      <c r="I3209"/>
      <c r="J3209"/>
      <c r="K3209"/>
      <c r="L3209"/>
      <c r="M3209"/>
      <c r="N3209"/>
      <c r="O3209"/>
      <c r="P3209"/>
      <c r="Q3209"/>
      <c r="R3209"/>
      <c r="S3209"/>
      <c r="T3209"/>
      <c r="U3209"/>
    </row>
    <row r="3210" spans="6:21" x14ac:dyDescent="0.25"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</row>
    <row r="3211" spans="6:21" x14ac:dyDescent="0.25"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</row>
    <row r="3212" spans="6:21" x14ac:dyDescent="0.25">
      <c r="F3212"/>
      <c r="G3212"/>
      <c r="H3212"/>
      <c r="I3212"/>
      <c r="J3212"/>
      <c r="K3212"/>
      <c r="L3212"/>
      <c r="M3212"/>
      <c r="N3212"/>
      <c r="O3212"/>
      <c r="P3212"/>
      <c r="Q3212"/>
      <c r="R3212"/>
      <c r="S3212"/>
      <c r="T3212"/>
      <c r="U3212"/>
    </row>
    <row r="3213" spans="6:21" x14ac:dyDescent="0.25"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</row>
    <row r="3214" spans="6:21" x14ac:dyDescent="0.25"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</row>
    <row r="3215" spans="6:21" x14ac:dyDescent="0.25">
      <c r="F3215"/>
      <c r="G3215"/>
      <c r="H3215"/>
      <c r="I3215"/>
      <c r="J3215"/>
      <c r="K3215"/>
      <c r="L3215"/>
      <c r="M3215"/>
      <c r="N3215"/>
      <c r="O3215"/>
      <c r="P3215"/>
      <c r="Q3215"/>
      <c r="R3215"/>
      <c r="S3215"/>
      <c r="T3215"/>
      <c r="U3215"/>
    </row>
    <row r="3216" spans="6:21" x14ac:dyDescent="0.25"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</row>
    <row r="3217" spans="6:21" x14ac:dyDescent="0.25"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</row>
    <row r="3218" spans="6:21" x14ac:dyDescent="0.25">
      <c r="F3218"/>
      <c r="G3218"/>
      <c r="H3218"/>
      <c r="I3218"/>
      <c r="J3218"/>
      <c r="K3218"/>
      <c r="L3218"/>
      <c r="M3218"/>
      <c r="N3218"/>
      <c r="O3218"/>
      <c r="P3218"/>
      <c r="Q3218"/>
      <c r="R3218"/>
      <c r="S3218"/>
      <c r="T3218"/>
      <c r="U3218"/>
    </row>
    <row r="3219" spans="6:21" x14ac:dyDescent="0.25"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</row>
    <row r="3220" spans="6:21" x14ac:dyDescent="0.25"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</row>
    <row r="3221" spans="6:21" x14ac:dyDescent="0.25">
      <c r="F3221"/>
      <c r="G3221"/>
      <c r="H3221"/>
      <c r="I3221"/>
      <c r="J3221"/>
      <c r="K3221"/>
      <c r="L3221"/>
      <c r="M3221"/>
      <c r="N3221"/>
      <c r="O3221"/>
      <c r="P3221"/>
      <c r="Q3221"/>
      <c r="R3221"/>
      <c r="S3221"/>
      <c r="T3221"/>
      <c r="U3221"/>
    </row>
    <row r="3222" spans="6:21" x14ac:dyDescent="0.25"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</row>
    <row r="3223" spans="6:21" x14ac:dyDescent="0.25"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</row>
    <row r="3224" spans="6:21" x14ac:dyDescent="0.25">
      <c r="F3224"/>
      <c r="G3224"/>
      <c r="H3224"/>
      <c r="I3224"/>
      <c r="J3224"/>
      <c r="K3224"/>
      <c r="L3224"/>
      <c r="M3224"/>
      <c r="N3224"/>
      <c r="O3224"/>
      <c r="P3224"/>
      <c r="Q3224"/>
      <c r="R3224"/>
      <c r="S3224"/>
      <c r="T3224"/>
      <c r="U3224"/>
    </row>
    <row r="3225" spans="6:21" x14ac:dyDescent="0.25"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</row>
    <row r="3226" spans="6:21" x14ac:dyDescent="0.25"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</row>
    <row r="3227" spans="6:21" x14ac:dyDescent="0.25">
      <c r="F3227"/>
      <c r="G3227"/>
      <c r="H3227"/>
      <c r="I3227"/>
      <c r="J3227"/>
      <c r="K3227"/>
      <c r="L3227"/>
      <c r="M3227"/>
      <c r="N3227"/>
      <c r="O3227"/>
      <c r="P3227"/>
      <c r="Q3227"/>
      <c r="R3227"/>
      <c r="S3227"/>
      <c r="T3227"/>
      <c r="U3227"/>
    </row>
    <row r="3228" spans="6:21" x14ac:dyDescent="0.25"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</row>
    <row r="3229" spans="6:21" x14ac:dyDescent="0.25"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</row>
    <row r="3230" spans="6:21" x14ac:dyDescent="0.25">
      <c r="F3230"/>
      <c r="G3230"/>
      <c r="H3230"/>
      <c r="I3230"/>
      <c r="J3230"/>
      <c r="K3230"/>
      <c r="L3230"/>
      <c r="M3230"/>
      <c r="N3230"/>
      <c r="O3230"/>
      <c r="P3230"/>
      <c r="Q3230"/>
      <c r="R3230"/>
      <c r="S3230"/>
      <c r="T3230"/>
      <c r="U3230"/>
    </row>
    <row r="3231" spans="6:21" x14ac:dyDescent="0.25"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</row>
    <row r="3232" spans="6:21" x14ac:dyDescent="0.25"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</row>
    <row r="3233" spans="6:21" x14ac:dyDescent="0.25">
      <c r="F3233"/>
      <c r="G3233"/>
      <c r="H3233"/>
      <c r="I3233"/>
      <c r="J3233"/>
      <c r="K3233"/>
      <c r="L3233"/>
      <c r="M3233"/>
      <c r="N3233"/>
      <c r="O3233"/>
      <c r="P3233"/>
      <c r="Q3233"/>
      <c r="R3233"/>
      <c r="S3233"/>
      <c r="T3233"/>
      <c r="U3233"/>
    </row>
    <row r="3234" spans="6:21" x14ac:dyDescent="0.25"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</row>
    <row r="3235" spans="6:21" x14ac:dyDescent="0.25"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</row>
    <row r="3236" spans="6:21" x14ac:dyDescent="0.25">
      <c r="F3236"/>
      <c r="G3236"/>
      <c r="H3236"/>
      <c r="I3236"/>
      <c r="J3236"/>
      <c r="K3236"/>
      <c r="L3236"/>
      <c r="M3236"/>
      <c r="N3236"/>
      <c r="O3236"/>
      <c r="P3236"/>
      <c r="Q3236"/>
      <c r="R3236"/>
      <c r="S3236"/>
      <c r="T3236"/>
      <c r="U3236"/>
    </row>
    <row r="3237" spans="6:21" x14ac:dyDescent="0.25"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</row>
    <row r="3238" spans="6:21" x14ac:dyDescent="0.25"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</row>
    <row r="3239" spans="6:21" x14ac:dyDescent="0.25">
      <c r="F3239"/>
      <c r="G3239"/>
      <c r="H3239"/>
      <c r="I3239"/>
      <c r="J3239"/>
      <c r="K3239"/>
      <c r="L3239"/>
      <c r="M3239"/>
      <c r="N3239"/>
      <c r="O3239"/>
      <c r="P3239"/>
      <c r="Q3239"/>
      <c r="R3239"/>
      <c r="S3239"/>
      <c r="T3239"/>
      <c r="U3239"/>
    </row>
    <row r="3240" spans="6:21" x14ac:dyDescent="0.25"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</row>
    <row r="3241" spans="6:21" x14ac:dyDescent="0.25"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</row>
    <row r="3242" spans="6:21" x14ac:dyDescent="0.25">
      <c r="F3242"/>
      <c r="G3242"/>
      <c r="H3242"/>
      <c r="I3242"/>
      <c r="J3242"/>
      <c r="K3242"/>
      <c r="L3242"/>
      <c r="M3242"/>
      <c r="N3242"/>
      <c r="O3242"/>
      <c r="P3242"/>
      <c r="Q3242"/>
      <c r="R3242"/>
      <c r="S3242"/>
      <c r="T3242"/>
      <c r="U3242"/>
    </row>
    <row r="3243" spans="6:21" x14ac:dyDescent="0.25"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</row>
    <row r="3244" spans="6:21" x14ac:dyDescent="0.25"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</row>
    <row r="3245" spans="6:21" x14ac:dyDescent="0.25">
      <c r="F3245"/>
      <c r="G3245"/>
      <c r="H3245"/>
      <c r="I3245"/>
      <c r="J3245"/>
      <c r="K3245"/>
      <c r="L3245"/>
      <c r="M3245"/>
      <c r="N3245"/>
      <c r="O3245"/>
      <c r="P3245"/>
      <c r="Q3245"/>
      <c r="R3245"/>
      <c r="S3245"/>
      <c r="T3245"/>
      <c r="U3245"/>
    </row>
    <row r="3246" spans="6:21" x14ac:dyDescent="0.25"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</row>
    <row r="3247" spans="6:21" x14ac:dyDescent="0.25"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</row>
    <row r="3248" spans="6:21" x14ac:dyDescent="0.25">
      <c r="F3248"/>
      <c r="G3248"/>
      <c r="H3248"/>
      <c r="I3248"/>
      <c r="J3248"/>
      <c r="K3248"/>
      <c r="L3248"/>
      <c r="M3248"/>
      <c r="N3248"/>
      <c r="O3248"/>
      <c r="P3248"/>
      <c r="Q3248"/>
      <c r="R3248"/>
      <c r="S3248"/>
      <c r="T3248"/>
      <c r="U3248"/>
    </row>
    <row r="3249" spans="6:21" x14ac:dyDescent="0.25"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</row>
    <row r="3250" spans="6:21" x14ac:dyDescent="0.25"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</row>
    <row r="3251" spans="6:21" x14ac:dyDescent="0.25">
      <c r="F3251"/>
      <c r="G3251"/>
      <c r="H3251"/>
      <c r="I3251"/>
      <c r="J3251"/>
      <c r="K3251"/>
      <c r="L3251"/>
      <c r="M3251"/>
      <c r="N3251"/>
      <c r="O3251"/>
      <c r="P3251"/>
      <c r="Q3251"/>
      <c r="R3251"/>
      <c r="S3251"/>
      <c r="T3251"/>
      <c r="U3251"/>
    </row>
    <row r="3252" spans="6:21" x14ac:dyDescent="0.25"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</row>
    <row r="3253" spans="6:21" x14ac:dyDescent="0.25"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</row>
    <row r="3254" spans="6:21" x14ac:dyDescent="0.25">
      <c r="F3254"/>
      <c r="G3254"/>
      <c r="H3254"/>
      <c r="I3254"/>
      <c r="J3254"/>
      <c r="K3254"/>
      <c r="L3254"/>
      <c r="M3254"/>
      <c r="N3254"/>
      <c r="O3254"/>
      <c r="P3254"/>
      <c r="Q3254"/>
      <c r="R3254"/>
      <c r="S3254"/>
      <c r="T3254"/>
      <c r="U3254"/>
    </row>
    <row r="3255" spans="6:21" x14ac:dyDescent="0.25"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</row>
    <row r="3256" spans="6:21" x14ac:dyDescent="0.25"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</row>
    <row r="3257" spans="6:21" x14ac:dyDescent="0.25">
      <c r="F3257"/>
      <c r="G3257"/>
      <c r="H3257"/>
      <c r="I3257"/>
      <c r="J3257"/>
      <c r="K3257"/>
      <c r="L3257"/>
      <c r="M3257"/>
      <c r="N3257"/>
      <c r="O3257"/>
      <c r="P3257"/>
      <c r="Q3257"/>
      <c r="R3257"/>
      <c r="S3257"/>
      <c r="T3257"/>
      <c r="U3257"/>
    </row>
    <row r="3258" spans="6:21" x14ac:dyDescent="0.25"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</row>
    <row r="3259" spans="6:21" x14ac:dyDescent="0.25"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</row>
    <row r="3260" spans="6:21" x14ac:dyDescent="0.25">
      <c r="F3260"/>
      <c r="G3260"/>
      <c r="H3260"/>
      <c r="I3260"/>
      <c r="J3260"/>
      <c r="K3260"/>
      <c r="L3260"/>
      <c r="M3260"/>
      <c r="N3260"/>
      <c r="O3260"/>
      <c r="P3260"/>
      <c r="Q3260"/>
      <c r="R3260"/>
      <c r="S3260"/>
      <c r="T3260"/>
      <c r="U3260"/>
    </row>
    <row r="3261" spans="6:21" x14ac:dyDescent="0.25"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</row>
    <row r="3262" spans="6:21" x14ac:dyDescent="0.25"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</row>
    <row r="3263" spans="6:21" x14ac:dyDescent="0.25">
      <c r="F3263"/>
      <c r="G3263"/>
      <c r="H3263"/>
      <c r="I3263"/>
      <c r="J3263"/>
      <c r="K3263"/>
      <c r="L3263"/>
      <c r="M3263"/>
      <c r="N3263"/>
      <c r="O3263"/>
      <c r="P3263"/>
      <c r="Q3263"/>
      <c r="R3263"/>
      <c r="S3263"/>
      <c r="T3263"/>
      <c r="U3263"/>
    </row>
    <row r="3264" spans="6:21" x14ac:dyDescent="0.25"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</row>
    <row r="3265" spans="6:21" x14ac:dyDescent="0.25"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</row>
    <row r="3266" spans="6:21" x14ac:dyDescent="0.25">
      <c r="F3266"/>
      <c r="G3266"/>
      <c r="H3266"/>
      <c r="I3266"/>
      <c r="J3266"/>
      <c r="K3266"/>
      <c r="L3266"/>
      <c r="M3266"/>
      <c r="N3266"/>
      <c r="O3266"/>
      <c r="P3266"/>
      <c r="Q3266"/>
      <c r="R3266"/>
      <c r="S3266"/>
      <c r="T3266"/>
      <c r="U3266"/>
    </row>
    <row r="3267" spans="6:21" x14ac:dyDescent="0.25"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</row>
    <row r="3268" spans="6:21" x14ac:dyDescent="0.25"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</row>
    <row r="3269" spans="6:21" x14ac:dyDescent="0.25">
      <c r="F3269"/>
      <c r="G3269"/>
      <c r="H3269"/>
      <c r="I3269"/>
      <c r="J3269"/>
      <c r="K3269"/>
      <c r="L3269"/>
      <c r="M3269"/>
      <c r="N3269"/>
      <c r="O3269"/>
      <c r="P3269"/>
      <c r="Q3269"/>
      <c r="R3269"/>
      <c r="S3269"/>
      <c r="T3269"/>
      <c r="U3269"/>
    </row>
    <row r="3270" spans="6:21" x14ac:dyDescent="0.25"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</row>
    <row r="3271" spans="6:21" x14ac:dyDescent="0.25"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</row>
    <row r="3272" spans="6:21" x14ac:dyDescent="0.25">
      <c r="F3272"/>
      <c r="G3272"/>
      <c r="H3272"/>
      <c r="I3272"/>
      <c r="J3272"/>
      <c r="K3272"/>
      <c r="L3272"/>
      <c r="M3272"/>
      <c r="N3272"/>
      <c r="O3272"/>
      <c r="P3272"/>
      <c r="Q3272"/>
      <c r="R3272"/>
      <c r="S3272"/>
      <c r="T3272"/>
      <c r="U3272"/>
    </row>
    <row r="3273" spans="6:21" x14ac:dyDescent="0.25"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</row>
    <row r="3274" spans="6:21" x14ac:dyDescent="0.25"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</row>
    <row r="3275" spans="6:21" x14ac:dyDescent="0.25">
      <c r="F3275"/>
      <c r="G3275"/>
      <c r="H3275"/>
      <c r="I3275"/>
      <c r="J3275"/>
      <c r="K3275"/>
      <c r="L3275"/>
      <c r="M3275"/>
      <c r="N3275"/>
      <c r="O3275"/>
      <c r="P3275"/>
      <c r="Q3275"/>
      <c r="R3275"/>
      <c r="S3275"/>
      <c r="T3275"/>
      <c r="U3275"/>
    </row>
    <row r="3276" spans="6:21" x14ac:dyDescent="0.25"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</row>
    <row r="3277" spans="6:21" x14ac:dyDescent="0.25"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</row>
    <row r="3278" spans="6:21" x14ac:dyDescent="0.25">
      <c r="F3278"/>
      <c r="G3278"/>
      <c r="H3278"/>
      <c r="I3278"/>
      <c r="J3278"/>
      <c r="K3278"/>
      <c r="L3278"/>
      <c r="M3278"/>
      <c r="N3278"/>
      <c r="O3278"/>
      <c r="P3278"/>
      <c r="Q3278"/>
      <c r="R3278"/>
      <c r="S3278"/>
      <c r="T3278"/>
      <c r="U3278"/>
    </row>
    <row r="3279" spans="6:21" x14ac:dyDescent="0.25"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</row>
    <row r="3280" spans="6:21" x14ac:dyDescent="0.25"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</row>
    <row r="3281" spans="6:21" x14ac:dyDescent="0.25">
      <c r="F3281"/>
      <c r="G3281"/>
      <c r="H3281"/>
      <c r="I3281"/>
      <c r="J3281"/>
      <c r="K3281"/>
      <c r="L3281"/>
      <c r="M3281"/>
      <c r="N3281"/>
      <c r="O3281"/>
      <c r="P3281"/>
      <c r="Q3281"/>
      <c r="R3281"/>
      <c r="S3281"/>
      <c r="T3281"/>
      <c r="U3281"/>
    </row>
    <row r="3282" spans="6:21" x14ac:dyDescent="0.25"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</row>
    <row r="3283" spans="6:21" x14ac:dyDescent="0.25"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</row>
    <row r="3284" spans="6:21" x14ac:dyDescent="0.25">
      <c r="F3284"/>
      <c r="G3284"/>
      <c r="H3284"/>
      <c r="I3284"/>
      <c r="J3284"/>
      <c r="K3284"/>
      <c r="L3284"/>
      <c r="M3284"/>
      <c r="N3284"/>
      <c r="O3284"/>
      <c r="P3284"/>
      <c r="Q3284"/>
      <c r="R3284"/>
      <c r="S3284"/>
      <c r="T3284"/>
      <c r="U3284"/>
    </row>
    <row r="3285" spans="6:21" x14ac:dyDescent="0.25"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</row>
    <row r="3286" spans="6:21" x14ac:dyDescent="0.25"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</row>
    <row r="3287" spans="6:21" x14ac:dyDescent="0.25">
      <c r="F3287"/>
      <c r="G3287"/>
      <c r="H3287"/>
      <c r="I3287"/>
      <c r="J3287"/>
      <c r="K3287"/>
      <c r="L3287"/>
      <c r="M3287"/>
      <c r="N3287"/>
      <c r="O3287"/>
      <c r="P3287"/>
      <c r="Q3287"/>
      <c r="R3287"/>
      <c r="S3287"/>
      <c r="T3287"/>
      <c r="U3287"/>
    </row>
    <row r="3288" spans="6:21" x14ac:dyDescent="0.25"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</row>
    <row r="3289" spans="6:21" x14ac:dyDescent="0.25"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</row>
    <row r="3290" spans="6:21" x14ac:dyDescent="0.25">
      <c r="F3290"/>
      <c r="G3290"/>
      <c r="H3290"/>
      <c r="I3290"/>
      <c r="J3290"/>
      <c r="K3290"/>
      <c r="L3290"/>
      <c r="M3290"/>
      <c r="N3290"/>
      <c r="O3290"/>
      <c r="P3290"/>
      <c r="Q3290"/>
      <c r="R3290"/>
      <c r="S3290"/>
      <c r="T3290"/>
      <c r="U3290"/>
    </row>
    <row r="3291" spans="6:21" x14ac:dyDescent="0.25"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</row>
    <row r="3292" spans="6:21" x14ac:dyDescent="0.25"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</row>
    <row r="3293" spans="6:21" x14ac:dyDescent="0.25">
      <c r="F3293"/>
      <c r="G3293"/>
      <c r="H3293"/>
      <c r="I3293"/>
      <c r="J3293"/>
      <c r="K3293"/>
      <c r="L3293"/>
      <c r="M3293"/>
      <c r="N3293"/>
      <c r="O3293"/>
      <c r="P3293"/>
      <c r="Q3293"/>
      <c r="R3293"/>
      <c r="S3293"/>
      <c r="T3293"/>
      <c r="U3293"/>
    </row>
    <row r="3294" spans="6:21" x14ac:dyDescent="0.25"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</row>
    <row r="3295" spans="6:21" x14ac:dyDescent="0.25"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</row>
    <row r="3296" spans="6:21" x14ac:dyDescent="0.25">
      <c r="F3296"/>
      <c r="G3296"/>
      <c r="H3296"/>
      <c r="I3296"/>
      <c r="J3296"/>
      <c r="K3296"/>
      <c r="L3296"/>
      <c r="M3296"/>
      <c r="N3296"/>
      <c r="O3296"/>
      <c r="P3296"/>
      <c r="Q3296"/>
      <c r="R3296"/>
      <c r="S3296"/>
      <c r="T3296"/>
      <c r="U3296"/>
    </row>
    <row r="3297" spans="6:21" x14ac:dyDescent="0.25"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</row>
    <row r="3298" spans="6:21" x14ac:dyDescent="0.25"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</row>
    <row r="3299" spans="6:21" x14ac:dyDescent="0.25">
      <c r="F3299"/>
      <c r="G3299"/>
      <c r="H3299"/>
      <c r="I3299"/>
      <c r="J3299"/>
      <c r="K3299"/>
      <c r="L3299"/>
      <c r="M3299"/>
      <c r="N3299"/>
      <c r="O3299"/>
      <c r="P3299"/>
      <c r="Q3299"/>
      <c r="R3299"/>
      <c r="S3299"/>
      <c r="T3299"/>
      <c r="U3299"/>
    </row>
    <row r="3300" spans="6:21" x14ac:dyDescent="0.25"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</row>
    <row r="3301" spans="6:21" x14ac:dyDescent="0.25"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</row>
    <row r="3302" spans="6:21" x14ac:dyDescent="0.25">
      <c r="F3302"/>
      <c r="G3302"/>
      <c r="H3302"/>
      <c r="I3302"/>
      <c r="J3302"/>
      <c r="K3302"/>
      <c r="L3302"/>
      <c r="M3302"/>
      <c r="N3302"/>
      <c r="O3302"/>
      <c r="P3302"/>
      <c r="Q3302"/>
      <c r="R3302"/>
      <c r="S3302"/>
      <c r="T3302"/>
      <c r="U3302"/>
    </row>
    <row r="3303" spans="6:21" x14ac:dyDescent="0.25"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</row>
    <row r="3304" spans="6:21" x14ac:dyDescent="0.25"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</row>
    <row r="3305" spans="6:21" x14ac:dyDescent="0.25">
      <c r="F3305"/>
      <c r="G3305"/>
      <c r="H3305"/>
      <c r="I3305"/>
      <c r="J3305"/>
      <c r="K3305"/>
      <c r="L3305"/>
      <c r="M3305"/>
      <c r="N3305"/>
      <c r="O3305"/>
      <c r="P3305"/>
      <c r="Q3305"/>
      <c r="R3305"/>
      <c r="S3305"/>
      <c r="T3305"/>
      <c r="U3305"/>
    </row>
    <row r="3306" spans="6:21" x14ac:dyDescent="0.25"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</row>
    <row r="3307" spans="6:21" x14ac:dyDescent="0.25"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</row>
    <row r="3308" spans="6:21" x14ac:dyDescent="0.25">
      <c r="F3308"/>
      <c r="G3308"/>
      <c r="H3308"/>
      <c r="I3308"/>
      <c r="J3308"/>
      <c r="K3308"/>
      <c r="L3308"/>
      <c r="M3308"/>
      <c r="N3308"/>
      <c r="O3308"/>
      <c r="P3308"/>
      <c r="Q3308"/>
      <c r="R3308"/>
      <c r="S3308"/>
      <c r="T3308"/>
      <c r="U3308"/>
    </row>
    <row r="3309" spans="6:21" x14ac:dyDescent="0.25"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</row>
    <row r="3310" spans="6:21" x14ac:dyDescent="0.25"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</row>
    <row r="3311" spans="6:21" x14ac:dyDescent="0.25">
      <c r="F3311"/>
      <c r="G3311"/>
      <c r="H3311"/>
      <c r="I3311"/>
      <c r="J3311"/>
      <c r="K3311"/>
      <c r="L3311"/>
      <c r="M3311"/>
      <c r="N3311"/>
      <c r="O3311"/>
      <c r="P3311"/>
      <c r="Q3311"/>
      <c r="R3311"/>
      <c r="S3311"/>
      <c r="T3311"/>
      <c r="U3311"/>
    </row>
    <row r="3312" spans="6:21" x14ac:dyDescent="0.25"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</row>
    <row r="3313" spans="6:21" x14ac:dyDescent="0.25"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</row>
    <row r="3314" spans="6:21" x14ac:dyDescent="0.25">
      <c r="F3314"/>
      <c r="G3314"/>
      <c r="H3314"/>
      <c r="I3314"/>
      <c r="J3314"/>
      <c r="K3314"/>
      <c r="L3314"/>
      <c r="M3314"/>
      <c r="N3314"/>
      <c r="O3314"/>
      <c r="P3314"/>
      <c r="Q3314"/>
      <c r="R3314"/>
      <c r="S3314"/>
      <c r="T3314"/>
      <c r="U3314"/>
    </row>
    <row r="3315" spans="6:21" x14ac:dyDescent="0.25"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</row>
    <row r="3316" spans="6:21" x14ac:dyDescent="0.25"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</row>
    <row r="3317" spans="6:21" x14ac:dyDescent="0.25">
      <c r="F3317"/>
      <c r="G3317"/>
      <c r="H3317"/>
      <c r="I3317"/>
      <c r="J3317"/>
      <c r="K3317"/>
      <c r="L3317"/>
      <c r="M3317"/>
      <c r="N3317"/>
      <c r="O3317"/>
      <c r="P3317"/>
      <c r="Q3317"/>
      <c r="R3317"/>
      <c r="S3317"/>
      <c r="T3317"/>
      <c r="U3317"/>
    </row>
    <row r="3318" spans="6:21" x14ac:dyDescent="0.25"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</row>
    <row r="3319" spans="6:21" x14ac:dyDescent="0.25"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</row>
    <row r="3320" spans="6:21" x14ac:dyDescent="0.25">
      <c r="F3320"/>
      <c r="G3320"/>
      <c r="H3320"/>
      <c r="I3320"/>
      <c r="J3320"/>
      <c r="K3320"/>
      <c r="L3320"/>
      <c r="M3320"/>
      <c r="N3320"/>
      <c r="O3320"/>
      <c r="P3320"/>
      <c r="Q3320"/>
      <c r="R3320"/>
      <c r="S3320"/>
      <c r="T3320"/>
      <c r="U3320"/>
    </row>
    <row r="3321" spans="6:21" x14ac:dyDescent="0.25"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</row>
    <row r="3322" spans="6:21" x14ac:dyDescent="0.25"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</row>
    <row r="3323" spans="6:21" x14ac:dyDescent="0.25">
      <c r="F3323"/>
      <c r="G3323"/>
      <c r="H3323"/>
      <c r="I3323"/>
      <c r="J3323"/>
      <c r="K3323"/>
      <c r="L3323"/>
      <c r="M3323"/>
      <c r="N3323"/>
      <c r="O3323"/>
      <c r="P3323"/>
      <c r="Q3323"/>
      <c r="R3323"/>
      <c r="S3323"/>
      <c r="T3323"/>
      <c r="U3323"/>
    </row>
    <row r="3324" spans="6:21" x14ac:dyDescent="0.25"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</row>
    <row r="3325" spans="6:21" x14ac:dyDescent="0.25"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</row>
    <row r="3326" spans="6:21" x14ac:dyDescent="0.25">
      <c r="F3326"/>
      <c r="G3326"/>
      <c r="H3326"/>
      <c r="I3326"/>
      <c r="J3326"/>
      <c r="K3326"/>
      <c r="L3326"/>
      <c r="M3326"/>
      <c r="N3326"/>
      <c r="O3326"/>
      <c r="P3326"/>
      <c r="Q3326"/>
      <c r="R3326"/>
      <c r="S3326"/>
      <c r="T3326"/>
      <c r="U3326"/>
    </row>
    <row r="3327" spans="6:21" x14ac:dyDescent="0.25"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</row>
    <row r="3328" spans="6:21" x14ac:dyDescent="0.25"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</row>
    <row r="3329" spans="6:21" x14ac:dyDescent="0.25">
      <c r="F3329"/>
      <c r="G3329"/>
      <c r="H3329"/>
      <c r="I3329"/>
      <c r="J3329"/>
      <c r="K3329"/>
      <c r="L3329"/>
      <c r="M3329"/>
      <c r="N3329"/>
      <c r="O3329"/>
      <c r="P3329"/>
      <c r="Q3329"/>
      <c r="R3329"/>
      <c r="S3329"/>
      <c r="T3329"/>
      <c r="U3329"/>
    </row>
    <row r="3330" spans="6:21" x14ac:dyDescent="0.25"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</row>
    <row r="3331" spans="6:21" x14ac:dyDescent="0.25"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</row>
    <row r="3332" spans="6:21" x14ac:dyDescent="0.25">
      <c r="F3332"/>
      <c r="G3332"/>
      <c r="H3332"/>
      <c r="I3332"/>
      <c r="J3332"/>
      <c r="K3332"/>
      <c r="L3332"/>
      <c r="M3332"/>
      <c r="N3332"/>
      <c r="O3332"/>
      <c r="P3332"/>
      <c r="Q3332"/>
      <c r="R3332"/>
      <c r="S3332"/>
      <c r="T3332"/>
      <c r="U3332"/>
    </row>
    <row r="3333" spans="6:21" x14ac:dyDescent="0.25"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</row>
    <row r="3334" spans="6:21" x14ac:dyDescent="0.25"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</row>
    <row r="3335" spans="6:21" x14ac:dyDescent="0.25">
      <c r="F3335"/>
      <c r="G3335"/>
      <c r="H3335"/>
      <c r="I3335"/>
      <c r="J3335"/>
      <c r="K3335"/>
      <c r="L3335"/>
      <c r="M3335"/>
      <c r="N3335"/>
      <c r="O3335"/>
      <c r="P3335"/>
      <c r="Q3335"/>
      <c r="R3335"/>
      <c r="S3335"/>
      <c r="T3335"/>
      <c r="U3335"/>
    </row>
    <row r="3336" spans="6:21" x14ac:dyDescent="0.25"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</row>
    <row r="3337" spans="6:21" x14ac:dyDescent="0.25"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</row>
    <row r="3338" spans="6:21" x14ac:dyDescent="0.25">
      <c r="F3338"/>
      <c r="G3338"/>
      <c r="H3338"/>
      <c r="I3338"/>
      <c r="J3338"/>
      <c r="K3338"/>
      <c r="L3338"/>
      <c r="M3338"/>
      <c r="N3338"/>
      <c r="O3338"/>
      <c r="P3338"/>
      <c r="Q3338"/>
      <c r="R3338"/>
      <c r="S3338"/>
      <c r="T3338"/>
      <c r="U3338"/>
    </row>
    <row r="3339" spans="6:21" x14ac:dyDescent="0.25"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</row>
    <row r="3340" spans="6:21" x14ac:dyDescent="0.25"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</row>
    <row r="3341" spans="6:21" x14ac:dyDescent="0.25">
      <c r="F3341"/>
      <c r="G3341"/>
      <c r="H3341"/>
      <c r="I3341"/>
      <c r="J3341"/>
      <c r="K3341"/>
      <c r="L3341"/>
      <c r="M3341"/>
      <c r="N3341"/>
      <c r="O3341"/>
      <c r="P3341"/>
      <c r="Q3341"/>
      <c r="R3341"/>
      <c r="S3341"/>
      <c r="T3341"/>
      <c r="U3341"/>
    </row>
    <row r="3342" spans="6:21" x14ac:dyDescent="0.25"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</row>
    <row r="3343" spans="6:21" x14ac:dyDescent="0.25"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</row>
    <row r="3344" spans="6:21" x14ac:dyDescent="0.25">
      <c r="F3344"/>
      <c r="G3344"/>
      <c r="H3344"/>
      <c r="I3344"/>
      <c r="J3344"/>
      <c r="K3344"/>
      <c r="L3344"/>
      <c r="M3344"/>
      <c r="N3344"/>
      <c r="O3344"/>
      <c r="P3344"/>
      <c r="Q3344"/>
      <c r="R3344"/>
      <c r="S3344"/>
      <c r="T3344"/>
      <c r="U3344"/>
    </row>
    <row r="3345" spans="6:21" x14ac:dyDescent="0.25"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</row>
    <row r="3346" spans="6:21" x14ac:dyDescent="0.25"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</row>
    <row r="3347" spans="6:21" x14ac:dyDescent="0.25">
      <c r="F3347"/>
      <c r="G3347"/>
      <c r="H3347"/>
      <c r="I3347"/>
      <c r="J3347"/>
      <c r="K3347"/>
      <c r="L3347"/>
      <c r="M3347"/>
      <c r="N3347"/>
      <c r="O3347"/>
      <c r="P3347"/>
      <c r="Q3347"/>
      <c r="R3347"/>
      <c r="S3347"/>
      <c r="T3347"/>
      <c r="U3347"/>
    </row>
    <row r="3348" spans="6:21" x14ac:dyDescent="0.25"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</row>
    <row r="3349" spans="6:21" x14ac:dyDescent="0.25"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</row>
    <row r="3350" spans="6:21" x14ac:dyDescent="0.25">
      <c r="F3350"/>
      <c r="G3350"/>
      <c r="H3350"/>
      <c r="I3350"/>
      <c r="J3350"/>
      <c r="K3350"/>
      <c r="L3350"/>
      <c r="M3350"/>
      <c r="N3350"/>
      <c r="O3350"/>
      <c r="P3350"/>
      <c r="Q3350"/>
      <c r="R3350"/>
      <c r="S3350"/>
      <c r="T3350"/>
      <c r="U3350"/>
    </row>
    <row r="3351" spans="6:21" x14ac:dyDescent="0.25"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</row>
    <row r="3352" spans="6:21" x14ac:dyDescent="0.25"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</row>
    <row r="3353" spans="6:21" x14ac:dyDescent="0.25">
      <c r="F3353"/>
      <c r="G3353"/>
      <c r="H3353"/>
      <c r="I3353"/>
      <c r="J3353"/>
      <c r="K3353"/>
      <c r="L3353"/>
      <c r="M3353"/>
      <c r="N3353"/>
      <c r="O3353"/>
      <c r="P3353"/>
      <c r="Q3353"/>
      <c r="R3353"/>
      <c r="S3353"/>
      <c r="T3353"/>
      <c r="U3353"/>
    </row>
    <row r="3354" spans="6:21" x14ac:dyDescent="0.25"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</row>
    <row r="3355" spans="6:21" x14ac:dyDescent="0.25"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</row>
    <row r="3356" spans="6:21" x14ac:dyDescent="0.25">
      <c r="F3356"/>
      <c r="G3356"/>
      <c r="H3356"/>
      <c r="I3356"/>
      <c r="J3356"/>
      <c r="K3356"/>
      <c r="L3356"/>
      <c r="M3356"/>
      <c r="N3356"/>
      <c r="O3356"/>
      <c r="P3356"/>
      <c r="Q3356"/>
      <c r="R3356"/>
      <c r="S3356"/>
      <c r="T3356"/>
      <c r="U3356"/>
    </row>
    <row r="3357" spans="6:21" x14ac:dyDescent="0.25"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</row>
    <row r="3358" spans="6:21" x14ac:dyDescent="0.25"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</row>
    <row r="3359" spans="6:21" x14ac:dyDescent="0.25">
      <c r="F3359"/>
      <c r="G3359"/>
      <c r="H3359"/>
      <c r="I3359"/>
      <c r="J3359"/>
      <c r="K3359"/>
      <c r="L3359"/>
      <c r="M3359"/>
      <c r="N3359"/>
      <c r="O3359"/>
      <c r="P3359"/>
      <c r="Q3359"/>
      <c r="R3359"/>
      <c r="S3359"/>
      <c r="T3359"/>
      <c r="U3359"/>
    </row>
  </sheetData>
  <mergeCells count="4">
    <mergeCell ref="E1:E13"/>
    <mergeCell ref="G6:I6"/>
    <mergeCell ref="A8:B8"/>
    <mergeCell ref="C8:D8"/>
  </mergeCells>
  <pageMargins left="0.7" right="0.7" top="0.75" bottom="0.75" header="0.3" footer="0.3"/>
  <pageSetup paperSize="9" orientation="portrait" r:id="rId1"/>
  <customProperties>
    <customPr name="_pios_id" r:id="rId2"/>
    <customPr name="CofWorksheetType" r:id="rId3"/>
  </customPropertie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2095C-3568-4C39-A3A4-413A3E99993B}">
  <sheetPr>
    <outlinePr summaryBelow="0"/>
  </sheetPr>
  <dimension ref="A1:AX376"/>
  <sheetViews>
    <sheetView showGridLines="0" topLeftCell="E1" zoomScaleNormal="100" workbookViewId="0">
      <selection activeCell="F8" sqref="F8"/>
    </sheetView>
  </sheetViews>
  <sheetFormatPr defaultRowHeight="15" customHeight="1" outlineLevelRow="1" outlineLevelCol="1" x14ac:dyDescent="0.25"/>
  <cols>
    <col min="1" max="1" width="60" style="28" hidden="1" customWidth="1" outlineLevel="1"/>
    <col min="2" max="2" width="14.28515625" style="2" hidden="1" customWidth="1" outlineLevel="1"/>
    <col min="3" max="3" width="25.7109375" style="16" hidden="1" customWidth="1" outlineLevel="1"/>
    <col min="4" max="4" width="25.7109375" style="2" hidden="1" customWidth="1" outlineLevel="1"/>
    <col min="5" max="5" width="3.42578125" style="17" customWidth="1" collapsed="1"/>
    <col min="6" max="6" width="31.28515625" style="5" bestFit="1" customWidth="1"/>
    <col min="7" max="7" width="33.5703125" style="5" bestFit="1" customWidth="1"/>
    <col min="8" max="8" width="19.42578125" style="5" bestFit="1" customWidth="1"/>
    <col min="9" max="9" width="24.7109375" style="5" bestFit="1" customWidth="1"/>
    <col min="10" max="10" width="14.7109375" style="5" bestFit="1" customWidth="1"/>
    <col min="11" max="11" width="16.28515625" style="5" bestFit="1" customWidth="1"/>
    <col min="12" max="12" width="7.140625" style="5" bestFit="1" customWidth="1"/>
    <col min="13" max="13" width="16.85546875" style="5" bestFit="1" customWidth="1"/>
    <col min="14" max="14" width="13.5703125" style="5" bestFit="1" customWidth="1"/>
    <col min="15" max="15" width="42.28515625" style="5" bestFit="1" customWidth="1"/>
    <col min="16" max="16" width="18.28515625" style="5" bestFit="1" customWidth="1"/>
    <col min="17" max="17" width="48" style="5" bestFit="1" customWidth="1"/>
    <col min="18" max="18" width="4.85546875" style="5" bestFit="1" customWidth="1"/>
    <col min="19" max="19" width="21.5703125" style="5" bestFit="1" customWidth="1"/>
    <col min="20" max="22" width="12.85546875" style="5" bestFit="1" customWidth="1"/>
    <col min="23" max="23" width="23.28515625" style="5" bestFit="1" customWidth="1"/>
    <col min="24" max="26" width="25.140625" style="5" bestFit="1" customWidth="1"/>
    <col min="27" max="27" width="24" style="5" bestFit="1" customWidth="1"/>
    <col min="28" max="29" width="14.140625" style="5" bestFit="1" customWidth="1"/>
    <col min="30" max="30" width="24" style="5" bestFit="1" customWidth="1"/>
    <col min="31" max="32" width="14.140625" style="5" bestFit="1" customWidth="1"/>
    <col min="33" max="33" width="23.28515625" style="5" bestFit="1" customWidth="1"/>
    <col min="34" max="35" width="14.140625" style="5" bestFit="1" customWidth="1"/>
    <col min="36" max="36" width="23.28515625" style="5" bestFit="1" customWidth="1"/>
    <col min="37" max="38" width="14.140625" style="5" bestFit="1" customWidth="1"/>
    <col min="39" max="39" width="23.28515625" style="5" bestFit="1" customWidth="1"/>
    <col min="40" max="41" width="14.140625" style="5" bestFit="1" customWidth="1"/>
    <col min="42" max="42" width="25.140625" style="5" bestFit="1" customWidth="1"/>
    <col min="43" max="44" width="14.140625" style="5" bestFit="1" customWidth="1"/>
    <col min="45" max="45" width="25.140625" style="5" bestFit="1" customWidth="1"/>
    <col min="46" max="47" width="14.140625" style="5" bestFit="1" customWidth="1"/>
    <col min="48" max="48" width="25.140625" style="5" bestFit="1" customWidth="1"/>
    <col min="49" max="50" width="14.140625" style="5" bestFit="1" customWidth="1"/>
    <col min="51" max="16384" width="9.140625" style="5"/>
  </cols>
  <sheetData>
    <row r="1" spans="1:50" s="11" customFormat="1" ht="23.25" customHeight="1" x14ac:dyDescent="0.25">
      <c r="A1" s="13"/>
      <c r="B1" s="12"/>
      <c r="C1" s="19"/>
      <c r="D1" s="12"/>
      <c r="E1" s="80" t="s">
        <v>0</v>
      </c>
      <c r="F1" s="10" t="s">
        <v>4</v>
      </c>
    </row>
    <row r="2" spans="1:50" s="25" customFormat="1" ht="15.75" customHeight="1" collapsed="1" x14ac:dyDescent="0.3">
      <c r="A2" s="22"/>
      <c r="B2" s="23"/>
      <c r="C2" s="24"/>
      <c r="D2" s="23"/>
      <c r="E2" s="80"/>
      <c r="F2" s="26"/>
    </row>
    <row r="3" spans="1:50" ht="15" hidden="1" customHeight="1" outlineLevel="1" x14ac:dyDescent="0.25">
      <c r="A3" s="14"/>
      <c r="B3" s="1"/>
      <c r="E3" s="80"/>
      <c r="F3" s="3" t="str">
        <f>_xll.SAPGetInfoLabel("QueryTechName")</f>
        <v>Technische naam van query</v>
      </c>
      <c r="G3" s="4" t="str">
        <f>_xll.SAPGetSourceInfo("DS_Direct_Deliveries", "QueryTechName")</f>
        <v>A_SR_TO_SO_DIRECT_DEL_DETAIL</v>
      </c>
    </row>
    <row r="4" spans="1:50" ht="15" hidden="1" customHeight="1" outlineLevel="1" x14ac:dyDescent="0.25">
      <c r="A4" s="14"/>
      <c r="B4" s="1"/>
      <c r="E4" s="80"/>
      <c r="F4" s="3" t="str">
        <f>_xll.SAPGetInfoLabel("InfoProviderTechName")</f>
        <v>Technische naam InfoProvider</v>
      </c>
      <c r="G4" s="4" t="str">
        <f>_xll.SAPGetSourceInfo("DS_Direct_Deliveries", "InfoProviderTechName")</f>
        <v>SR_TO_SO</v>
      </c>
    </row>
    <row r="5" spans="1:50" ht="15" hidden="1" customHeight="1" outlineLevel="1" x14ac:dyDescent="0.25">
      <c r="A5" s="14"/>
      <c r="B5" s="1"/>
      <c r="E5" s="80"/>
      <c r="F5" s="3" t="str">
        <f>_xll.SAPGetInfoLabel("System")</f>
        <v>Systeem</v>
      </c>
      <c r="G5" s="4" t="str">
        <f>_xll.SAPGetSourceInfo("DS_Direct_Deliveries", "System")</f>
        <v>BIP</v>
      </c>
    </row>
    <row r="6" spans="1:50" ht="15" hidden="1" customHeight="1" outlineLevel="1" x14ac:dyDescent="0.25">
      <c r="A6" s="14"/>
      <c r="B6" s="1"/>
      <c r="E6" s="80"/>
      <c r="F6" s="3" t="str">
        <f>_xll.SAPGetInfoLabel("QueryLastRefreshedAt")</f>
        <v>Query laatst vernieuwd op</v>
      </c>
      <c r="G6" s="81">
        <f>_xll.SAPGetSourceInfo("DS_Direct_Deliveries", "QueryLastRefreshedAt")</f>
        <v>45506.573646076387</v>
      </c>
      <c r="H6" s="81"/>
      <c r="I6" s="81"/>
    </row>
    <row r="7" spans="1:50" s="11" customFormat="1" ht="7.5" hidden="1" customHeight="1" outlineLevel="1" x14ac:dyDescent="0.25">
      <c r="A7" s="13"/>
      <c r="B7" s="12"/>
      <c r="C7" s="19"/>
      <c r="D7" s="12"/>
      <c r="E7" s="80"/>
      <c r="F7" s="10"/>
    </row>
    <row r="8" spans="1:50" x14ac:dyDescent="0.25">
      <c r="A8" s="82" t="s">
        <v>1</v>
      </c>
      <c r="B8" s="83"/>
      <c r="C8" s="84" t="s">
        <v>2</v>
      </c>
      <c r="D8" s="83"/>
      <c r="E8" s="80"/>
      <c r="F8" s="31" t="s">
        <v>42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1:50" x14ac:dyDescent="0.25">
      <c r="A9" s="29" t="str">
        <f t="array" ref="A9:B11">_xll.SAPListOfVariables("ALL")</f>
        <v>Period.Year from-to</v>
      </c>
      <c r="B9" s="6" t="str">
        <v>January 2022 - August 2024</v>
      </c>
      <c r="C9" s="16" t="str">
        <f t="array" ref="C9:D13">_xll.SAPListOfEffectiveFilters("DS_Direct_Deliveries")</f>
        <v>Delivery Location</v>
      </c>
      <c r="D9" s="2" t="str">
        <v>Gymzaal De Brug</v>
      </c>
      <c r="E9" s="80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</row>
    <row r="10" spans="1:50" x14ac:dyDescent="0.25">
      <c r="A10" s="28" t="str">
        <v>Legal Entity</v>
      </c>
      <c r="B10" s="2" t="str">
        <v>822</v>
      </c>
      <c r="C10" s="15" t="str">
        <v>Fiscal Year Variant</v>
      </c>
      <c r="D10" s="6" t="str">
        <v>K4</v>
      </c>
      <c r="E10" s="8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</row>
    <row r="11" spans="1:50" x14ac:dyDescent="0.25">
      <c r="A11" s="28" t="str">
        <v>Location</v>
      </c>
      <c r="B11" s="2" t="str">
        <v>LO1000623688</v>
      </c>
      <c r="C11" s="16" t="str">
        <v>Fiscal year/period</v>
      </c>
      <c r="D11" s="2" t="str">
        <v>001.2022 - 008.2024</v>
      </c>
      <c r="E11" s="80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</row>
    <row r="12" spans="1:50" x14ac:dyDescent="0.25">
      <c r="A12" s="29"/>
      <c r="B12" s="6"/>
      <c r="C12" s="15" t="str">
        <v>Legal Entity</v>
      </c>
      <c r="D12" s="6" t="str">
        <v>822</v>
      </c>
      <c r="E12" s="80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</row>
    <row r="13" spans="1:50" x14ac:dyDescent="0.25">
      <c r="C13" s="15" t="str">
        <v>Line Status</v>
      </c>
      <c r="D13" s="6" t="str">
        <v>!1; !4</v>
      </c>
      <c r="E13" s="80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</row>
    <row r="14" spans="1:50" x14ac:dyDescent="0.25">
      <c r="A14" s="29"/>
      <c r="B14" s="6"/>
      <c r="C14" s="15"/>
      <c r="D14" s="6"/>
      <c r="E14" s="27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</row>
    <row r="15" spans="1:50" x14ac:dyDescent="0.25">
      <c r="A15" s="29"/>
      <c r="B15" s="6"/>
      <c r="C15" s="15"/>
      <c r="D15" s="6"/>
      <c r="E15" s="18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</row>
    <row r="16" spans="1:50" x14ac:dyDescent="0.25">
      <c r="A16" s="29"/>
      <c r="B16" s="6"/>
      <c r="C16" s="15"/>
      <c r="D16" s="6"/>
      <c r="E16" s="18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</row>
    <row r="17" spans="1:50" x14ac:dyDescent="0.25">
      <c r="A17" s="29"/>
      <c r="B17" s="6"/>
      <c r="C17" s="20"/>
      <c r="D17" s="7"/>
      <c r="E17" s="18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</row>
    <row r="18" spans="1:50" x14ac:dyDescent="0.25">
      <c r="A18" s="29"/>
      <c r="B18" s="6"/>
      <c r="C18" s="21"/>
      <c r="D18" s="8"/>
      <c r="E18" s="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</row>
    <row r="19" spans="1:50" x14ac:dyDescent="0.25">
      <c r="A19" s="29"/>
      <c r="B19" s="6"/>
      <c r="E19" s="18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</row>
    <row r="20" spans="1:50" x14ac:dyDescent="0.25">
      <c r="A20" s="29"/>
      <c r="B20" s="6"/>
      <c r="D20" s="9"/>
      <c r="E20" s="4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</row>
    <row r="21" spans="1:50" x14ac:dyDescent="0.25"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</row>
    <row r="22" spans="1:50" x14ac:dyDescent="0.25"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</row>
    <row r="23" spans="1:50" x14ac:dyDescent="0.25"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</row>
    <row r="24" spans="1:50" x14ac:dyDescent="0.25"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spans="1:50" x14ac:dyDescent="0.25"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</row>
    <row r="26" spans="1:50" x14ac:dyDescent="0.25"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spans="1:50" x14ac:dyDescent="0.25"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</row>
    <row r="28" spans="1:50" x14ac:dyDescent="0.25"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</row>
    <row r="29" spans="1:50" x14ac:dyDescent="0.25"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</row>
    <row r="30" spans="1:50" x14ac:dyDescent="0.25"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</row>
    <row r="31" spans="1:50" x14ac:dyDescent="0.25"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</row>
    <row r="32" spans="1:50" x14ac:dyDescent="0.25"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spans="6:48" x14ac:dyDescent="0.25"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</row>
    <row r="34" spans="6:48" x14ac:dyDescent="0.25"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spans="6:48" x14ac:dyDescent="0.25"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</row>
    <row r="36" spans="6:48" x14ac:dyDescent="0.25"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</row>
    <row r="37" spans="6:48" x14ac:dyDescent="0.25"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</row>
    <row r="38" spans="6:48" x14ac:dyDescent="0.25"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</row>
    <row r="39" spans="6:48" x14ac:dyDescent="0.25"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</row>
    <row r="40" spans="6:48" x14ac:dyDescent="0.25"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</row>
    <row r="41" spans="6:48" x14ac:dyDescent="0.25"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</row>
    <row r="42" spans="6:48" x14ac:dyDescent="0.25"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</row>
    <row r="43" spans="6:48" x14ac:dyDescent="0.25"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</row>
    <row r="44" spans="6:48" x14ac:dyDescent="0.25"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spans="6:48" x14ac:dyDescent="0.25"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</row>
    <row r="46" spans="6:48" x14ac:dyDescent="0.25"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</row>
    <row r="47" spans="6:48" x14ac:dyDescent="0.25"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</row>
    <row r="48" spans="6:48" x14ac:dyDescent="0.25"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</row>
    <row r="49" spans="6:48" x14ac:dyDescent="0.25"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</row>
    <row r="50" spans="6:48" x14ac:dyDescent="0.25"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  <row r="51" spans="6:48" x14ac:dyDescent="0.25"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</row>
    <row r="52" spans="6:48" x14ac:dyDescent="0.25"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</row>
    <row r="53" spans="6:48" x14ac:dyDescent="0.25"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</row>
    <row r="54" spans="6:48" x14ac:dyDescent="0.25"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</row>
    <row r="55" spans="6:48" x14ac:dyDescent="0.25"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</row>
    <row r="56" spans="6:48" x14ac:dyDescent="0.25"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</row>
    <row r="57" spans="6:48" x14ac:dyDescent="0.25"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</row>
    <row r="58" spans="6:48" x14ac:dyDescent="0.25"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</row>
    <row r="59" spans="6:48" x14ac:dyDescent="0.25"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</row>
    <row r="60" spans="6:48" x14ac:dyDescent="0.25"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</row>
    <row r="61" spans="6:48" x14ac:dyDescent="0.25"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</row>
    <row r="62" spans="6:48" x14ac:dyDescent="0.25"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</row>
    <row r="63" spans="6:48" x14ac:dyDescent="0.25"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</row>
    <row r="64" spans="6:48" x14ac:dyDescent="0.25"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</row>
    <row r="65" spans="6:48" x14ac:dyDescent="0.25"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</row>
    <row r="66" spans="6:48" x14ac:dyDescent="0.25"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</row>
    <row r="67" spans="6:48" x14ac:dyDescent="0.25"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</row>
    <row r="68" spans="6:48" x14ac:dyDescent="0.25"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</row>
    <row r="69" spans="6:48" x14ac:dyDescent="0.25"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</row>
    <row r="70" spans="6:48" x14ac:dyDescent="0.25"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</row>
    <row r="71" spans="6:48" x14ac:dyDescent="0.25"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</row>
    <row r="72" spans="6:48" x14ac:dyDescent="0.25"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</row>
    <row r="73" spans="6:48" x14ac:dyDescent="0.25"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</row>
    <row r="74" spans="6:48" x14ac:dyDescent="0.25"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</row>
    <row r="75" spans="6:48" x14ac:dyDescent="0.25"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</row>
    <row r="76" spans="6:48" x14ac:dyDescent="0.25"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</row>
    <row r="77" spans="6:48" x14ac:dyDescent="0.25"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</row>
    <row r="78" spans="6:48" x14ac:dyDescent="0.25"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</row>
    <row r="79" spans="6:48" x14ac:dyDescent="0.25"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</row>
    <row r="80" spans="6:48" x14ac:dyDescent="0.25"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</row>
    <row r="81" spans="6:48" x14ac:dyDescent="0.25"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</row>
    <row r="82" spans="6:48" x14ac:dyDescent="0.25"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</row>
    <row r="83" spans="6:48" x14ac:dyDescent="0.25"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</row>
    <row r="84" spans="6:48" x14ac:dyDescent="0.25"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</row>
    <row r="85" spans="6:48" x14ac:dyDescent="0.25"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</row>
    <row r="86" spans="6:48" x14ac:dyDescent="0.25"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</row>
    <row r="87" spans="6:48" x14ac:dyDescent="0.25"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</row>
    <row r="88" spans="6:48" x14ac:dyDescent="0.25"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</row>
    <row r="89" spans="6:48" x14ac:dyDescent="0.25"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</row>
    <row r="90" spans="6:48" x14ac:dyDescent="0.25"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</row>
    <row r="91" spans="6:48" x14ac:dyDescent="0.25"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</row>
    <row r="92" spans="6:48" x14ac:dyDescent="0.25"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</row>
    <row r="93" spans="6:48" x14ac:dyDescent="0.25"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</row>
    <row r="94" spans="6:48" x14ac:dyDescent="0.25"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</row>
    <row r="95" spans="6:48" x14ac:dyDescent="0.25"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</row>
    <row r="96" spans="6:48" x14ac:dyDescent="0.25"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</row>
    <row r="97" spans="6:48" x14ac:dyDescent="0.25"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</row>
    <row r="98" spans="6:48" x14ac:dyDescent="0.25"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</row>
    <row r="99" spans="6:48" x14ac:dyDescent="0.25"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</row>
    <row r="100" spans="6:48" x14ac:dyDescent="0.25"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</row>
    <row r="101" spans="6:48" x14ac:dyDescent="0.25"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</row>
    <row r="102" spans="6:48" x14ac:dyDescent="0.25"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</row>
    <row r="103" spans="6:48" x14ac:dyDescent="0.25"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</row>
    <row r="104" spans="6:48" x14ac:dyDescent="0.25"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</row>
    <row r="105" spans="6:48" x14ac:dyDescent="0.25"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</row>
    <row r="106" spans="6:48" x14ac:dyDescent="0.25"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</row>
    <row r="107" spans="6:48" x14ac:dyDescent="0.25"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</row>
    <row r="108" spans="6:48" x14ac:dyDescent="0.25"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</row>
    <row r="109" spans="6:48" x14ac:dyDescent="0.25"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</row>
    <row r="110" spans="6:48" x14ac:dyDescent="0.25"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</row>
    <row r="111" spans="6:48" x14ac:dyDescent="0.25"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</row>
    <row r="112" spans="6:48" x14ac:dyDescent="0.25"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</row>
    <row r="113" spans="6:48" x14ac:dyDescent="0.25"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</row>
    <row r="114" spans="6:48" x14ac:dyDescent="0.25"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</row>
    <row r="115" spans="6:48" x14ac:dyDescent="0.25"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</row>
    <row r="116" spans="6:48" x14ac:dyDescent="0.25"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</row>
    <row r="117" spans="6:48" x14ac:dyDescent="0.25"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</row>
    <row r="118" spans="6:48" x14ac:dyDescent="0.25"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</row>
    <row r="119" spans="6:48" x14ac:dyDescent="0.25"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</row>
    <row r="120" spans="6:48" x14ac:dyDescent="0.25"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</row>
    <row r="121" spans="6:48" x14ac:dyDescent="0.25"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</row>
    <row r="122" spans="6:48" x14ac:dyDescent="0.25"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</row>
    <row r="123" spans="6:48" x14ac:dyDescent="0.25"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</row>
    <row r="124" spans="6:48" x14ac:dyDescent="0.25"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</row>
    <row r="125" spans="6:48" x14ac:dyDescent="0.25"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</row>
    <row r="126" spans="6:48" x14ac:dyDescent="0.25"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</row>
    <row r="127" spans="6:48" x14ac:dyDescent="0.25"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</row>
    <row r="128" spans="6:48" x14ac:dyDescent="0.25"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</row>
    <row r="129" spans="6:48" x14ac:dyDescent="0.25"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</row>
    <row r="130" spans="6:48" x14ac:dyDescent="0.25"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</row>
    <row r="131" spans="6:48" x14ac:dyDescent="0.25"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</row>
    <row r="132" spans="6:48" x14ac:dyDescent="0.25"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</row>
    <row r="133" spans="6:48" x14ac:dyDescent="0.25"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</row>
    <row r="134" spans="6:48" x14ac:dyDescent="0.25"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</row>
    <row r="135" spans="6:48" x14ac:dyDescent="0.25"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</row>
    <row r="136" spans="6:48" x14ac:dyDescent="0.25"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</row>
    <row r="137" spans="6:48" x14ac:dyDescent="0.25"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</row>
    <row r="138" spans="6:48" x14ac:dyDescent="0.25"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</row>
    <row r="139" spans="6:48" x14ac:dyDescent="0.25"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</row>
    <row r="140" spans="6:48" x14ac:dyDescent="0.25"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</row>
    <row r="141" spans="6:48" x14ac:dyDescent="0.25"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</row>
    <row r="142" spans="6:48" x14ac:dyDescent="0.25"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</row>
    <row r="143" spans="6:48" x14ac:dyDescent="0.25"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</row>
    <row r="144" spans="6:48" x14ac:dyDescent="0.25"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</row>
    <row r="145" spans="6:48" x14ac:dyDescent="0.25"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</row>
    <row r="146" spans="6:48" x14ac:dyDescent="0.25"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</row>
    <row r="147" spans="6:48" x14ac:dyDescent="0.25"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</row>
    <row r="148" spans="6:48" x14ac:dyDescent="0.25"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</row>
    <row r="149" spans="6:48" x14ac:dyDescent="0.25"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</row>
    <row r="150" spans="6:48" x14ac:dyDescent="0.25"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</row>
    <row r="151" spans="6:48" x14ac:dyDescent="0.25"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</row>
    <row r="152" spans="6:48" x14ac:dyDescent="0.25"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</row>
    <row r="153" spans="6:48" x14ac:dyDescent="0.25"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</row>
    <row r="154" spans="6:48" x14ac:dyDescent="0.25"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</row>
    <row r="155" spans="6:48" x14ac:dyDescent="0.25"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</row>
    <row r="156" spans="6:48" x14ac:dyDescent="0.25"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</row>
    <row r="157" spans="6:48" x14ac:dyDescent="0.25"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</row>
    <row r="158" spans="6:48" x14ac:dyDescent="0.25"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</row>
    <row r="159" spans="6:48" x14ac:dyDescent="0.25"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</row>
    <row r="160" spans="6:48" x14ac:dyDescent="0.25"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</row>
    <row r="161" spans="6:48" x14ac:dyDescent="0.25"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</row>
    <row r="162" spans="6:48" x14ac:dyDescent="0.25"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</row>
    <row r="163" spans="6:48" x14ac:dyDescent="0.25"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</row>
    <row r="164" spans="6:48" x14ac:dyDescent="0.25"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</row>
    <row r="165" spans="6:48" x14ac:dyDescent="0.25"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</row>
    <row r="166" spans="6:48" x14ac:dyDescent="0.25"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</row>
    <row r="167" spans="6:48" x14ac:dyDescent="0.25"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</row>
    <row r="168" spans="6:48" x14ac:dyDescent="0.25"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</row>
    <row r="169" spans="6:48" x14ac:dyDescent="0.25"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</row>
    <row r="170" spans="6:48" x14ac:dyDescent="0.25"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</row>
    <row r="171" spans="6:48" x14ac:dyDescent="0.25"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</row>
    <row r="172" spans="6:48" x14ac:dyDescent="0.25"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</row>
    <row r="173" spans="6:48" x14ac:dyDescent="0.25"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</row>
    <row r="174" spans="6:48" x14ac:dyDescent="0.25"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</row>
    <row r="175" spans="6:48" x14ac:dyDescent="0.25"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</row>
    <row r="176" spans="6:48" x14ac:dyDescent="0.25"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</row>
    <row r="177" spans="6:48" x14ac:dyDescent="0.25"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</row>
    <row r="178" spans="6:48" x14ac:dyDescent="0.25"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</row>
    <row r="179" spans="6:48" x14ac:dyDescent="0.25"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</row>
    <row r="180" spans="6:48" x14ac:dyDescent="0.25"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</row>
    <row r="181" spans="6:48" x14ac:dyDescent="0.25"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</row>
    <row r="182" spans="6:48" x14ac:dyDescent="0.25"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</row>
    <row r="183" spans="6:48" x14ac:dyDescent="0.25"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</row>
    <row r="184" spans="6:48" x14ac:dyDescent="0.25"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</row>
    <row r="185" spans="6:48" x14ac:dyDescent="0.25"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</row>
    <row r="186" spans="6:48" x14ac:dyDescent="0.25"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</row>
    <row r="187" spans="6:48" x14ac:dyDescent="0.25"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</row>
    <row r="188" spans="6:48" x14ac:dyDescent="0.25"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</row>
    <row r="189" spans="6:48" x14ac:dyDescent="0.25"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</row>
    <row r="190" spans="6:48" x14ac:dyDescent="0.25"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</row>
    <row r="191" spans="6:48" x14ac:dyDescent="0.25"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</row>
    <row r="192" spans="6:48" x14ac:dyDescent="0.25"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</row>
    <row r="193" spans="6:48" x14ac:dyDescent="0.25"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</row>
    <row r="194" spans="6:48" x14ac:dyDescent="0.25"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</row>
    <row r="195" spans="6:48" x14ac:dyDescent="0.25"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</row>
    <row r="196" spans="6:48" x14ac:dyDescent="0.25"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</row>
    <row r="197" spans="6:48" x14ac:dyDescent="0.25"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</row>
    <row r="198" spans="6:48" x14ac:dyDescent="0.25"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</row>
    <row r="199" spans="6:48" x14ac:dyDescent="0.25"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</row>
    <row r="200" spans="6:48" x14ac:dyDescent="0.25"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</row>
    <row r="201" spans="6:48" x14ac:dyDescent="0.25"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</row>
    <row r="202" spans="6:48" x14ac:dyDescent="0.25"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</row>
    <row r="203" spans="6:48" x14ac:dyDescent="0.25"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</row>
    <row r="204" spans="6:48" x14ac:dyDescent="0.25"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</row>
    <row r="205" spans="6:48" x14ac:dyDescent="0.25"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</row>
    <row r="206" spans="6:48" x14ac:dyDescent="0.25"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</row>
    <row r="207" spans="6:48" x14ac:dyDescent="0.25"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</row>
    <row r="208" spans="6:48" x14ac:dyDescent="0.25"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</row>
    <row r="209" spans="6:48" x14ac:dyDescent="0.25"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</row>
    <row r="210" spans="6:48" x14ac:dyDescent="0.25"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</row>
    <row r="211" spans="6:48" x14ac:dyDescent="0.25"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</row>
    <row r="212" spans="6:48" x14ac:dyDescent="0.25"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</row>
    <row r="213" spans="6:48" x14ac:dyDescent="0.25"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</row>
    <row r="214" spans="6:48" x14ac:dyDescent="0.25"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</row>
    <row r="215" spans="6:48" x14ac:dyDescent="0.25"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</row>
    <row r="216" spans="6:48" x14ac:dyDescent="0.25"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</row>
    <row r="217" spans="6:48" x14ac:dyDescent="0.25"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</row>
    <row r="218" spans="6:48" x14ac:dyDescent="0.25"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</row>
    <row r="219" spans="6:48" x14ac:dyDescent="0.25"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</row>
    <row r="220" spans="6:48" x14ac:dyDescent="0.25"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</row>
    <row r="221" spans="6:48" x14ac:dyDescent="0.25"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</row>
    <row r="222" spans="6:48" x14ac:dyDescent="0.25"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</row>
    <row r="223" spans="6:48" x14ac:dyDescent="0.25"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</row>
    <row r="224" spans="6:48" x14ac:dyDescent="0.25"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</row>
    <row r="225" spans="6:48" x14ac:dyDescent="0.25"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</row>
    <row r="226" spans="6:48" x14ac:dyDescent="0.25"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</row>
    <row r="227" spans="6:48" x14ac:dyDescent="0.25"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</row>
    <row r="228" spans="6:48" x14ac:dyDescent="0.25"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</row>
    <row r="229" spans="6:48" x14ac:dyDescent="0.25"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</row>
    <row r="230" spans="6:48" x14ac:dyDescent="0.25"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</row>
    <row r="231" spans="6:48" x14ac:dyDescent="0.25"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</row>
    <row r="232" spans="6:48" x14ac:dyDescent="0.25"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</row>
    <row r="233" spans="6:48" x14ac:dyDescent="0.25"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</row>
    <row r="234" spans="6:48" x14ac:dyDescent="0.25"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</row>
    <row r="235" spans="6:48" x14ac:dyDescent="0.25"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</row>
    <row r="236" spans="6:48" x14ac:dyDescent="0.25"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</row>
    <row r="237" spans="6:48" x14ac:dyDescent="0.25"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</row>
    <row r="238" spans="6:48" x14ac:dyDescent="0.25"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</row>
    <row r="239" spans="6:48" x14ac:dyDescent="0.25"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</row>
    <row r="240" spans="6:48" x14ac:dyDescent="0.25"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</row>
    <row r="241" spans="6:48" x14ac:dyDescent="0.25"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</row>
    <row r="242" spans="6:48" x14ac:dyDescent="0.25"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</row>
    <row r="243" spans="6:48" x14ac:dyDescent="0.25"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</row>
    <row r="244" spans="6:48" x14ac:dyDescent="0.25"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</row>
    <row r="245" spans="6:48" x14ac:dyDescent="0.25"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</row>
    <row r="246" spans="6:48" x14ac:dyDescent="0.25"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</row>
    <row r="247" spans="6:48" x14ac:dyDescent="0.25"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</row>
    <row r="248" spans="6:48" x14ac:dyDescent="0.25"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</row>
    <row r="249" spans="6:48" x14ac:dyDescent="0.25"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</row>
    <row r="250" spans="6:48" x14ac:dyDescent="0.25"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</row>
    <row r="251" spans="6:48" x14ac:dyDescent="0.25"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</row>
    <row r="252" spans="6:48" x14ac:dyDescent="0.25"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</row>
    <row r="253" spans="6:48" x14ac:dyDescent="0.25"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</row>
    <row r="254" spans="6:48" x14ac:dyDescent="0.25"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</row>
    <row r="255" spans="6:48" x14ac:dyDescent="0.25"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</row>
    <row r="256" spans="6:48" x14ac:dyDescent="0.25"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</row>
    <row r="257" spans="6:48" x14ac:dyDescent="0.25"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</row>
    <row r="258" spans="6:48" x14ac:dyDescent="0.25"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</row>
    <row r="259" spans="6:48" x14ac:dyDescent="0.25"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</row>
    <row r="260" spans="6:48" x14ac:dyDescent="0.25"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</row>
    <row r="261" spans="6:48" x14ac:dyDescent="0.25"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</row>
    <row r="262" spans="6:48" x14ac:dyDescent="0.25"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</row>
    <row r="263" spans="6:48" x14ac:dyDescent="0.25"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</row>
    <row r="264" spans="6:48" x14ac:dyDescent="0.25"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</row>
    <row r="265" spans="6:48" x14ac:dyDescent="0.25"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</row>
    <row r="266" spans="6:48" x14ac:dyDescent="0.25"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</row>
    <row r="267" spans="6:48" x14ac:dyDescent="0.25"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</row>
    <row r="268" spans="6:48" x14ac:dyDescent="0.25"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</row>
    <row r="269" spans="6:48" x14ac:dyDescent="0.25"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</row>
    <row r="270" spans="6:48" x14ac:dyDescent="0.25"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</row>
    <row r="271" spans="6:48" x14ac:dyDescent="0.25"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</row>
    <row r="272" spans="6:48" x14ac:dyDescent="0.25"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</row>
    <row r="273" spans="6:48" x14ac:dyDescent="0.25"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</row>
    <row r="274" spans="6:48" x14ac:dyDescent="0.25"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</row>
    <row r="275" spans="6:48" x14ac:dyDescent="0.25"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</row>
    <row r="276" spans="6:48" x14ac:dyDescent="0.25"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</row>
    <row r="277" spans="6:48" x14ac:dyDescent="0.25"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</row>
    <row r="278" spans="6:48" x14ac:dyDescent="0.25"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</row>
    <row r="279" spans="6:48" x14ac:dyDescent="0.25"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</row>
    <row r="280" spans="6:48" x14ac:dyDescent="0.25"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</row>
    <row r="281" spans="6:48" x14ac:dyDescent="0.25"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</row>
    <row r="282" spans="6:48" x14ac:dyDescent="0.25"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</row>
    <row r="283" spans="6:48" x14ac:dyDescent="0.25"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</row>
    <row r="284" spans="6:48" x14ac:dyDescent="0.25"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</row>
    <row r="285" spans="6:48" x14ac:dyDescent="0.25"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</row>
    <row r="286" spans="6:48" x14ac:dyDescent="0.25"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</row>
    <row r="287" spans="6:48" x14ac:dyDescent="0.25"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</row>
    <row r="288" spans="6:48" x14ac:dyDescent="0.25"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</row>
    <row r="289" spans="6:48" x14ac:dyDescent="0.25"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</row>
    <row r="290" spans="6:48" x14ac:dyDescent="0.25"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</row>
    <row r="291" spans="6:48" x14ac:dyDescent="0.25"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</row>
    <row r="292" spans="6:48" x14ac:dyDescent="0.25"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</row>
    <row r="293" spans="6:48" x14ac:dyDescent="0.25"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</row>
    <row r="294" spans="6:48" x14ac:dyDescent="0.25"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</row>
    <row r="295" spans="6:48" x14ac:dyDescent="0.25"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</row>
    <row r="296" spans="6:48" x14ac:dyDescent="0.25"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</row>
    <row r="297" spans="6:48" x14ac:dyDescent="0.25"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</row>
    <row r="298" spans="6:48" x14ac:dyDescent="0.25"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</row>
    <row r="299" spans="6:48" x14ac:dyDescent="0.25"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</row>
    <row r="300" spans="6:48" x14ac:dyDescent="0.25"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</row>
    <row r="301" spans="6:48" x14ac:dyDescent="0.25"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</row>
    <row r="302" spans="6:48" x14ac:dyDescent="0.25"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</row>
    <row r="303" spans="6:48" x14ac:dyDescent="0.25"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</row>
    <row r="304" spans="6:48" x14ac:dyDescent="0.25"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</row>
    <row r="305" spans="6:48" x14ac:dyDescent="0.25"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</row>
    <row r="306" spans="6:48" x14ac:dyDescent="0.25"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</row>
    <row r="307" spans="6:48" x14ac:dyDescent="0.25"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</row>
    <row r="308" spans="6:48" x14ac:dyDescent="0.25"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</row>
    <row r="309" spans="6:48" x14ac:dyDescent="0.25"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</row>
    <row r="310" spans="6:48" x14ac:dyDescent="0.25"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</row>
    <row r="311" spans="6:48" x14ac:dyDescent="0.25"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</row>
    <row r="312" spans="6:48" x14ac:dyDescent="0.25"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</row>
    <row r="313" spans="6:48" x14ac:dyDescent="0.25"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</row>
    <row r="314" spans="6:48" x14ac:dyDescent="0.25"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</row>
    <row r="315" spans="6:48" x14ac:dyDescent="0.25"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</row>
    <row r="316" spans="6:48" x14ac:dyDescent="0.25"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</row>
    <row r="317" spans="6:48" x14ac:dyDescent="0.25"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</row>
    <row r="318" spans="6:48" x14ac:dyDescent="0.25"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</row>
    <row r="319" spans="6:48" x14ac:dyDescent="0.25"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</row>
    <row r="320" spans="6:48" x14ac:dyDescent="0.25"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</row>
    <row r="321" spans="6:48" x14ac:dyDescent="0.25"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</row>
    <row r="322" spans="6:48" x14ac:dyDescent="0.25"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</row>
    <row r="323" spans="6:48" x14ac:dyDescent="0.25"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</row>
    <row r="324" spans="6:48" x14ac:dyDescent="0.25"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</row>
    <row r="325" spans="6:48" x14ac:dyDescent="0.25"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</row>
    <row r="326" spans="6:48" x14ac:dyDescent="0.25"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</row>
    <row r="327" spans="6:48" x14ac:dyDescent="0.25"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</row>
    <row r="328" spans="6:48" x14ac:dyDescent="0.25"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</row>
    <row r="329" spans="6:48" x14ac:dyDescent="0.25"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</row>
    <row r="330" spans="6:48" x14ac:dyDescent="0.25"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</row>
    <row r="331" spans="6:48" x14ac:dyDescent="0.25"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</row>
    <row r="332" spans="6:48" x14ac:dyDescent="0.25"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</row>
    <row r="333" spans="6:48" x14ac:dyDescent="0.25"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</row>
    <row r="334" spans="6:48" x14ac:dyDescent="0.25"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</row>
    <row r="335" spans="6:48" x14ac:dyDescent="0.25"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</row>
    <row r="336" spans="6:48" x14ac:dyDescent="0.25"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</row>
    <row r="337" spans="6:48" x14ac:dyDescent="0.25"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</row>
    <row r="338" spans="6:48" x14ac:dyDescent="0.25"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</row>
    <row r="339" spans="6:48" x14ac:dyDescent="0.25"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</row>
    <row r="340" spans="6:48" x14ac:dyDescent="0.25"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</row>
    <row r="341" spans="6:48" x14ac:dyDescent="0.25"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</row>
    <row r="342" spans="6:48" x14ac:dyDescent="0.25"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</row>
    <row r="343" spans="6:48" x14ac:dyDescent="0.25"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</row>
    <row r="344" spans="6:48" x14ac:dyDescent="0.25"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</row>
    <row r="345" spans="6:48" x14ac:dyDescent="0.25"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</row>
    <row r="346" spans="6:48" x14ac:dyDescent="0.25"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</row>
    <row r="347" spans="6:48" x14ac:dyDescent="0.25"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</row>
    <row r="348" spans="6:48" x14ac:dyDescent="0.25"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</row>
    <row r="349" spans="6:48" x14ac:dyDescent="0.25"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</row>
    <row r="350" spans="6:48" x14ac:dyDescent="0.25"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</row>
    <row r="351" spans="6:48" x14ac:dyDescent="0.25"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</row>
    <row r="352" spans="6:48" x14ac:dyDescent="0.25"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</row>
    <row r="353" spans="6:48" x14ac:dyDescent="0.25"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</row>
    <row r="354" spans="6:48" x14ac:dyDescent="0.25"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</row>
    <row r="355" spans="6:48" x14ac:dyDescent="0.25"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</row>
    <row r="356" spans="6:48" x14ac:dyDescent="0.25"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</row>
    <row r="357" spans="6:48" x14ac:dyDescent="0.25"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</row>
    <row r="358" spans="6:48" x14ac:dyDescent="0.25"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</row>
    <row r="359" spans="6:48" x14ac:dyDescent="0.25"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</row>
    <row r="360" spans="6:48" x14ac:dyDescent="0.25"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</row>
    <row r="361" spans="6:48" x14ac:dyDescent="0.25"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</row>
    <row r="362" spans="6:48" x14ac:dyDescent="0.25"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</row>
    <row r="363" spans="6:48" x14ac:dyDescent="0.25"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</row>
    <row r="364" spans="6:48" x14ac:dyDescent="0.25"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</row>
    <row r="365" spans="6:48" x14ac:dyDescent="0.25"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</row>
    <row r="366" spans="6:48" x14ac:dyDescent="0.25"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</row>
    <row r="367" spans="6:48" x14ac:dyDescent="0.25"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</row>
    <row r="368" spans="6:48" x14ac:dyDescent="0.25"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</row>
    <row r="369" spans="6:33" x14ac:dyDescent="0.25"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</row>
    <row r="370" spans="6:33" x14ac:dyDescent="0.25"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</row>
    <row r="371" spans="6:33" x14ac:dyDescent="0.25"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</row>
    <row r="372" spans="6:33" x14ac:dyDescent="0.25"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</row>
    <row r="373" spans="6:33" x14ac:dyDescent="0.25"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</row>
    <row r="374" spans="6:33" x14ac:dyDescent="0.25"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</row>
    <row r="375" spans="6:33" x14ac:dyDescent="0.25"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</row>
    <row r="376" spans="6:33" x14ac:dyDescent="0.25"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</row>
  </sheetData>
  <mergeCells count="4">
    <mergeCell ref="E1:E13"/>
    <mergeCell ref="G6:I6"/>
    <mergeCell ref="A8:B8"/>
    <mergeCell ref="C8:D8"/>
  </mergeCells>
  <pageMargins left="0.7" right="0.7" top="0.75" bottom="0.75" header="0.3" footer="0.3"/>
  <pageSetup paperSize="9" orientation="portrait" r:id="rId1"/>
  <customProperties>
    <customPr name="_pios_id" r:id="rId2"/>
    <customPr name="CofWorksheetType" r:id="rId3"/>
  </customProperties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25429-8FDA-4C05-B6FA-7308E0606931}">
  <sheetPr>
    <outlinePr summaryBelow="0"/>
  </sheetPr>
  <dimension ref="A1:DF3127"/>
  <sheetViews>
    <sheetView showGridLines="0" topLeftCell="E1" zoomScaleNormal="100" workbookViewId="0">
      <selection activeCell="F8" sqref="F8"/>
    </sheetView>
  </sheetViews>
  <sheetFormatPr defaultRowHeight="15" customHeight="1" outlineLevelRow="1" outlineLevelCol="1" x14ac:dyDescent="0.25"/>
  <cols>
    <col min="1" max="1" width="60" style="28" hidden="1" customWidth="1" outlineLevel="1"/>
    <col min="2" max="2" width="14.28515625" style="2" hidden="1" customWidth="1" outlineLevel="1"/>
    <col min="3" max="3" width="25.7109375" style="16" hidden="1" customWidth="1" outlineLevel="1"/>
    <col min="4" max="4" width="25.7109375" style="2" hidden="1" customWidth="1" outlineLevel="1"/>
    <col min="5" max="5" width="3.42578125" style="17" customWidth="1" collapsed="1"/>
    <col min="6" max="6" width="34.85546875" style="5" bestFit="1" customWidth="1"/>
    <col min="7" max="7" width="33.5703125" style="5" bestFit="1" customWidth="1"/>
    <col min="8" max="8" width="15.5703125" style="5" bestFit="1" customWidth="1"/>
    <col min="9" max="9" width="10.42578125" style="5" bestFit="1" customWidth="1"/>
    <col min="10" max="10" width="14.7109375" style="5" bestFit="1" customWidth="1"/>
    <col min="11" max="11" width="16.28515625" style="5" bestFit="1" customWidth="1"/>
    <col min="12" max="12" width="7" style="5" bestFit="1" customWidth="1"/>
    <col min="13" max="13" width="18.28515625" style="5" bestFit="1" customWidth="1"/>
    <col min="14" max="14" width="48" style="5" bestFit="1" customWidth="1"/>
    <col min="15" max="15" width="18.7109375" style="5" bestFit="1" customWidth="1"/>
    <col min="16" max="16" width="22.5703125" style="5" bestFit="1" customWidth="1"/>
    <col min="17" max="17" width="12.85546875" style="5" bestFit="1" customWidth="1"/>
    <col min="18" max="18" width="14.5703125" style="5" bestFit="1" customWidth="1"/>
    <col min="19" max="19" width="16.85546875" style="5" bestFit="1" customWidth="1"/>
    <col min="20" max="20" width="20.85546875" style="5" bestFit="1" customWidth="1"/>
    <col min="21" max="21" width="22.5703125" style="5" bestFit="1" customWidth="1"/>
    <col min="22" max="22" width="10.42578125" style="5" bestFit="1" customWidth="1"/>
    <col min="23" max="23" width="14.5703125" style="5" bestFit="1" customWidth="1"/>
    <col min="24" max="24" width="16.85546875" style="5" bestFit="1" customWidth="1"/>
    <col min="25" max="25" width="20.85546875" style="5" bestFit="1" customWidth="1"/>
    <col min="26" max="26" width="22.5703125" style="5" bestFit="1" customWidth="1"/>
    <col min="27" max="27" width="9.28515625" style="5" bestFit="1" customWidth="1"/>
    <col min="28" max="28" width="14.5703125" style="5" bestFit="1" customWidth="1"/>
    <col min="29" max="29" width="16.85546875" style="5" bestFit="1" customWidth="1"/>
    <col min="30" max="30" width="20.85546875" style="5" bestFit="1" customWidth="1"/>
    <col min="31" max="31" width="22.5703125" style="5" bestFit="1" customWidth="1"/>
    <col min="32" max="32" width="8.85546875" style="5" bestFit="1" customWidth="1"/>
    <col min="33" max="33" width="14.5703125" style="5" bestFit="1" customWidth="1"/>
    <col min="34" max="34" width="16.85546875" style="5" bestFit="1" customWidth="1"/>
    <col min="35" max="35" width="20.85546875" style="5" bestFit="1" customWidth="1"/>
    <col min="36" max="36" width="22.5703125" style="5" bestFit="1" customWidth="1"/>
    <col min="37" max="37" width="9.28515625" style="5" bestFit="1" customWidth="1"/>
    <col min="38" max="38" width="14.5703125" style="5" bestFit="1" customWidth="1"/>
    <col min="39" max="39" width="16.85546875" style="5" bestFit="1" customWidth="1"/>
    <col min="40" max="40" width="20.85546875" style="5" bestFit="1" customWidth="1"/>
    <col min="41" max="41" width="22.5703125" style="5" bestFit="1" customWidth="1"/>
    <col min="42" max="42" width="8.7109375" style="5" bestFit="1" customWidth="1"/>
    <col min="43" max="43" width="14.5703125" style="5" bestFit="1" customWidth="1"/>
    <col min="44" max="44" width="16.85546875" style="5" bestFit="1" customWidth="1"/>
    <col min="45" max="45" width="20.85546875" style="5" bestFit="1" customWidth="1"/>
    <col min="46" max="46" width="22.5703125" style="5" bestFit="1" customWidth="1"/>
    <col min="47" max="47" width="11.140625" style="5" bestFit="1" customWidth="1"/>
    <col min="48" max="48" width="14.5703125" style="5" bestFit="1" customWidth="1"/>
    <col min="49" max="49" width="16.85546875" style="5" bestFit="1" customWidth="1"/>
    <col min="50" max="50" width="20.85546875" style="5" bestFit="1" customWidth="1"/>
    <col min="51" max="51" width="22.5703125" style="5" bestFit="1" customWidth="1"/>
    <col min="52" max="53" width="14.7109375" style="5" bestFit="1" customWidth="1"/>
    <col min="54" max="54" width="16.85546875" style="5" bestFit="1" customWidth="1"/>
    <col min="55" max="55" width="20.85546875" style="5" bestFit="1" customWidth="1"/>
    <col min="56" max="56" width="22.5703125" style="5" bestFit="1" customWidth="1"/>
    <col min="57" max="57" width="12" style="5" bestFit="1" customWidth="1"/>
    <col min="58" max="58" width="14.5703125" style="5" bestFit="1" customWidth="1"/>
    <col min="59" max="59" width="16.85546875" style="5" bestFit="1" customWidth="1"/>
    <col min="60" max="60" width="20.85546875" style="5" bestFit="1" customWidth="1"/>
    <col min="61" max="61" width="22.5703125" style="5" bestFit="1" customWidth="1"/>
    <col min="62" max="62" width="14.140625" style="5" bestFit="1" customWidth="1"/>
    <col min="63" max="63" width="14.5703125" style="5" bestFit="1" customWidth="1"/>
    <col min="64" max="64" width="16.85546875" style="5" bestFit="1" customWidth="1"/>
    <col min="65" max="65" width="20.85546875" style="5" bestFit="1" customWidth="1"/>
    <col min="66" max="66" width="22.5703125" style="5" bestFit="1" customWidth="1"/>
    <col min="67" max="67" width="14.140625" style="5" bestFit="1" customWidth="1"/>
    <col min="68" max="68" width="14.5703125" style="5" bestFit="1" customWidth="1"/>
    <col min="69" max="69" width="16.85546875" style="5" bestFit="1" customWidth="1"/>
    <col min="70" max="70" width="20.85546875" style="5" bestFit="1" customWidth="1"/>
    <col min="71" max="71" width="22.5703125" style="5" bestFit="1" customWidth="1"/>
    <col min="72" max="72" width="12" style="5" bestFit="1" customWidth="1"/>
    <col min="73" max="73" width="14.5703125" style="5" bestFit="1" customWidth="1"/>
    <col min="74" max="74" width="16.85546875" style="5" bestFit="1" customWidth="1"/>
    <col min="75" max="75" width="20.85546875" style="5" bestFit="1" customWidth="1"/>
    <col min="76" max="76" width="22.5703125" style="5" bestFit="1" customWidth="1"/>
    <col min="77" max="77" width="12.85546875" style="5" bestFit="1" customWidth="1"/>
    <col min="78" max="78" width="14.5703125" style="5" bestFit="1" customWidth="1"/>
    <col min="79" max="79" width="16.85546875" style="5" bestFit="1" customWidth="1"/>
    <col min="80" max="80" width="20.85546875" style="5" bestFit="1" customWidth="1"/>
    <col min="81" max="81" width="22.5703125" style="5" bestFit="1" customWidth="1"/>
    <col min="82" max="82" width="10.42578125" style="5" bestFit="1" customWidth="1"/>
    <col min="83" max="83" width="14.5703125" style="5" bestFit="1" customWidth="1"/>
    <col min="84" max="84" width="16.85546875" style="5" bestFit="1" customWidth="1"/>
    <col min="85" max="85" width="20.85546875" style="5" bestFit="1" customWidth="1"/>
    <col min="86" max="86" width="22.5703125" style="5" bestFit="1" customWidth="1"/>
    <col min="87" max="87" width="9.28515625" style="5" bestFit="1" customWidth="1"/>
    <col min="88" max="88" width="14.5703125" style="5" bestFit="1" customWidth="1"/>
    <col min="89" max="89" width="16.85546875" style="5" bestFit="1" customWidth="1"/>
    <col min="90" max="90" width="20.85546875" style="5" bestFit="1" customWidth="1"/>
    <col min="91" max="91" width="22.5703125" style="5" bestFit="1" customWidth="1"/>
    <col min="92" max="92" width="8.85546875" style="5" bestFit="1" customWidth="1"/>
    <col min="93" max="93" width="14.5703125" style="5" bestFit="1" customWidth="1"/>
    <col min="94" max="94" width="16.85546875" style="5" bestFit="1" customWidth="1"/>
    <col min="95" max="95" width="20.85546875" style="5" bestFit="1" customWidth="1"/>
    <col min="96" max="96" width="22.5703125" style="5" bestFit="1" customWidth="1"/>
    <col min="97" max="97" width="9.28515625" style="5" bestFit="1" customWidth="1"/>
    <col min="98" max="98" width="14.5703125" style="5" bestFit="1" customWidth="1"/>
    <col min="99" max="99" width="16.85546875" style="5" bestFit="1" customWidth="1"/>
    <col min="100" max="100" width="20.85546875" style="5" bestFit="1" customWidth="1"/>
    <col min="101" max="101" width="22.5703125" style="5" bestFit="1" customWidth="1"/>
    <col min="102" max="102" width="8.7109375" style="5" bestFit="1" customWidth="1"/>
    <col min="103" max="103" width="14.5703125" style="5" bestFit="1" customWidth="1"/>
    <col min="104" max="104" width="16.85546875" style="5" bestFit="1" customWidth="1"/>
    <col min="105" max="105" width="20.85546875" style="5" bestFit="1" customWidth="1"/>
    <col min="106" max="106" width="22.5703125" style="5" bestFit="1" customWidth="1"/>
    <col min="107" max="107" width="11.140625" style="5" bestFit="1" customWidth="1"/>
    <col min="108" max="108" width="14.5703125" style="5" bestFit="1" customWidth="1"/>
    <col min="109" max="109" width="16.85546875" style="5" bestFit="1" customWidth="1"/>
    <col min="110" max="110" width="20.85546875" style="5" bestFit="1" customWidth="1"/>
    <col min="111" max="16384" width="9.140625" style="5"/>
  </cols>
  <sheetData>
    <row r="1" spans="1:110" s="11" customFormat="1" ht="23.25" customHeight="1" x14ac:dyDescent="0.25">
      <c r="A1" s="13"/>
      <c r="B1" s="12"/>
      <c r="C1" s="19"/>
      <c r="D1" s="12"/>
      <c r="E1" s="80" t="s">
        <v>0</v>
      </c>
      <c r="F1" s="10" t="s">
        <v>5</v>
      </c>
    </row>
    <row r="2" spans="1:110" s="25" customFormat="1" ht="15.75" customHeight="1" collapsed="1" x14ac:dyDescent="0.3">
      <c r="A2" s="22"/>
      <c r="B2" s="23"/>
      <c r="C2" s="24"/>
      <c r="D2" s="23"/>
      <c r="E2" s="80"/>
      <c r="F2" s="26"/>
    </row>
    <row r="3" spans="1:110" ht="15" hidden="1" customHeight="1" outlineLevel="1" x14ac:dyDescent="0.25">
      <c r="A3" s="14"/>
      <c r="B3" s="1"/>
      <c r="E3" s="80"/>
      <c r="F3" s="3" t="str">
        <f>_xll.SAPGetInfoLabel("QueryTechName")</f>
        <v>Technische naam van query</v>
      </c>
      <c r="G3" s="4" t="str">
        <f>_xll.SAPGetSourceInfo("DS_Changes", "QueryTechName")</f>
        <v>A_SR_DCON01_CUSTREP2</v>
      </c>
    </row>
    <row r="4" spans="1:110" ht="15" hidden="1" customHeight="1" outlineLevel="1" x14ac:dyDescent="0.25">
      <c r="A4" s="14"/>
      <c r="B4" s="1"/>
      <c r="E4" s="80"/>
      <c r="F4" s="3" t="str">
        <f>_xll.SAPGetInfoLabel("InfoProviderTechName")</f>
        <v>Technische naam InfoProvider</v>
      </c>
      <c r="G4" s="4" t="str">
        <f>_xll.SAPGetSourceInfo("DS_Changes", "InfoProviderTechName")</f>
        <v>SR_DCON01</v>
      </c>
    </row>
    <row r="5" spans="1:110" ht="15" hidden="1" customHeight="1" outlineLevel="1" x14ac:dyDescent="0.25">
      <c r="A5" s="14"/>
      <c r="B5" s="1"/>
      <c r="E5" s="80"/>
      <c r="F5" s="3" t="str">
        <f>_xll.SAPGetInfoLabel("System")</f>
        <v>Systeem</v>
      </c>
      <c r="G5" s="4" t="str">
        <f>_xll.SAPGetSourceInfo("DS_Changes", "System")</f>
        <v>BIP</v>
      </c>
    </row>
    <row r="6" spans="1:110" ht="15" hidden="1" customHeight="1" outlineLevel="1" x14ac:dyDescent="0.25">
      <c r="A6" s="14"/>
      <c r="B6" s="1"/>
      <c r="E6" s="80"/>
      <c r="F6" s="3" t="str">
        <f>_xll.SAPGetInfoLabel("QueryLastRefreshedAt")</f>
        <v>Query laatst vernieuwd op</v>
      </c>
      <c r="G6" s="81">
        <f>_xll.SAPGetSourceInfo("DS_Changes", "QueryLastRefreshedAt")</f>
        <v>45506.573640868053</v>
      </c>
      <c r="H6" s="81"/>
      <c r="I6" s="81"/>
    </row>
    <row r="7" spans="1:110" s="11" customFormat="1" ht="7.5" hidden="1" customHeight="1" outlineLevel="1" x14ac:dyDescent="0.25">
      <c r="A7" s="13"/>
      <c r="B7" s="12"/>
      <c r="C7" s="19"/>
      <c r="D7" s="12"/>
      <c r="E7" s="80"/>
      <c r="F7" s="10"/>
    </row>
    <row r="8" spans="1:110" x14ac:dyDescent="0.15">
      <c r="A8" s="82" t="s">
        <v>1</v>
      </c>
      <c r="B8" s="83"/>
      <c r="C8" s="84" t="s">
        <v>2</v>
      </c>
      <c r="D8" s="83"/>
      <c r="E8" s="80"/>
      <c r="F8" s="35" t="s">
        <v>10</v>
      </c>
      <c r="G8" s="36" t="s">
        <v>10</v>
      </c>
      <c r="H8" s="36" t="s">
        <v>10</v>
      </c>
      <c r="I8" s="36" t="s">
        <v>10</v>
      </c>
      <c r="J8" s="36" t="s">
        <v>10</v>
      </c>
      <c r="K8" s="36" t="s">
        <v>10</v>
      </c>
      <c r="L8" s="36" t="s">
        <v>10</v>
      </c>
      <c r="M8" s="36" t="s">
        <v>10</v>
      </c>
      <c r="N8" s="36" t="s">
        <v>10</v>
      </c>
      <c r="O8" s="37" t="s">
        <v>11</v>
      </c>
      <c r="P8" s="38" t="s">
        <v>52</v>
      </c>
      <c r="Q8" s="38" t="s">
        <v>52</v>
      </c>
      <c r="R8" s="38" t="s">
        <v>52</v>
      </c>
      <c r="S8" s="38" t="s">
        <v>52</v>
      </c>
      <c r="T8" s="38" t="s">
        <v>52</v>
      </c>
      <c r="U8" s="38" t="s">
        <v>53</v>
      </c>
      <c r="V8" s="38" t="s">
        <v>53</v>
      </c>
      <c r="W8" s="38" t="s">
        <v>53</v>
      </c>
      <c r="X8" s="38" t="s">
        <v>53</v>
      </c>
      <c r="Y8" s="38" t="s">
        <v>53</v>
      </c>
      <c r="Z8" s="38" t="s">
        <v>54</v>
      </c>
      <c r="AA8" s="38" t="s">
        <v>54</v>
      </c>
      <c r="AB8" s="38" t="s">
        <v>54</v>
      </c>
      <c r="AC8" s="38" t="s">
        <v>54</v>
      </c>
      <c r="AD8" s="38" t="s">
        <v>54</v>
      </c>
      <c r="AE8" s="38" t="s">
        <v>55</v>
      </c>
      <c r="AF8" s="38" t="s">
        <v>55</v>
      </c>
      <c r="AG8" s="38" t="s">
        <v>55</v>
      </c>
      <c r="AH8" s="38" t="s">
        <v>55</v>
      </c>
      <c r="AI8" s="38" t="s">
        <v>55</v>
      </c>
      <c r="AJ8" s="38" t="s">
        <v>56</v>
      </c>
      <c r="AK8" s="38" t="s">
        <v>56</v>
      </c>
      <c r="AL8" s="38" t="s">
        <v>56</v>
      </c>
      <c r="AM8" s="38" t="s">
        <v>56</v>
      </c>
      <c r="AN8" s="38" t="s">
        <v>56</v>
      </c>
      <c r="AO8" s="38" t="s">
        <v>57</v>
      </c>
      <c r="AP8" s="38" t="s">
        <v>57</v>
      </c>
      <c r="AQ8" s="38" t="s">
        <v>57</v>
      </c>
      <c r="AR8" s="38" t="s">
        <v>57</v>
      </c>
      <c r="AS8" s="38" t="s">
        <v>57</v>
      </c>
      <c r="AT8" s="38" t="s">
        <v>58</v>
      </c>
      <c r="AU8" s="38" t="s">
        <v>58</v>
      </c>
      <c r="AV8" s="38" t="s">
        <v>58</v>
      </c>
      <c r="AW8" s="38" t="s">
        <v>58</v>
      </c>
      <c r="AX8" s="38" t="s">
        <v>58</v>
      </c>
      <c r="AY8" s="38" t="s">
        <v>59</v>
      </c>
      <c r="AZ8" s="38" t="s">
        <v>59</v>
      </c>
      <c r="BA8" s="38" t="s">
        <v>59</v>
      </c>
      <c r="BB8" s="38" t="s">
        <v>59</v>
      </c>
      <c r="BC8" s="38" t="s">
        <v>59</v>
      </c>
      <c r="BD8" s="38" t="s">
        <v>12</v>
      </c>
      <c r="BE8" s="38" t="s">
        <v>12</v>
      </c>
      <c r="BF8" s="38" t="s">
        <v>12</v>
      </c>
      <c r="BG8" s="38" t="s">
        <v>12</v>
      </c>
      <c r="BH8" s="38" t="s">
        <v>12</v>
      </c>
      <c r="BI8" s="38" t="s">
        <v>13</v>
      </c>
      <c r="BJ8" s="38" t="s">
        <v>13</v>
      </c>
      <c r="BK8" s="38" t="s">
        <v>13</v>
      </c>
      <c r="BL8" s="38" t="s">
        <v>13</v>
      </c>
      <c r="BM8" s="38" t="s">
        <v>13</v>
      </c>
      <c r="BN8" s="38" t="s">
        <v>14</v>
      </c>
      <c r="BO8" s="38" t="s">
        <v>14</v>
      </c>
      <c r="BP8" s="38" t="s">
        <v>14</v>
      </c>
      <c r="BQ8" s="38" t="s">
        <v>14</v>
      </c>
      <c r="BR8" s="38" t="s">
        <v>14</v>
      </c>
      <c r="BS8" s="38" t="s">
        <v>60</v>
      </c>
      <c r="BT8" s="38" t="s">
        <v>60</v>
      </c>
      <c r="BU8" s="38" t="s">
        <v>60</v>
      </c>
      <c r="BV8" s="38" t="s">
        <v>60</v>
      </c>
      <c r="BW8" s="38" t="s">
        <v>60</v>
      </c>
      <c r="BX8" s="38" t="s">
        <v>61</v>
      </c>
      <c r="BY8" s="38" t="s">
        <v>61</v>
      </c>
      <c r="BZ8" s="38" t="s">
        <v>61</v>
      </c>
      <c r="CA8" s="38" t="s">
        <v>61</v>
      </c>
      <c r="CB8" s="38" t="s">
        <v>61</v>
      </c>
      <c r="CC8" s="38" t="s">
        <v>62</v>
      </c>
      <c r="CD8" s="38" t="s">
        <v>62</v>
      </c>
      <c r="CE8" s="38" t="s">
        <v>62</v>
      </c>
      <c r="CF8" s="38" t="s">
        <v>62</v>
      </c>
      <c r="CG8" s="38" t="s">
        <v>62</v>
      </c>
      <c r="CH8" s="38" t="s">
        <v>63</v>
      </c>
      <c r="CI8" s="38" t="s">
        <v>63</v>
      </c>
      <c r="CJ8" s="38" t="s">
        <v>63</v>
      </c>
      <c r="CK8" s="38" t="s">
        <v>63</v>
      </c>
      <c r="CL8" s="38" t="s">
        <v>63</v>
      </c>
      <c r="CM8" s="38" t="s">
        <v>64</v>
      </c>
      <c r="CN8" s="38" t="s">
        <v>64</v>
      </c>
      <c r="CO8" s="38" t="s">
        <v>64</v>
      </c>
      <c r="CP8" s="38" t="s">
        <v>64</v>
      </c>
      <c r="CQ8" s="38" t="s">
        <v>64</v>
      </c>
      <c r="CR8" s="38" t="s">
        <v>65</v>
      </c>
      <c r="CS8" s="38" t="s">
        <v>65</v>
      </c>
      <c r="CT8" s="38" t="s">
        <v>65</v>
      </c>
      <c r="CU8" s="38" t="s">
        <v>65</v>
      </c>
      <c r="CV8" s="38" t="s">
        <v>65</v>
      </c>
      <c r="CW8" s="38" t="s">
        <v>66</v>
      </c>
      <c r="CX8" s="38" t="s">
        <v>66</v>
      </c>
      <c r="CY8" s="38" t="s">
        <v>66</v>
      </c>
      <c r="CZ8" s="38" t="s">
        <v>66</v>
      </c>
      <c r="DA8" s="38" t="s">
        <v>66</v>
      </c>
      <c r="DB8" s="38" t="s">
        <v>67</v>
      </c>
      <c r="DC8" s="38" t="s">
        <v>67</v>
      </c>
      <c r="DD8" s="38" t="s">
        <v>67</v>
      </c>
      <c r="DE8" s="38" t="s">
        <v>67</v>
      </c>
      <c r="DF8" s="39" t="s">
        <v>67</v>
      </c>
    </row>
    <row r="9" spans="1:110" x14ac:dyDescent="0.15">
      <c r="A9" s="29" t="str">
        <f t="array" ref="A9:B11">_xll.SAPListOfVariables("DS_Changes")</f>
        <v>Period.Year from-to</v>
      </c>
      <c r="B9" s="6" t="str">
        <v>January 2022 - August 2024</v>
      </c>
      <c r="C9" s="16" t="str">
        <f t="array" ref="C9:D12">_xll.SAPListOfEffectiveFilters("DS_Changes")</f>
        <v>Fiscal Year Variant</v>
      </c>
      <c r="D9" s="2" t="str">
        <v>Cal. Year, 4 Special Periods</v>
      </c>
      <c r="E9" s="80"/>
      <c r="F9" s="40" t="s">
        <v>10</v>
      </c>
      <c r="G9" s="41" t="s">
        <v>10</v>
      </c>
      <c r="H9" s="41" t="s">
        <v>10</v>
      </c>
      <c r="I9" s="41" t="s">
        <v>10</v>
      </c>
      <c r="J9" s="41" t="s">
        <v>10</v>
      </c>
      <c r="K9" s="41" t="s">
        <v>10</v>
      </c>
      <c r="L9" s="41" t="s">
        <v>10</v>
      </c>
      <c r="M9" s="41" t="s">
        <v>10</v>
      </c>
      <c r="N9" s="41" t="s">
        <v>10</v>
      </c>
      <c r="O9" s="42" t="s">
        <v>10</v>
      </c>
      <c r="P9" s="43" t="s">
        <v>15</v>
      </c>
      <c r="Q9" s="43" t="s">
        <v>16</v>
      </c>
      <c r="R9" s="43" t="s">
        <v>17</v>
      </c>
      <c r="S9" s="43" t="s">
        <v>18</v>
      </c>
      <c r="T9" s="43" t="s">
        <v>19</v>
      </c>
      <c r="U9" s="43" t="s">
        <v>15</v>
      </c>
      <c r="V9" s="43" t="s">
        <v>16</v>
      </c>
      <c r="W9" s="43" t="s">
        <v>17</v>
      </c>
      <c r="X9" s="43" t="s">
        <v>18</v>
      </c>
      <c r="Y9" s="43" t="s">
        <v>19</v>
      </c>
      <c r="Z9" s="43" t="s">
        <v>15</v>
      </c>
      <c r="AA9" s="43" t="s">
        <v>16</v>
      </c>
      <c r="AB9" s="43" t="s">
        <v>17</v>
      </c>
      <c r="AC9" s="43" t="s">
        <v>18</v>
      </c>
      <c r="AD9" s="43" t="s">
        <v>19</v>
      </c>
      <c r="AE9" s="43" t="s">
        <v>15</v>
      </c>
      <c r="AF9" s="43" t="s">
        <v>16</v>
      </c>
      <c r="AG9" s="43" t="s">
        <v>17</v>
      </c>
      <c r="AH9" s="43" t="s">
        <v>18</v>
      </c>
      <c r="AI9" s="43" t="s">
        <v>19</v>
      </c>
      <c r="AJ9" s="43" t="s">
        <v>15</v>
      </c>
      <c r="AK9" s="43" t="s">
        <v>16</v>
      </c>
      <c r="AL9" s="43" t="s">
        <v>17</v>
      </c>
      <c r="AM9" s="43" t="s">
        <v>18</v>
      </c>
      <c r="AN9" s="43" t="s">
        <v>19</v>
      </c>
      <c r="AO9" s="43" t="s">
        <v>15</v>
      </c>
      <c r="AP9" s="43" t="s">
        <v>16</v>
      </c>
      <c r="AQ9" s="43" t="s">
        <v>17</v>
      </c>
      <c r="AR9" s="43" t="s">
        <v>18</v>
      </c>
      <c r="AS9" s="43" t="s">
        <v>19</v>
      </c>
      <c r="AT9" s="43" t="s">
        <v>15</v>
      </c>
      <c r="AU9" s="43" t="s">
        <v>16</v>
      </c>
      <c r="AV9" s="43" t="s">
        <v>17</v>
      </c>
      <c r="AW9" s="43" t="s">
        <v>18</v>
      </c>
      <c r="AX9" s="43" t="s">
        <v>19</v>
      </c>
      <c r="AY9" s="43" t="s">
        <v>15</v>
      </c>
      <c r="AZ9" s="43" t="s">
        <v>16</v>
      </c>
      <c r="BA9" s="43" t="s">
        <v>17</v>
      </c>
      <c r="BB9" s="43" t="s">
        <v>18</v>
      </c>
      <c r="BC9" s="43" t="s">
        <v>19</v>
      </c>
      <c r="BD9" s="43" t="s">
        <v>15</v>
      </c>
      <c r="BE9" s="43" t="s">
        <v>16</v>
      </c>
      <c r="BF9" s="43" t="s">
        <v>17</v>
      </c>
      <c r="BG9" s="43" t="s">
        <v>18</v>
      </c>
      <c r="BH9" s="43" t="s">
        <v>19</v>
      </c>
      <c r="BI9" s="43" t="s">
        <v>15</v>
      </c>
      <c r="BJ9" s="43" t="s">
        <v>16</v>
      </c>
      <c r="BK9" s="43" t="s">
        <v>17</v>
      </c>
      <c r="BL9" s="43" t="s">
        <v>18</v>
      </c>
      <c r="BM9" s="43" t="s">
        <v>19</v>
      </c>
      <c r="BN9" s="43" t="s">
        <v>15</v>
      </c>
      <c r="BO9" s="43" t="s">
        <v>16</v>
      </c>
      <c r="BP9" s="43" t="s">
        <v>17</v>
      </c>
      <c r="BQ9" s="43" t="s">
        <v>18</v>
      </c>
      <c r="BR9" s="43" t="s">
        <v>19</v>
      </c>
      <c r="BS9" s="43" t="s">
        <v>15</v>
      </c>
      <c r="BT9" s="43" t="s">
        <v>16</v>
      </c>
      <c r="BU9" s="43" t="s">
        <v>17</v>
      </c>
      <c r="BV9" s="43" t="s">
        <v>18</v>
      </c>
      <c r="BW9" s="43" t="s">
        <v>19</v>
      </c>
      <c r="BX9" s="43" t="s">
        <v>15</v>
      </c>
      <c r="BY9" s="43" t="s">
        <v>16</v>
      </c>
      <c r="BZ9" s="43" t="s">
        <v>17</v>
      </c>
      <c r="CA9" s="43" t="s">
        <v>18</v>
      </c>
      <c r="CB9" s="43" t="s">
        <v>19</v>
      </c>
      <c r="CC9" s="43" t="s">
        <v>15</v>
      </c>
      <c r="CD9" s="43" t="s">
        <v>16</v>
      </c>
      <c r="CE9" s="43" t="s">
        <v>17</v>
      </c>
      <c r="CF9" s="43" t="s">
        <v>18</v>
      </c>
      <c r="CG9" s="43" t="s">
        <v>19</v>
      </c>
      <c r="CH9" s="43" t="s">
        <v>15</v>
      </c>
      <c r="CI9" s="43" t="s">
        <v>16</v>
      </c>
      <c r="CJ9" s="43" t="s">
        <v>17</v>
      </c>
      <c r="CK9" s="43" t="s">
        <v>18</v>
      </c>
      <c r="CL9" s="43" t="s">
        <v>19</v>
      </c>
      <c r="CM9" s="43" t="s">
        <v>15</v>
      </c>
      <c r="CN9" s="43" t="s">
        <v>16</v>
      </c>
      <c r="CO9" s="43" t="s">
        <v>17</v>
      </c>
      <c r="CP9" s="43" t="s">
        <v>18</v>
      </c>
      <c r="CQ9" s="43" t="s">
        <v>19</v>
      </c>
      <c r="CR9" s="43" t="s">
        <v>15</v>
      </c>
      <c r="CS9" s="43" t="s">
        <v>16</v>
      </c>
      <c r="CT9" s="43" t="s">
        <v>17</v>
      </c>
      <c r="CU9" s="43" t="s">
        <v>18</v>
      </c>
      <c r="CV9" s="43" t="s">
        <v>19</v>
      </c>
      <c r="CW9" s="43" t="s">
        <v>15</v>
      </c>
      <c r="CX9" s="43" t="s">
        <v>16</v>
      </c>
      <c r="CY9" s="43" t="s">
        <v>17</v>
      </c>
      <c r="CZ9" s="43" t="s">
        <v>18</v>
      </c>
      <c r="DA9" s="43" t="s">
        <v>19</v>
      </c>
      <c r="DB9" s="43" t="s">
        <v>15</v>
      </c>
      <c r="DC9" s="43" t="s">
        <v>16</v>
      </c>
      <c r="DD9" s="43" t="s">
        <v>17</v>
      </c>
      <c r="DE9" s="43" t="s">
        <v>18</v>
      </c>
      <c r="DF9" s="44" t="s">
        <v>19</v>
      </c>
    </row>
    <row r="10" spans="1:110" x14ac:dyDescent="0.15">
      <c r="A10" s="28" t="str">
        <v>Legal Entity</v>
      </c>
      <c r="B10" s="2" t="str">
        <v>822</v>
      </c>
      <c r="C10" s="15" t="str">
        <v>Fiscal year/period</v>
      </c>
      <c r="D10" s="6" t="str">
        <v>001.2022 - 008.2024</v>
      </c>
      <c r="E10" s="80"/>
      <c r="F10" s="45" t="s">
        <v>20</v>
      </c>
      <c r="G10" s="46" t="s">
        <v>21</v>
      </c>
      <c r="H10" s="46" t="s">
        <v>22</v>
      </c>
      <c r="I10" s="46" t="s">
        <v>23</v>
      </c>
      <c r="J10" s="46" t="s">
        <v>24</v>
      </c>
      <c r="K10" s="46" t="s">
        <v>25</v>
      </c>
      <c r="L10" s="46" t="s">
        <v>26</v>
      </c>
      <c r="M10" s="46" t="s">
        <v>27</v>
      </c>
      <c r="N10" s="34"/>
      <c r="O10" s="47" t="s">
        <v>28</v>
      </c>
      <c r="P10" s="48" t="s">
        <v>10</v>
      </c>
      <c r="Q10" s="48" t="s">
        <v>10</v>
      </c>
      <c r="R10" s="48" t="s">
        <v>10</v>
      </c>
      <c r="S10" s="48" t="s">
        <v>10</v>
      </c>
      <c r="T10" s="48" t="s">
        <v>10</v>
      </c>
      <c r="U10" s="48" t="s">
        <v>10</v>
      </c>
      <c r="V10" s="48" t="s">
        <v>10</v>
      </c>
      <c r="W10" s="48" t="s">
        <v>10</v>
      </c>
      <c r="X10" s="48" t="s">
        <v>10</v>
      </c>
      <c r="Y10" s="48" t="s">
        <v>10</v>
      </c>
      <c r="Z10" s="48" t="s">
        <v>10</v>
      </c>
      <c r="AA10" s="48" t="s">
        <v>10</v>
      </c>
      <c r="AB10" s="48" t="s">
        <v>10</v>
      </c>
      <c r="AC10" s="48" t="s">
        <v>10</v>
      </c>
      <c r="AD10" s="48" t="s">
        <v>10</v>
      </c>
      <c r="AE10" s="48" t="s">
        <v>10</v>
      </c>
      <c r="AF10" s="48" t="s">
        <v>10</v>
      </c>
      <c r="AG10" s="48" t="s">
        <v>10</v>
      </c>
      <c r="AH10" s="48" t="s">
        <v>10</v>
      </c>
      <c r="AI10" s="48" t="s">
        <v>10</v>
      </c>
      <c r="AJ10" s="48" t="s">
        <v>10</v>
      </c>
      <c r="AK10" s="48" t="s">
        <v>10</v>
      </c>
      <c r="AL10" s="48" t="s">
        <v>10</v>
      </c>
      <c r="AM10" s="48" t="s">
        <v>10</v>
      </c>
      <c r="AN10" s="48" t="s">
        <v>10</v>
      </c>
      <c r="AO10" s="48" t="s">
        <v>10</v>
      </c>
      <c r="AP10" s="48" t="s">
        <v>10</v>
      </c>
      <c r="AQ10" s="48" t="s">
        <v>10</v>
      </c>
      <c r="AR10" s="48" t="s">
        <v>29</v>
      </c>
      <c r="AS10" s="48" t="s">
        <v>10</v>
      </c>
      <c r="AT10" s="48" t="s">
        <v>10</v>
      </c>
      <c r="AU10" s="48" t="s">
        <v>10</v>
      </c>
      <c r="AV10" s="48" t="s">
        <v>10</v>
      </c>
      <c r="AW10" s="48" t="s">
        <v>29</v>
      </c>
      <c r="AX10" s="48" t="s">
        <v>10</v>
      </c>
      <c r="AY10" s="48" t="s">
        <v>10</v>
      </c>
      <c r="AZ10" s="48" t="s">
        <v>10</v>
      </c>
      <c r="BA10" s="48" t="s">
        <v>10</v>
      </c>
      <c r="BB10" s="48" t="s">
        <v>10</v>
      </c>
      <c r="BC10" s="48" t="s">
        <v>10</v>
      </c>
      <c r="BD10" s="48" t="s">
        <v>10</v>
      </c>
      <c r="BE10" s="48" t="s">
        <v>10</v>
      </c>
      <c r="BF10" s="48" t="s">
        <v>10</v>
      </c>
      <c r="BG10" s="48" t="s">
        <v>10</v>
      </c>
      <c r="BH10" s="48" t="s">
        <v>10</v>
      </c>
      <c r="BI10" s="48" t="s">
        <v>10</v>
      </c>
      <c r="BJ10" s="48" t="s">
        <v>10</v>
      </c>
      <c r="BK10" s="48" t="s">
        <v>10</v>
      </c>
      <c r="BL10" s="48" t="s">
        <v>10</v>
      </c>
      <c r="BM10" s="48" t="s">
        <v>10</v>
      </c>
      <c r="BN10" s="48" t="s">
        <v>10</v>
      </c>
      <c r="BO10" s="48" t="s">
        <v>10</v>
      </c>
      <c r="BP10" s="48" t="s">
        <v>10</v>
      </c>
      <c r="BQ10" s="48" t="s">
        <v>10</v>
      </c>
      <c r="BR10" s="48" t="s">
        <v>10</v>
      </c>
      <c r="BS10" s="48" t="s">
        <v>10</v>
      </c>
      <c r="BT10" s="48" t="s">
        <v>10</v>
      </c>
      <c r="BU10" s="48" t="s">
        <v>10</v>
      </c>
      <c r="BV10" s="48" t="s">
        <v>10</v>
      </c>
      <c r="BW10" s="48" t="s">
        <v>10</v>
      </c>
      <c r="BX10" s="48" t="s">
        <v>10</v>
      </c>
      <c r="BY10" s="48" t="s">
        <v>10</v>
      </c>
      <c r="BZ10" s="48" t="s">
        <v>10</v>
      </c>
      <c r="CA10" s="48" t="s">
        <v>10</v>
      </c>
      <c r="CB10" s="48" t="s">
        <v>10</v>
      </c>
      <c r="CC10" s="48" t="s">
        <v>10</v>
      </c>
      <c r="CD10" s="48" t="s">
        <v>10</v>
      </c>
      <c r="CE10" s="48" t="s">
        <v>10</v>
      </c>
      <c r="CF10" s="48" t="s">
        <v>10</v>
      </c>
      <c r="CG10" s="48" t="s">
        <v>10</v>
      </c>
      <c r="CH10" s="48" t="s">
        <v>10</v>
      </c>
      <c r="CI10" s="48" t="s">
        <v>10</v>
      </c>
      <c r="CJ10" s="48" t="s">
        <v>10</v>
      </c>
      <c r="CK10" s="48" t="s">
        <v>10</v>
      </c>
      <c r="CL10" s="48" t="s">
        <v>10</v>
      </c>
      <c r="CM10" s="48" t="s">
        <v>10</v>
      </c>
      <c r="CN10" s="48" t="s">
        <v>10</v>
      </c>
      <c r="CO10" s="48" t="s">
        <v>10</v>
      </c>
      <c r="CP10" s="48" t="s">
        <v>10</v>
      </c>
      <c r="CQ10" s="48" t="s">
        <v>10</v>
      </c>
      <c r="CR10" s="48" t="s">
        <v>10</v>
      </c>
      <c r="CS10" s="48" t="s">
        <v>10</v>
      </c>
      <c r="CT10" s="48" t="s">
        <v>10</v>
      </c>
      <c r="CU10" s="48" t="s">
        <v>10</v>
      </c>
      <c r="CV10" s="48" t="s">
        <v>10</v>
      </c>
      <c r="CW10" s="48" t="s">
        <v>10</v>
      </c>
      <c r="CX10" s="48" t="s">
        <v>10</v>
      </c>
      <c r="CY10" s="48" t="s">
        <v>10</v>
      </c>
      <c r="CZ10" s="48" t="s">
        <v>10</v>
      </c>
      <c r="DA10" s="48" t="s">
        <v>10</v>
      </c>
      <c r="DB10" s="48" t="s">
        <v>10</v>
      </c>
      <c r="DC10" s="48" t="s">
        <v>10</v>
      </c>
      <c r="DD10" s="48" t="s">
        <v>10</v>
      </c>
      <c r="DE10" s="48" t="s">
        <v>10</v>
      </c>
      <c r="DF10" s="49" t="s">
        <v>10</v>
      </c>
    </row>
    <row r="11" spans="1:110" x14ac:dyDescent="0.15">
      <c r="A11" s="28" t="str">
        <v>Location</v>
      </c>
      <c r="B11" s="2" t="str">
        <v>LO1000623688</v>
      </c>
      <c r="C11" s="16" t="str">
        <v>Legal Entity</v>
      </c>
      <c r="D11" s="2" t="str">
        <v>822</v>
      </c>
      <c r="E11" s="80"/>
      <c r="F11" s="50" t="s">
        <v>68</v>
      </c>
      <c r="G11" s="43" t="s">
        <v>132</v>
      </c>
      <c r="H11" s="43" t="s">
        <v>133</v>
      </c>
      <c r="I11" s="43" t="s">
        <v>134</v>
      </c>
      <c r="J11" s="43" t="s">
        <v>30</v>
      </c>
      <c r="K11" s="43" t="s">
        <v>135</v>
      </c>
      <c r="L11" s="43" t="s">
        <v>136</v>
      </c>
      <c r="M11" s="43" t="s">
        <v>69</v>
      </c>
      <c r="N11" s="43" t="s">
        <v>70</v>
      </c>
      <c r="O11" s="44" t="s">
        <v>30</v>
      </c>
      <c r="P11" s="58">
        <v>0</v>
      </c>
      <c r="Q11" s="58">
        <v>2</v>
      </c>
      <c r="R11" s="32"/>
      <c r="S11" s="32"/>
      <c r="T11" s="58">
        <v>6</v>
      </c>
      <c r="U11" s="58">
        <v>6</v>
      </c>
      <c r="V11" s="32"/>
      <c r="W11" s="32"/>
      <c r="X11" s="32"/>
      <c r="Y11" s="58">
        <v>6</v>
      </c>
      <c r="Z11" s="58">
        <v>6</v>
      </c>
      <c r="AA11" s="32"/>
      <c r="AB11" s="32"/>
      <c r="AC11" s="32"/>
      <c r="AD11" s="58">
        <v>6</v>
      </c>
      <c r="AE11" s="58">
        <v>6</v>
      </c>
      <c r="AF11" s="32"/>
      <c r="AG11" s="32"/>
      <c r="AH11" s="32"/>
      <c r="AI11" s="58">
        <v>6</v>
      </c>
      <c r="AJ11" s="58">
        <v>6</v>
      </c>
      <c r="AK11" s="32"/>
      <c r="AL11" s="32"/>
      <c r="AM11" s="32"/>
      <c r="AN11" s="58">
        <v>6</v>
      </c>
      <c r="AO11" s="58">
        <v>6</v>
      </c>
      <c r="AP11" s="32"/>
      <c r="AQ11" s="32"/>
      <c r="AR11" s="32">
        <v>0</v>
      </c>
      <c r="AS11" s="58">
        <v>4</v>
      </c>
      <c r="AT11" s="58">
        <v>4</v>
      </c>
      <c r="AU11" s="32"/>
      <c r="AV11" s="32"/>
      <c r="AW11" s="32">
        <v>0</v>
      </c>
      <c r="AX11" s="58">
        <v>2</v>
      </c>
      <c r="AY11" s="58">
        <v>2</v>
      </c>
      <c r="AZ11" s="32"/>
      <c r="BA11" s="32"/>
      <c r="BB11" s="32"/>
      <c r="BC11" s="58">
        <v>2</v>
      </c>
      <c r="BD11" s="58">
        <v>2</v>
      </c>
      <c r="BE11" s="32"/>
      <c r="BF11" s="32"/>
      <c r="BG11" s="32"/>
      <c r="BH11" s="58">
        <v>2</v>
      </c>
      <c r="BI11" s="58">
        <v>2</v>
      </c>
      <c r="BJ11" s="32"/>
      <c r="BK11" s="32"/>
      <c r="BL11" s="32"/>
      <c r="BM11" s="58">
        <v>2</v>
      </c>
      <c r="BN11" s="58">
        <v>2</v>
      </c>
      <c r="BO11" s="32"/>
      <c r="BP11" s="32"/>
      <c r="BQ11" s="32"/>
      <c r="BR11" s="58">
        <v>2</v>
      </c>
      <c r="BS11" s="58">
        <v>2</v>
      </c>
      <c r="BT11" s="32"/>
      <c r="BU11" s="32"/>
      <c r="BV11" s="32"/>
      <c r="BW11" s="58">
        <v>6</v>
      </c>
      <c r="BX11" s="58">
        <v>6</v>
      </c>
      <c r="BY11" s="32"/>
      <c r="BZ11" s="32"/>
      <c r="CA11" s="32"/>
      <c r="CB11" s="58">
        <v>6</v>
      </c>
      <c r="CC11" s="58">
        <v>6</v>
      </c>
      <c r="CD11" s="32"/>
      <c r="CE11" s="32"/>
      <c r="CF11" s="32"/>
      <c r="CG11" s="58">
        <v>6</v>
      </c>
      <c r="CH11" s="58">
        <v>6</v>
      </c>
      <c r="CI11" s="32"/>
      <c r="CJ11" s="32"/>
      <c r="CK11" s="32"/>
      <c r="CL11" s="58">
        <v>6</v>
      </c>
      <c r="CM11" s="58">
        <v>6</v>
      </c>
      <c r="CN11" s="32"/>
      <c r="CO11" s="32"/>
      <c r="CP11" s="32"/>
      <c r="CQ11" s="58">
        <v>6</v>
      </c>
      <c r="CR11" s="58">
        <v>6</v>
      </c>
      <c r="CS11" s="32"/>
      <c r="CT11" s="32"/>
      <c r="CU11" s="32"/>
      <c r="CV11" s="58">
        <v>6</v>
      </c>
      <c r="CW11" s="58">
        <v>6</v>
      </c>
      <c r="CX11" s="32"/>
      <c r="CY11" s="32"/>
      <c r="CZ11" s="32"/>
      <c r="DA11" s="58">
        <v>4</v>
      </c>
      <c r="DB11" s="58">
        <v>4</v>
      </c>
      <c r="DC11" s="32"/>
      <c r="DD11" s="32"/>
      <c r="DE11" s="32"/>
      <c r="DF11" s="62">
        <v>0</v>
      </c>
    </row>
    <row r="12" spans="1:110" x14ac:dyDescent="0.15">
      <c r="A12" s="29"/>
      <c r="B12" s="6"/>
      <c r="C12" s="15" t="str">
        <v>Location (AX)</v>
      </c>
      <c r="D12" s="6" t="str">
        <v>Gymzaal De Brug</v>
      </c>
      <c r="E12" s="80"/>
      <c r="F12" s="50" t="s">
        <v>68</v>
      </c>
      <c r="G12" s="43" t="s">
        <v>132</v>
      </c>
      <c r="H12" s="43" t="s">
        <v>133</v>
      </c>
      <c r="I12" s="43" t="s">
        <v>134</v>
      </c>
      <c r="J12" s="43" t="s">
        <v>30</v>
      </c>
      <c r="K12" s="43" t="s">
        <v>135</v>
      </c>
      <c r="L12" s="43" t="s">
        <v>136</v>
      </c>
      <c r="M12" s="43" t="s">
        <v>71</v>
      </c>
      <c r="N12" s="43" t="s">
        <v>72</v>
      </c>
      <c r="O12" s="44" t="s">
        <v>30</v>
      </c>
      <c r="P12" s="59">
        <v>0</v>
      </c>
      <c r="Q12" s="59">
        <v>10</v>
      </c>
      <c r="R12" s="32"/>
      <c r="S12" s="32"/>
      <c r="T12" s="59">
        <v>30</v>
      </c>
      <c r="U12" s="59">
        <v>30</v>
      </c>
      <c r="V12" s="32"/>
      <c r="W12" s="32"/>
      <c r="X12" s="32"/>
      <c r="Y12" s="59">
        <v>30</v>
      </c>
      <c r="Z12" s="59">
        <v>30</v>
      </c>
      <c r="AA12" s="32"/>
      <c r="AB12" s="32"/>
      <c r="AC12" s="32"/>
      <c r="AD12" s="59">
        <v>30</v>
      </c>
      <c r="AE12" s="59">
        <v>30</v>
      </c>
      <c r="AF12" s="32"/>
      <c r="AG12" s="32"/>
      <c r="AH12" s="32"/>
      <c r="AI12" s="59">
        <v>30</v>
      </c>
      <c r="AJ12" s="59">
        <v>30</v>
      </c>
      <c r="AK12" s="32"/>
      <c r="AL12" s="32"/>
      <c r="AM12" s="32"/>
      <c r="AN12" s="59">
        <v>30</v>
      </c>
      <c r="AO12" s="59">
        <v>30</v>
      </c>
      <c r="AP12" s="32"/>
      <c r="AQ12" s="32"/>
      <c r="AR12" s="32"/>
      <c r="AS12" s="59">
        <v>20</v>
      </c>
      <c r="AT12" s="59">
        <v>20</v>
      </c>
      <c r="AU12" s="32"/>
      <c r="AV12" s="32"/>
      <c r="AW12" s="32"/>
      <c r="AX12" s="59">
        <v>10</v>
      </c>
      <c r="AY12" s="59">
        <v>10</v>
      </c>
      <c r="AZ12" s="32"/>
      <c r="BA12" s="32"/>
      <c r="BB12" s="32"/>
      <c r="BC12" s="59">
        <v>10</v>
      </c>
      <c r="BD12" s="59">
        <v>10</v>
      </c>
      <c r="BE12" s="32"/>
      <c r="BF12" s="32"/>
      <c r="BG12" s="32"/>
      <c r="BH12" s="59">
        <v>10</v>
      </c>
      <c r="BI12" s="59">
        <v>10</v>
      </c>
      <c r="BJ12" s="32"/>
      <c r="BK12" s="32"/>
      <c r="BL12" s="32"/>
      <c r="BM12" s="59">
        <v>10</v>
      </c>
      <c r="BN12" s="59">
        <v>10</v>
      </c>
      <c r="BO12" s="32"/>
      <c r="BP12" s="32"/>
      <c r="BQ12" s="32"/>
      <c r="BR12" s="59">
        <v>10</v>
      </c>
      <c r="BS12" s="59">
        <v>10</v>
      </c>
      <c r="BT12" s="32"/>
      <c r="BU12" s="32"/>
      <c r="BV12" s="32"/>
      <c r="BW12" s="59">
        <v>30</v>
      </c>
      <c r="BX12" s="59">
        <v>30</v>
      </c>
      <c r="BY12" s="32"/>
      <c r="BZ12" s="32"/>
      <c r="CA12" s="32"/>
      <c r="CB12" s="59">
        <v>30</v>
      </c>
      <c r="CC12" s="59">
        <v>30</v>
      </c>
      <c r="CD12" s="32"/>
      <c r="CE12" s="32"/>
      <c r="CF12" s="32"/>
      <c r="CG12" s="59">
        <v>30</v>
      </c>
      <c r="CH12" s="59">
        <v>30</v>
      </c>
      <c r="CI12" s="32"/>
      <c r="CJ12" s="32"/>
      <c r="CK12" s="32"/>
      <c r="CL12" s="59">
        <v>30</v>
      </c>
      <c r="CM12" s="59">
        <v>30</v>
      </c>
      <c r="CN12" s="32"/>
      <c r="CO12" s="32"/>
      <c r="CP12" s="32"/>
      <c r="CQ12" s="59">
        <v>30</v>
      </c>
      <c r="CR12" s="59">
        <v>30</v>
      </c>
      <c r="CS12" s="32"/>
      <c r="CT12" s="32"/>
      <c r="CU12" s="32"/>
      <c r="CV12" s="59">
        <v>30</v>
      </c>
      <c r="CW12" s="59">
        <v>30</v>
      </c>
      <c r="CX12" s="32"/>
      <c r="CY12" s="32"/>
      <c r="CZ12" s="32"/>
      <c r="DA12" s="59">
        <v>20</v>
      </c>
      <c r="DB12" s="59">
        <v>20</v>
      </c>
      <c r="DC12" s="32"/>
      <c r="DD12" s="32"/>
      <c r="DE12" s="32"/>
      <c r="DF12" s="63">
        <v>0</v>
      </c>
    </row>
    <row r="13" spans="1:110" x14ac:dyDescent="0.15">
      <c r="C13" s="15"/>
      <c r="D13" s="6"/>
      <c r="E13" s="80"/>
      <c r="F13" s="50" t="s">
        <v>68</v>
      </c>
      <c r="G13" s="43" t="s">
        <v>132</v>
      </c>
      <c r="H13" s="43" t="s">
        <v>133</v>
      </c>
      <c r="I13" s="43" t="s">
        <v>134</v>
      </c>
      <c r="J13" s="43" t="s">
        <v>30</v>
      </c>
      <c r="K13" s="43" t="s">
        <v>135</v>
      </c>
      <c r="L13" s="43" t="s">
        <v>136</v>
      </c>
      <c r="M13" s="43" t="s">
        <v>73</v>
      </c>
      <c r="N13" s="43" t="s">
        <v>74</v>
      </c>
      <c r="O13" s="44" t="s">
        <v>30</v>
      </c>
      <c r="P13" s="58">
        <v>0</v>
      </c>
      <c r="Q13" s="58">
        <v>4</v>
      </c>
      <c r="R13" s="32"/>
      <c r="S13" s="32"/>
      <c r="T13" s="58">
        <v>12</v>
      </c>
      <c r="U13" s="58">
        <v>12</v>
      </c>
      <c r="V13" s="32"/>
      <c r="W13" s="32"/>
      <c r="X13" s="32"/>
      <c r="Y13" s="58">
        <v>12</v>
      </c>
      <c r="Z13" s="58">
        <v>12</v>
      </c>
      <c r="AA13" s="32"/>
      <c r="AB13" s="32"/>
      <c r="AC13" s="32"/>
      <c r="AD13" s="58">
        <v>12</v>
      </c>
      <c r="AE13" s="58">
        <v>12</v>
      </c>
      <c r="AF13" s="32"/>
      <c r="AG13" s="32"/>
      <c r="AH13" s="32"/>
      <c r="AI13" s="58">
        <v>12</v>
      </c>
      <c r="AJ13" s="58">
        <v>12</v>
      </c>
      <c r="AK13" s="32"/>
      <c r="AL13" s="32"/>
      <c r="AM13" s="32"/>
      <c r="AN13" s="58">
        <v>12</v>
      </c>
      <c r="AO13" s="58">
        <v>12</v>
      </c>
      <c r="AP13" s="32"/>
      <c r="AQ13" s="32"/>
      <c r="AR13" s="32">
        <v>0</v>
      </c>
      <c r="AS13" s="58">
        <v>8</v>
      </c>
      <c r="AT13" s="58">
        <v>8</v>
      </c>
      <c r="AU13" s="32"/>
      <c r="AV13" s="32"/>
      <c r="AW13" s="32">
        <v>0</v>
      </c>
      <c r="AX13" s="58">
        <v>4</v>
      </c>
      <c r="AY13" s="58">
        <v>4</v>
      </c>
      <c r="AZ13" s="32"/>
      <c r="BA13" s="32"/>
      <c r="BB13" s="32"/>
      <c r="BC13" s="58">
        <v>4</v>
      </c>
      <c r="BD13" s="58">
        <v>4</v>
      </c>
      <c r="BE13" s="32"/>
      <c r="BF13" s="32"/>
      <c r="BG13" s="32"/>
      <c r="BH13" s="58">
        <v>4</v>
      </c>
      <c r="BI13" s="58">
        <v>4</v>
      </c>
      <c r="BJ13" s="32"/>
      <c r="BK13" s="32"/>
      <c r="BL13" s="32"/>
      <c r="BM13" s="58">
        <v>4</v>
      </c>
      <c r="BN13" s="58">
        <v>4</v>
      </c>
      <c r="BO13" s="32"/>
      <c r="BP13" s="32"/>
      <c r="BQ13" s="32"/>
      <c r="BR13" s="58">
        <v>4</v>
      </c>
      <c r="BS13" s="58">
        <v>4</v>
      </c>
      <c r="BT13" s="32"/>
      <c r="BU13" s="32"/>
      <c r="BV13" s="32"/>
      <c r="BW13" s="58">
        <v>12</v>
      </c>
      <c r="BX13" s="58">
        <v>12</v>
      </c>
      <c r="BY13" s="32"/>
      <c r="BZ13" s="32"/>
      <c r="CA13" s="32"/>
      <c r="CB13" s="58">
        <v>12</v>
      </c>
      <c r="CC13" s="58">
        <v>12</v>
      </c>
      <c r="CD13" s="32"/>
      <c r="CE13" s="32"/>
      <c r="CF13" s="32"/>
      <c r="CG13" s="58">
        <v>12</v>
      </c>
      <c r="CH13" s="58">
        <v>12</v>
      </c>
      <c r="CI13" s="32"/>
      <c r="CJ13" s="32"/>
      <c r="CK13" s="32"/>
      <c r="CL13" s="58">
        <v>12</v>
      </c>
      <c r="CM13" s="58">
        <v>12</v>
      </c>
      <c r="CN13" s="32"/>
      <c r="CO13" s="32"/>
      <c r="CP13" s="32"/>
      <c r="CQ13" s="58">
        <v>12</v>
      </c>
      <c r="CR13" s="58">
        <v>12</v>
      </c>
      <c r="CS13" s="32"/>
      <c r="CT13" s="32"/>
      <c r="CU13" s="32"/>
      <c r="CV13" s="58">
        <v>12</v>
      </c>
      <c r="CW13" s="58">
        <v>12</v>
      </c>
      <c r="CX13" s="32"/>
      <c r="CY13" s="32"/>
      <c r="CZ13" s="32"/>
      <c r="DA13" s="58">
        <v>8</v>
      </c>
      <c r="DB13" s="58">
        <v>8</v>
      </c>
      <c r="DC13" s="32"/>
      <c r="DD13" s="32"/>
      <c r="DE13" s="32"/>
      <c r="DF13" s="62">
        <v>0</v>
      </c>
    </row>
    <row r="14" spans="1:110" x14ac:dyDescent="0.15">
      <c r="A14" s="29"/>
      <c r="B14" s="6"/>
      <c r="C14" s="15"/>
      <c r="D14" s="6"/>
      <c r="E14" s="27"/>
      <c r="F14" s="50" t="s">
        <v>68</v>
      </c>
      <c r="G14" s="43" t="s">
        <v>132</v>
      </c>
      <c r="H14" s="43" t="s">
        <v>133</v>
      </c>
      <c r="I14" s="43" t="s">
        <v>134</v>
      </c>
      <c r="J14" s="43" t="s">
        <v>30</v>
      </c>
      <c r="K14" s="43" t="s">
        <v>135</v>
      </c>
      <c r="L14" s="43" t="s">
        <v>136</v>
      </c>
      <c r="M14" s="43" t="s">
        <v>75</v>
      </c>
      <c r="N14" s="43" t="s">
        <v>76</v>
      </c>
      <c r="O14" s="44" t="s">
        <v>30</v>
      </c>
      <c r="P14" s="58">
        <v>0</v>
      </c>
      <c r="Q14" s="58">
        <v>5</v>
      </c>
      <c r="R14" s="32"/>
      <c r="S14" s="32"/>
      <c r="T14" s="58">
        <v>15</v>
      </c>
      <c r="U14" s="58">
        <v>15</v>
      </c>
      <c r="V14" s="32"/>
      <c r="W14" s="32"/>
      <c r="X14" s="32"/>
      <c r="Y14" s="58">
        <v>15</v>
      </c>
      <c r="Z14" s="58">
        <v>15</v>
      </c>
      <c r="AA14" s="32"/>
      <c r="AB14" s="32"/>
      <c r="AC14" s="32"/>
      <c r="AD14" s="58">
        <v>15</v>
      </c>
      <c r="AE14" s="58">
        <v>15</v>
      </c>
      <c r="AF14" s="32"/>
      <c r="AG14" s="32"/>
      <c r="AH14" s="32"/>
      <c r="AI14" s="58">
        <v>15</v>
      </c>
      <c r="AJ14" s="58">
        <v>15</v>
      </c>
      <c r="AK14" s="32"/>
      <c r="AL14" s="32"/>
      <c r="AM14" s="32"/>
      <c r="AN14" s="58">
        <v>15</v>
      </c>
      <c r="AO14" s="58">
        <v>15</v>
      </c>
      <c r="AP14" s="32"/>
      <c r="AQ14" s="32"/>
      <c r="AR14" s="32">
        <v>0</v>
      </c>
      <c r="AS14" s="58">
        <v>10</v>
      </c>
      <c r="AT14" s="58">
        <v>10</v>
      </c>
      <c r="AU14" s="32"/>
      <c r="AV14" s="32"/>
      <c r="AW14" s="32">
        <v>0</v>
      </c>
      <c r="AX14" s="58">
        <v>5</v>
      </c>
      <c r="AY14" s="58">
        <v>5</v>
      </c>
      <c r="AZ14" s="32"/>
      <c r="BA14" s="32"/>
      <c r="BB14" s="32"/>
      <c r="BC14" s="58">
        <v>5</v>
      </c>
      <c r="BD14" s="58">
        <v>5</v>
      </c>
      <c r="BE14" s="32"/>
      <c r="BF14" s="32"/>
      <c r="BG14" s="32"/>
      <c r="BH14" s="58">
        <v>5</v>
      </c>
      <c r="BI14" s="58">
        <v>5</v>
      </c>
      <c r="BJ14" s="32"/>
      <c r="BK14" s="32"/>
      <c r="BL14" s="32"/>
      <c r="BM14" s="58">
        <v>5</v>
      </c>
      <c r="BN14" s="58">
        <v>5</v>
      </c>
      <c r="BO14" s="32"/>
      <c r="BP14" s="32"/>
      <c r="BQ14" s="32"/>
      <c r="BR14" s="58">
        <v>5</v>
      </c>
      <c r="BS14" s="58">
        <v>5</v>
      </c>
      <c r="BT14" s="32"/>
      <c r="BU14" s="32"/>
      <c r="BV14" s="32"/>
      <c r="BW14" s="58">
        <v>15</v>
      </c>
      <c r="BX14" s="58">
        <v>15</v>
      </c>
      <c r="BY14" s="32"/>
      <c r="BZ14" s="32"/>
      <c r="CA14" s="32"/>
      <c r="CB14" s="58">
        <v>15</v>
      </c>
      <c r="CC14" s="58">
        <v>15</v>
      </c>
      <c r="CD14" s="32"/>
      <c r="CE14" s="32"/>
      <c r="CF14" s="32"/>
      <c r="CG14" s="58">
        <v>15</v>
      </c>
      <c r="CH14" s="58">
        <v>15</v>
      </c>
      <c r="CI14" s="32"/>
      <c r="CJ14" s="32"/>
      <c r="CK14" s="32"/>
      <c r="CL14" s="58">
        <v>15</v>
      </c>
      <c r="CM14" s="58">
        <v>15</v>
      </c>
      <c r="CN14" s="32"/>
      <c r="CO14" s="32"/>
      <c r="CP14" s="32"/>
      <c r="CQ14" s="58">
        <v>15</v>
      </c>
      <c r="CR14" s="58">
        <v>15</v>
      </c>
      <c r="CS14" s="32"/>
      <c r="CT14" s="32"/>
      <c r="CU14" s="32"/>
      <c r="CV14" s="58">
        <v>15</v>
      </c>
      <c r="CW14" s="58">
        <v>15</v>
      </c>
      <c r="CX14" s="32"/>
      <c r="CY14" s="32"/>
      <c r="CZ14" s="32"/>
      <c r="DA14" s="58">
        <v>10</v>
      </c>
      <c r="DB14" s="58">
        <v>10</v>
      </c>
      <c r="DC14" s="32"/>
      <c r="DD14" s="32"/>
      <c r="DE14" s="32"/>
      <c r="DF14" s="62">
        <v>0</v>
      </c>
    </row>
    <row r="15" spans="1:110" x14ac:dyDescent="0.15">
      <c r="A15" s="29"/>
      <c r="B15" s="6"/>
      <c r="C15" s="15"/>
      <c r="D15" s="6"/>
      <c r="E15" s="18"/>
      <c r="F15" s="50" t="s">
        <v>68</v>
      </c>
      <c r="G15" s="43" t="s">
        <v>132</v>
      </c>
      <c r="H15" s="43" t="s">
        <v>133</v>
      </c>
      <c r="I15" s="43" t="s">
        <v>134</v>
      </c>
      <c r="J15" s="43" t="s">
        <v>30</v>
      </c>
      <c r="K15" s="43" t="s">
        <v>135</v>
      </c>
      <c r="L15" s="43" t="s">
        <v>136</v>
      </c>
      <c r="M15" s="43" t="s">
        <v>77</v>
      </c>
      <c r="N15" s="43" t="s">
        <v>78</v>
      </c>
      <c r="O15" s="44" t="s">
        <v>30</v>
      </c>
      <c r="P15" s="58">
        <v>0</v>
      </c>
      <c r="Q15" s="58">
        <v>4</v>
      </c>
      <c r="R15" s="32"/>
      <c r="S15" s="32"/>
      <c r="T15" s="58">
        <v>12</v>
      </c>
      <c r="U15" s="58">
        <v>12</v>
      </c>
      <c r="V15" s="32"/>
      <c r="W15" s="32"/>
      <c r="X15" s="32"/>
      <c r="Y15" s="58">
        <v>12</v>
      </c>
      <c r="Z15" s="58">
        <v>12</v>
      </c>
      <c r="AA15" s="32"/>
      <c r="AB15" s="32"/>
      <c r="AC15" s="32"/>
      <c r="AD15" s="58">
        <v>12</v>
      </c>
      <c r="AE15" s="58">
        <v>12</v>
      </c>
      <c r="AF15" s="32"/>
      <c r="AG15" s="32"/>
      <c r="AH15" s="32"/>
      <c r="AI15" s="58">
        <v>12</v>
      </c>
      <c r="AJ15" s="58">
        <v>12</v>
      </c>
      <c r="AK15" s="32"/>
      <c r="AL15" s="32"/>
      <c r="AM15" s="32"/>
      <c r="AN15" s="58">
        <v>12</v>
      </c>
      <c r="AO15" s="58">
        <v>12</v>
      </c>
      <c r="AP15" s="32"/>
      <c r="AQ15" s="32"/>
      <c r="AR15" s="32">
        <v>0</v>
      </c>
      <c r="AS15" s="58">
        <v>8</v>
      </c>
      <c r="AT15" s="58">
        <v>8</v>
      </c>
      <c r="AU15" s="32"/>
      <c r="AV15" s="32"/>
      <c r="AW15" s="32">
        <v>0</v>
      </c>
      <c r="AX15" s="58">
        <v>4</v>
      </c>
      <c r="AY15" s="58">
        <v>4</v>
      </c>
      <c r="AZ15" s="32"/>
      <c r="BA15" s="32"/>
      <c r="BB15" s="32"/>
      <c r="BC15" s="58">
        <v>4</v>
      </c>
      <c r="BD15" s="58">
        <v>4</v>
      </c>
      <c r="BE15" s="32"/>
      <c r="BF15" s="32"/>
      <c r="BG15" s="32"/>
      <c r="BH15" s="58">
        <v>4</v>
      </c>
      <c r="BI15" s="58">
        <v>4</v>
      </c>
      <c r="BJ15" s="32"/>
      <c r="BK15" s="32"/>
      <c r="BL15" s="32"/>
      <c r="BM15" s="58">
        <v>4</v>
      </c>
      <c r="BN15" s="58">
        <v>4</v>
      </c>
      <c r="BO15" s="32"/>
      <c r="BP15" s="32"/>
      <c r="BQ15" s="32"/>
      <c r="BR15" s="58">
        <v>4</v>
      </c>
      <c r="BS15" s="58">
        <v>4</v>
      </c>
      <c r="BT15" s="32"/>
      <c r="BU15" s="32"/>
      <c r="BV15" s="32"/>
      <c r="BW15" s="58">
        <v>12</v>
      </c>
      <c r="BX15" s="58">
        <v>12</v>
      </c>
      <c r="BY15" s="32"/>
      <c r="BZ15" s="32"/>
      <c r="CA15" s="32"/>
      <c r="CB15" s="58">
        <v>12</v>
      </c>
      <c r="CC15" s="58">
        <v>12</v>
      </c>
      <c r="CD15" s="32"/>
      <c r="CE15" s="32"/>
      <c r="CF15" s="32"/>
      <c r="CG15" s="58">
        <v>12</v>
      </c>
      <c r="CH15" s="58">
        <v>12</v>
      </c>
      <c r="CI15" s="32"/>
      <c r="CJ15" s="32"/>
      <c r="CK15" s="32"/>
      <c r="CL15" s="58">
        <v>12</v>
      </c>
      <c r="CM15" s="58">
        <v>12</v>
      </c>
      <c r="CN15" s="32"/>
      <c r="CO15" s="32"/>
      <c r="CP15" s="32"/>
      <c r="CQ15" s="58">
        <v>12</v>
      </c>
      <c r="CR15" s="58">
        <v>12</v>
      </c>
      <c r="CS15" s="32"/>
      <c r="CT15" s="32"/>
      <c r="CU15" s="32"/>
      <c r="CV15" s="58">
        <v>12</v>
      </c>
      <c r="CW15" s="58">
        <v>12</v>
      </c>
      <c r="CX15" s="32"/>
      <c r="CY15" s="32"/>
      <c r="CZ15" s="32"/>
      <c r="DA15" s="58">
        <v>8</v>
      </c>
      <c r="DB15" s="58">
        <v>8</v>
      </c>
      <c r="DC15" s="32"/>
      <c r="DD15" s="32"/>
      <c r="DE15" s="32"/>
      <c r="DF15" s="62">
        <v>0</v>
      </c>
    </row>
    <row r="16" spans="1:110" x14ac:dyDescent="0.15">
      <c r="A16" s="29"/>
      <c r="B16" s="6"/>
      <c r="C16" s="15"/>
      <c r="D16" s="6"/>
      <c r="E16" s="18"/>
      <c r="F16" s="50" t="s">
        <v>68</v>
      </c>
      <c r="G16" s="43" t="s">
        <v>132</v>
      </c>
      <c r="H16" s="43" t="s">
        <v>133</v>
      </c>
      <c r="I16" s="43" t="s">
        <v>134</v>
      </c>
      <c r="J16" s="43" t="s">
        <v>30</v>
      </c>
      <c r="K16" s="43" t="s">
        <v>135</v>
      </c>
      <c r="L16" s="43" t="s">
        <v>136</v>
      </c>
      <c r="M16" s="43" t="s">
        <v>31</v>
      </c>
      <c r="N16" s="43" t="s">
        <v>32</v>
      </c>
      <c r="O16" s="44" t="s">
        <v>30</v>
      </c>
      <c r="P16" s="58">
        <v>0</v>
      </c>
      <c r="Q16" s="58">
        <v>1</v>
      </c>
      <c r="R16" s="32"/>
      <c r="S16" s="32"/>
      <c r="T16" s="58">
        <v>3</v>
      </c>
      <c r="U16" s="58">
        <v>3</v>
      </c>
      <c r="V16" s="32"/>
      <c r="W16" s="32"/>
      <c r="X16" s="32"/>
      <c r="Y16" s="58">
        <v>3</v>
      </c>
      <c r="Z16" s="58">
        <v>3</v>
      </c>
      <c r="AA16" s="32"/>
      <c r="AB16" s="32"/>
      <c r="AC16" s="32"/>
      <c r="AD16" s="58">
        <v>3</v>
      </c>
      <c r="AE16" s="58">
        <v>3</v>
      </c>
      <c r="AF16" s="32"/>
      <c r="AG16" s="32"/>
      <c r="AH16" s="32"/>
      <c r="AI16" s="58">
        <v>3</v>
      </c>
      <c r="AJ16" s="58">
        <v>3</v>
      </c>
      <c r="AK16" s="32"/>
      <c r="AL16" s="32"/>
      <c r="AM16" s="32"/>
      <c r="AN16" s="58">
        <v>3</v>
      </c>
      <c r="AO16" s="58">
        <v>3</v>
      </c>
      <c r="AP16" s="32"/>
      <c r="AQ16" s="32"/>
      <c r="AR16" s="32">
        <v>0</v>
      </c>
      <c r="AS16" s="58">
        <v>2</v>
      </c>
      <c r="AT16" s="58">
        <v>2</v>
      </c>
      <c r="AU16" s="32"/>
      <c r="AV16" s="32"/>
      <c r="AW16" s="32">
        <v>0</v>
      </c>
      <c r="AX16" s="58">
        <v>1</v>
      </c>
      <c r="AY16" s="58">
        <v>1</v>
      </c>
      <c r="AZ16" s="32"/>
      <c r="BA16" s="32"/>
      <c r="BB16" s="32"/>
      <c r="BC16" s="58">
        <v>1</v>
      </c>
      <c r="BD16" s="58">
        <v>1</v>
      </c>
      <c r="BE16" s="32"/>
      <c r="BF16" s="32"/>
      <c r="BG16" s="32"/>
      <c r="BH16" s="58">
        <v>1</v>
      </c>
      <c r="BI16" s="58">
        <v>1</v>
      </c>
      <c r="BJ16" s="32"/>
      <c r="BK16" s="32"/>
      <c r="BL16" s="32"/>
      <c r="BM16" s="58">
        <v>1</v>
      </c>
      <c r="BN16" s="58">
        <v>1</v>
      </c>
      <c r="BO16" s="32"/>
      <c r="BP16" s="32"/>
      <c r="BQ16" s="32"/>
      <c r="BR16" s="58">
        <v>1</v>
      </c>
      <c r="BS16" s="58">
        <v>1</v>
      </c>
      <c r="BT16" s="32"/>
      <c r="BU16" s="32"/>
      <c r="BV16" s="32"/>
      <c r="BW16" s="58">
        <v>3</v>
      </c>
      <c r="BX16" s="58">
        <v>3</v>
      </c>
      <c r="BY16" s="32"/>
      <c r="BZ16" s="32"/>
      <c r="CA16" s="32"/>
      <c r="CB16" s="58">
        <v>3</v>
      </c>
      <c r="CC16" s="58">
        <v>3</v>
      </c>
      <c r="CD16" s="32"/>
      <c r="CE16" s="32"/>
      <c r="CF16" s="32"/>
      <c r="CG16" s="58">
        <v>3</v>
      </c>
      <c r="CH16" s="58">
        <v>3</v>
      </c>
      <c r="CI16" s="32"/>
      <c r="CJ16" s="32"/>
      <c r="CK16" s="32"/>
      <c r="CL16" s="58">
        <v>3</v>
      </c>
      <c r="CM16" s="58">
        <v>3</v>
      </c>
      <c r="CN16" s="32"/>
      <c r="CO16" s="32"/>
      <c r="CP16" s="32"/>
      <c r="CQ16" s="58">
        <v>3</v>
      </c>
      <c r="CR16" s="58">
        <v>3</v>
      </c>
      <c r="CS16" s="32"/>
      <c r="CT16" s="32"/>
      <c r="CU16" s="32"/>
      <c r="CV16" s="58">
        <v>3</v>
      </c>
      <c r="CW16" s="58">
        <v>3</v>
      </c>
      <c r="CX16" s="32"/>
      <c r="CY16" s="32"/>
      <c r="CZ16" s="32"/>
      <c r="DA16" s="58">
        <v>2</v>
      </c>
      <c r="DB16" s="58">
        <v>2</v>
      </c>
      <c r="DC16" s="32"/>
      <c r="DD16" s="32"/>
      <c r="DE16" s="32"/>
      <c r="DF16" s="62">
        <v>0</v>
      </c>
    </row>
    <row r="17" spans="1:110" x14ac:dyDescent="0.15">
      <c r="A17" s="29"/>
      <c r="B17" s="6"/>
      <c r="C17" s="20"/>
      <c r="D17" s="7"/>
      <c r="E17" s="18"/>
      <c r="F17" s="50" t="s">
        <v>68</v>
      </c>
      <c r="G17" s="43" t="s">
        <v>132</v>
      </c>
      <c r="H17" s="43" t="s">
        <v>133</v>
      </c>
      <c r="I17" s="43" t="s">
        <v>134</v>
      </c>
      <c r="J17" s="43" t="s">
        <v>30</v>
      </c>
      <c r="K17" s="43" t="s">
        <v>135</v>
      </c>
      <c r="L17" s="43" t="s">
        <v>136</v>
      </c>
      <c r="M17" s="43" t="s">
        <v>79</v>
      </c>
      <c r="N17" s="43" t="s">
        <v>80</v>
      </c>
      <c r="O17" s="44" t="s">
        <v>30</v>
      </c>
      <c r="P17" s="58">
        <v>0</v>
      </c>
      <c r="Q17" s="58">
        <v>4</v>
      </c>
      <c r="R17" s="32"/>
      <c r="S17" s="32"/>
      <c r="T17" s="58">
        <v>12</v>
      </c>
      <c r="U17" s="58">
        <v>12</v>
      </c>
      <c r="V17" s="32"/>
      <c r="W17" s="32"/>
      <c r="X17" s="32"/>
      <c r="Y17" s="58">
        <v>12</v>
      </c>
      <c r="Z17" s="58">
        <v>12</v>
      </c>
      <c r="AA17" s="32"/>
      <c r="AB17" s="32"/>
      <c r="AC17" s="32"/>
      <c r="AD17" s="58">
        <v>12</v>
      </c>
      <c r="AE17" s="58">
        <v>12</v>
      </c>
      <c r="AF17" s="32"/>
      <c r="AG17" s="32"/>
      <c r="AH17" s="32"/>
      <c r="AI17" s="58">
        <v>12</v>
      </c>
      <c r="AJ17" s="58">
        <v>12</v>
      </c>
      <c r="AK17" s="32"/>
      <c r="AL17" s="32"/>
      <c r="AM17" s="32"/>
      <c r="AN17" s="58">
        <v>12</v>
      </c>
      <c r="AO17" s="58">
        <v>12</v>
      </c>
      <c r="AP17" s="32"/>
      <c r="AQ17" s="32"/>
      <c r="AR17" s="32"/>
      <c r="AS17" s="58">
        <v>8</v>
      </c>
      <c r="AT17" s="58">
        <v>8</v>
      </c>
      <c r="AU17" s="32"/>
      <c r="AV17" s="32"/>
      <c r="AW17" s="32"/>
      <c r="AX17" s="58">
        <v>4</v>
      </c>
      <c r="AY17" s="58">
        <v>4</v>
      </c>
      <c r="AZ17" s="32"/>
      <c r="BA17" s="32"/>
      <c r="BB17" s="32"/>
      <c r="BC17" s="58">
        <v>4</v>
      </c>
      <c r="BD17" s="58">
        <v>4</v>
      </c>
      <c r="BE17" s="32"/>
      <c r="BF17" s="32"/>
      <c r="BG17" s="32"/>
      <c r="BH17" s="58">
        <v>4</v>
      </c>
      <c r="BI17" s="58">
        <v>4</v>
      </c>
      <c r="BJ17" s="32"/>
      <c r="BK17" s="32"/>
      <c r="BL17" s="32"/>
      <c r="BM17" s="58">
        <v>4</v>
      </c>
      <c r="BN17" s="58">
        <v>4</v>
      </c>
      <c r="BO17" s="32"/>
      <c r="BP17" s="32"/>
      <c r="BQ17" s="32"/>
      <c r="BR17" s="58">
        <v>4</v>
      </c>
      <c r="BS17" s="58">
        <v>4</v>
      </c>
      <c r="BT17" s="32"/>
      <c r="BU17" s="32"/>
      <c r="BV17" s="32"/>
      <c r="BW17" s="58">
        <v>12</v>
      </c>
      <c r="BX17" s="58">
        <v>12</v>
      </c>
      <c r="BY17" s="32"/>
      <c r="BZ17" s="32"/>
      <c r="CA17" s="32"/>
      <c r="CB17" s="58">
        <v>12</v>
      </c>
      <c r="CC17" s="58">
        <v>12</v>
      </c>
      <c r="CD17" s="32"/>
      <c r="CE17" s="32"/>
      <c r="CF17" s="32"/>
      <c r="CG17" s="58">
        <v>12</v>
      </c>
      <c r="CH17" s="58">
        <v>12</v>
      </c>
      <c r="CI17" s="32"/>
      <c r="CJ17" s="32"/>
      <c r="CK17" s="32"/>
      <c r="CL17" s="58">
        <v>12</v>
      </c>
      <c r="CM17" s="58">
        <v>12</v>
      </c>
      <c r="CN17" s="32"/>
      <c r="CO17" s="32"/>
      <c r="CP17" s="32"/>
      <c r="CQ17" s="58">
        <v>12</v>
      </c>
      <c r="CR17" s="58">
        <v>12</v>
      </c>
      <c r="CS17" s="32"/>
      <c r="CT17" s="32"/>
      <c r="CU17" s="32"/>
      <c r="CV17" s="58">
        <v>12</v>
      </c>
      <c r="CW17" s="58">
        <v>12</v>
      </c>
      <c r="CX17" s="32"/>
      <c r="CY17" s="32"/>
      <c r="CZ17" s="32"/>
      <c r="DA17" s="58">
        <v>8</v>
      </c>
      <c r="DB17" s="58">
        <v>8</v>
      </c>
      <c r="DC17" s="32"/>
      <c r="DD17" s="32"/>
      <c r="DE17" s="32"/>
      <c r="DF17" s="62">
        <v>0</v>
      </c>
    </row>
    <row r="18" spans="1:110" x14ac:dyDescent="0.15">
      <c r="A18" s="29"/>
      <c r="B18" s="6"/>
      <c r="C18" s="21"/>
      <c r="D18" s="8"/>
      <c r="E18" s="18"/>
      <c r="F18" s="50" t="s">
        <v>68</v>
      </c>
      <c r="G18" s="43" t="s">
        <v>132</v>
      </c>
      <c r="H18" s="43" t="s">
        <v>133</v>
      </c>
      <c r="I18" s="43" t="s">
        <v>134</v>
      </c>
      <c r="J18" s="43" t="s">
        <v>30</v>
      </c>
      <c r="K18" s="43" t="s">
        <v>135</v>
      </c>
      <c r="L18" s="43" t="s">
        <v>136</v>
      </c>
      <c r="M18" s="43" t="s">
        <v>81</v>
      </c>
      <c r="N18" s="43" t="s">
        <v>82</v>
      </c>
      <c r="O18" s="44" t="s">
        <v>30</v>
      </c>
      <c r="P18" s="60">
        <v>0</v>
      </c>
      <c r="Q18" s="60">
        <v>1</v>
      </c>
      <c r="R18" s="32"/>
      <c r="S18" s="32"/>
      <c r="T18" s="60">
        <v>3</v>
      </c>
      <c r="U18" s="60">
        <v>3</v>
      </c>
      <c r="V18" s="32"/>
      <c r="W18" s="32"/>
      <c r="X18" s="32"/>
      <c r="Y18" s="60">
        <v>3</v>
      </c>
      <c r="Z18" s="60">
        <v>3</v>
      </c>
      <c r="AA18" s="32"/>
      <c r="AB18" s="32"/>
      <c r="AC18" s="32"/>
      <c r="AD18" s="60">
        <v>3</v>
      </c>
      <c r="AE18" s="60">
        <v>3</v>
      </c>
      <c r="AF18" s="32"/>
      <c r="AG18" s="32"/>
      <c r="AH18" s="32"/>
      <c r="AI18" s="60">
        <v>3</v>
      </c>
      <c r="AJ18" s="60">
        <v>3</v>
      </c>
      <c r="AK18" s="32"/>
      <c r="AL18" s="32"/>
      <c r="AM18" s="32"/>
      <c r="AN18" s="60">
        <v>3</v>
      </c>
      <c r="AO18" s="60">
        <v>3</v>
      </c>
      <c r="AP18" s="32"/>
      <c r="AQ18" s="32"/>
      <c r="AR18" s="32"/>
      <c r="AS18" s="60">
        <v>2</v>
      </c>
      <c r="AT18" s="60">
        <v>2</v>
      </c>
      <c r="AU18" s="32"/>
      <c r="AV18" s="32"/>
      <c r="AW18" s="32"/>
      <c r="AX18" s="60">
        <v>1</v>
      </c>
      <c r="AY18" s="60">
        <v>1</v>
      </c>
      <c r="AZ18" s="32"/>
      <c r="BA18" s="32"/>
      <c r="BB18" s="32"/>
      <c r="BC18" s="60">
        <v>1</v>
      </c>
      <c r="BD18" s="60">
        <v>1</v>
      </c>
      <c r="BE18" s="32"/>
      <c r="BF18" s="32"/>
      <c r="BG18" s="32"/>
      <c r="BH18" s="60">
        <v>1</v>
      </c>
      <c r="BI18" s="60">
        <v>1</v>
      </c>
      <c r="BJ18" s="32"/>
      <c r="BK18" s="32"/>
      <c r="BL18" s="32"/>
      <c r="BM18" s="60">
        <v>1</v>
      </c>
      <c r="BN18" s="60">
        <v>1</v>
      </c>
      <c r="BO18" s="32"/>
      <c r="BP18" s="32"/>
      <c r="BQ18" s="32"/>
      <c r="BR18" s="60">
        <v>1</v>
      </c>
      <c r="BS18" s="60">
        <v>1</v>
      </c>
      <c r="BT18" s="32"/>
      <c r="BU18" s="32"/>
      <c r="BV18" s="32"/>
      <c r="BW18" s="60">
        <v>3</v>
      </c>
      <c r="BX18" s="60">
        <v>3</v>
      </c>
      <c r="BY18" s="32"/>
      <c r="BZ18" s="32"/>
      <c r="CA18" s="32"/>
      <c r="CB18" s="60">
        <v>3</v>
      </c>
      <c r="CC18" s="60">
        <v>3</v>
      </c>
      <c r="CD18" s="32"/>
      <c r="CE18" s="32"/>
      <c r="CF18" s="32"/>
      <c r="CG18" s="60">
        <v>3</v>
      </c>
      <c r="CH18" s="60">
        <v>3</v>
      </c>
      <c r="CI18" s="32"/>
      <c r="CJ18" s="32"/>
      <c r="CK18" s="32"/>
      <c r="CL18" s="60">
        <v>3</v>
      </c>
      <c r="CM18" s="60">
        <v>3</v>
      </c>
      <c r="CN18" s="32"/>
      <c r="CO18" s="32"/>
      <c r="CP18" s="32"/>
      <c r="CQ18" s="60">
        <v>3</v>
      </c>
      <c r="CR18" s="60">
        <v>3</v>
      </c>
      <c r="CS18" s="32"/>
      <c r="CT18" s="32"/>
      <c r="CU18" s="32"/>
      <c r="CV18" s="60">
        <v>3</v>
      </c>
      <c r="CW18" s="60">
        <v>3</v>
      </c>
      <c r="CX18" s="32"/>
      <c r="CY18" s="32"/>
      <c r="CZ18" s="32"/>
      <c r="DA18" s="60">
        <v>2</v>
      </c>
      <c r="DB18" s="60">
        <v>2</v>
      </c>
      <c r="DC18" s="32"/>
      <c r="DD18" s="32"/>
      <c r="DE18" s="32"/>
      <c r="DF18" s="64">
        <v>0</v>
      </c>
    </row>
    <row r="19" spans="1:110" x14ac:dyDescent="0.15">
      <c r="A19" s="29"/>
      <c r="B19" s="6"/>
      <c r="E19" s="18"/>
      <c r="F19" s="50" t="s">
        <v>68</v>
      </c>
      <c r="G19" s="43" t="s">
        <v>132</v>
      </c>
      <c r="H19" s="43" t="s">
        <v>133</v>
      </c>
      <c r="I19" s="43" t="s">
        <v>134</v>
      </c>
      <c r="J19" s="43" t="s">
        <v>30</v>
      </c>
      <c r="K19" s="43" t="s">
        <v>135</v>
      </c>
      <c r="L19" s="43" t="s">
        <v>136</v>
      </c>
      <c r="M19" s="43" t="s">
        <v>83</v>
      </c>
      <c r="N19" s="43" t="s">
        <v>84</v>
      </c>
      <c r="O19" s="44" t="s">
        <v>30</v>
      </c>
      <c r="P19" s="58">
        <v>0</v>
      </c>
      <c r="Q19" s="58">
        <v>2</v>
      </c>
      <c r="R19" s="32"/>
      <c r="S19" s="32"/>
      <c r="T19" s="58">
        <v>6</v>
      </c>
      <c r="U19" s="58">
        <v>6</v>
      </c>
      <c r="V19" s="32"/>
      <c r="W19" s="32"/>
      <c r="X19" s="32"/>
      <c r="Y19" s="58">
        <v>6</v>
      </c>
      <c r="Z19" s="58">
        <v>6</v>
      </c>
      <c r="AA19" s="32"/>
      <c r="AB19" s="32"/>
      <c r="AC19" s="32"/>
      <c r="AD19" s="58">
        <v>6</v>
      </c>
      <c r="AE19" s="58">
        <v>6</v>
      </c>
      <c r="AF19" s="32"/>
      <c r="AG19" s="32"/>
      <c r="AH19" s="32"/>
      <c r="AI19" s="58">
        <v>6</v>
      </c>
      <c r="AJ19" s="58">
        <v>6</v>
      </c>
      <c r="AK19" s="32"/>
      <c r="AL19" s="32"/>
      <c r="AM19" s="32"/>
      <c r="AN19" s="58">
        <v>6</v>
      </c>
      <c r="AO19" s="58">
        <v>6</v>
      </c>
      <c r="AP19" s="32"/>
      <c r="AQ19" s="32"/>
      <c r="AR19" s="32"/>
      <c r="AS19" s="58">
        <v>4</v>
      </c>
      <c r="AT19" s="58">
        <v>4</v>
      </c>
      <c r="AU19" s="32"/>
      <c r="AV19" s="32"/>
      <c r="AW19" s="32"/>
      <c r="AX19" s="58">
        <v>2</v>
      </c>
      <c r="AY19" s="58">
        <v>2</v>
      </c>
      <c r="AZ19" s="32"/>
      <c r="BA19" s="32"/>
      <c r="BB19" s="32"/>
      <c r="BC19" s="58">
        <v>2</v>
      </c>
      <c r="BD19" s="58">
        <v>2</v>
      </c>
      <c r="BE19" s="32"/>
      <c r="BF19" s="32"/>
      <c r="BG19" s="32"/>
      <c r="BH19" s="58">
        <v>2</v>
      </c>
      <c r="BI19" s="58">
        <v>2</v>
      </c>
      <c r="BJ19" s="32"/>
      <c r="BK19" s="32"/>
      <c r="BL19" s="32"/>
      <c r="BM19" s="58">
        <v>2</v>
      </c>
      <c r="BN19" s="58">
        <v>2</v>
      </c>
      <c r="BO19" s="32"/>
      <c r="BP19" s="32"/>
      <c r="BQ19" s="32"/>
      <c r="BR19" s="58">
        <v>2</v>
      </c>
      <c r="BS19" s="58">
        <v>2</v>
      </c>
      <c r="BT19" s="32"/>
      <c r="BU19" s="32"/>
      <c r="BV19" s="32"/>
      <c r="BW19" s="58">
        <v>6</v>
      </c>
      <c r="BX19" s="58">
        <v>6</v>
      </c>
      <c r="BY19" s="32"/>
      <c r="BZ19" s="32"/>
      <c r="CA19" s="32"/>
      <c r="CB19" s="58">
        <v>6</v>
      </c>
      <c r="CC19" s="58">
        <v>6</v>
      </c>
      <c r="CD19" s="32"/>
      <c r="CE19" s="32"/>
      <c r="CF19" s="32"/>
      <c r="CG19" s="58">
        <v>6</v>
      </c>
      <c r="CH19" s="58">
        <v>6</v>
      </c>
      <c r="CI19" s="32"/>
      <c r="CJ19" s="32"/>
      <c r="CK19" s="32"/>
      <c r="CL19" s="58">
        <v>6</v>
      </c>
      <c r="CM19" s="58">
        <v>6</v>
      </c>
      <c r="CN19" s="32"/>
      <c r="CO19" s="32"/>
      <c r="CP19" s="32"/>
      <c r="CQ19" s="58">
        <v>6</v>
      </c>
      <c r="CR19" s="58">
        <v>6</v>
      </c>
      <c r="CS19" s="32"/>
      <c r="CT19" s="32"/>
      <c r="CU19" s="32"/>
      <c r="CV19" s="58">
        <v>6</v>
      </c>
      <c r="CW19" s="58">
        <v>6</v>
      </c>
      <c r="CX19" s="32"/>
      <c r="CY19" s="32"/>
      <c r="CZ19" s="32"/>
      <c r="DA19" s="58">
        <v>4</v>
      </c>
      <c r="DB19" s="58">
        <v>4</v>
      </c>
      <c r="DC19" s="32"/>
      <c r="DD19" s="32"/>
      <c r="DE19" s="32"/>
      <c r="DF19" s="62">
        <v>0</v>
      </c>
    </row>
    <row r="20" spans="1:110" x14ac:dyDescent="0.25">
      <c r="A20" s="29"/>
      <c r="B20" s="6"/>
      <c r="D20" s="9"/>
      <c r="E20" s="4"/>
      <c r="F20" s="50" t="s">
        <v>68</v>
      </c>
      <c r="G20" s="43" t="s">
        <v>132</v>
      </c>
      <c r="H20" s="43" t="s">
        <v>133</v>
      </c>
      <c r="I20" s="43" t="s">
        <v>134</v>
      </c>
      <c r="J20" s="43" t="s">
        <v>30</v>
      </c>
      <c r="K20" s="43" t="s">
        <v>135</v>
      </c>
      <c r="L20" s="43" t="s">
        <v>136</v>
      </c>
      <c r="M20" s="43" t="s">
        <v>85</v>
      </c>
      <c r="N20" s="43" t="s">
        <v>86</v>
      </c>
      <c r="O20" s="44" t="s">
        <v>30</v>
      </c>
      <c r="P20" s="58">
        <v>0</v>
      </c>
      <c r="Q20" s="58">
        <v>48</v>
      </c>
      <c r="R20" s="32"/>
      <c r="S20" s="32"/>
      <c r="T20" s="58">
        <v>144</v>
      </c>
      <c r="U20" s="58">
        <v>144</v>
      </c>
      <c r="V20" s="32"/>
      <c r="W20" s="32"/>
      <c r="X20" s="32"/>
      <c r="Y20" s="58">
        <v>144</v>
      </c>
      <c r="Z20" s="58">
        <v>144</v>
      </c>
      <c r="AA20" s="32"/>
      <c r="AB20" s="32"/>
      <c r="AC20" s="32"/>
      <c r="AD20" s="58">
        <v>144</v>
      </c>
      <c r="AE20" s="58">
        <v>144</v>
      </c>
      <c r="AF20" s="32"/>
      <c r="AG20" s="32"/>
      <c r="AH20" s="32"/>
      <c r="AI20" s="58">
        <v>144</v>
      </c>
      <c r="AJ20" s="58">
        <v>144</v>
      </c>
      <c r="AK20" s="32"/>
      <c r="AL20" s="32"/>
      <c r="AM20" s="32"/>
      <c r="AN20" s="58">
        <v>144</v>
      </c>
      <c r="AO20" s="58">
        <v>144</v>
      </c>
      <c r="AP20" s="32"/>
      <c r="AQ20" s="32"/>
      <c r="AR20" s="32"/>
      <c r="AS20" s="58">
        <v>96</v>
      </c>
      <c r="AT20" s="58">
        <v>96</v>
      </c>
      <c r="AU20" s="32"/>
      <c r="AV20" s="32"/>
      <c r="AW20" s="32"/>
      <c r="AX20" s="58">
        <v>48</v>
      </c>
      <c r="AY20" s="58">
        <v>48</v>
      </c>
      <c r="AZ20" s="32"/>
      <c r="BA20" s="32"/>
      <c r="BB20" s="32"/>
      <c r="BC20" s="58">
        <v>48</v>
      </c>
      <c r="BD20" s="58">
        <v>48</v>
      </c>
      <c r="BE20" s="32"/>
      <c r="BF20" s="32"/>
      <c r="BG20" s="32"/>
      <c r="BH20" s="58">
        <v>48</v>
      </c>
      <c r="BI20" s="58">
        <v>48</v>
      </c>
      <c r="BJ20" s="32"/>
      <c r="BK20" s="32"/>
      <c r="BL20" s="32"/>
      <c r="BM20" s="58">
        <v>48</v>
      </c>
      <c r="BN20" s="58">
        <v>48</v>
      </c>
      <c r="BO20" s="32"/>
      <c r="BP20" s="32"/>
      <c r="BQ20" s="32"/>
      <c r="BR20" s="58">
        <v>48</v>
      </c>
      <c r="BS20" s="58">
        <v>48</v>
      </c>
      <c r="BT20" s="32"/>
      <c r="BU20" s="32"/>
      <c r="BV20" s="32"/>
      <c r="BW20" s="58">
        <v>144</v>
      </c>
      <c r="BX20" s="58">
        <v>144</v>
      </c>
      <c r="BY20" s="32"/>
      <c r="BZ20" s="32"/>
      <c r="CA20" s="32"/>
      <c r="CB20" s="58">
        <v>144</v>
      </c>
      <c r="CC20" s="58">
        <v>144</v>
      </c>
      <c r="CD20" s="32"/>
      <c r="CE20" s="32"/>
      <c r="CF20" s="32"/>
      <c r="CG20" s="58">
        <v>144</v>
      </c>
      <c r="CH20" s="58">
        <v>144</v>
      </c>
      <c r="CI20" s="32"/>
      <c r="CJ20" s="32"/>
      <c r="CK20" s="32"/>
      <c r="CL20" s="58">
        <v>144</v>
      </c>
      <c r="CM20" s="58">
        <v>144</v>
      </c>
      <c r="CN20" s="32"/>
      <c r="CO20" s="32"/>
      <c r="CP20" s="32"/>
      <c r="CQ20" s="58">
        <v>144</v>
      </c>
      <c r="CR20" s="58">
        <v>144</v>
      </c>
      <c r="CS20" s="32"/>
      <c r="CT20" s="32"/>
      <c r="CU20" s="32"/>
      <c r="CV20" s="58">
        <v>144</v>
      </c>
      <c r="CW20" s="58">
        <v>144</v>
      </c>
      <c r="CX20" s="32"/>
      <c r="CY20" s="32"/>
      <c r="CZ20" s="32"/>
      <c r="DA20" s="58">
        <v>96</v>
      </c>
      <c r="DB20" s="58">
        <v>96</v>
      </c>
      <c r="DC20" s="32"/>
      <c r="DD20" s="32"/>
      <c r="DE20" s="32"/>
      <c r="DF20" s="62">
        <v>0</v>
      </c>
    </row>
    <row r="21" spans="1:110" x14ac:dyDescent="0.15">
      <c r="F21" s="51" t="s">
        <v>68</v>
      </c>
      <c r="G21" s="52" t="s">
        <v>132</v>
      </c>
      <c r="H21" s="52" t="s">
        <v>133</v>
      </c>
      <c r="I21" s="52" t="s">
        <v>134</v>
      </c>
      <c r="J21" s="52" t="s">
        <v>30</v>
      </c>
      <c r="K21" s="52" t="s">
        <v>135</v>
      </c>
      <c r="L21" s="52" t="s">
        <v>136</v>
      </c>
      <c r="M21" s="52" t="s">
        <v>87</v>
      </c>
      <c r="N21" s="52" t="s">
        <v>88</v>
      </c>
      <c r="O21" s="53" t="s">
        <v>30</v>
      </c>
      <c r="P21" s="61">
        <v>0</v>
      </c>
      <c r="Q21" s="61">
        <v>2</v>
      </c>
      <c r="R21" s="33"/>
      <c r="S21" s="33"/>
      <c r="T21" s="61">
        <v>6</v>
      </c>
      <c r="U21" s="61">
        <v>6</v>
      </c>
      <c r="V21" s="33"/>
      <c r="W21" s="33"/>
      <c r="X21" s="33"/>
      <c r="Y21" s="61">
        <v>6</v>
      </c>
      <c r="Z21" s="61">
        <v>6</v>
      </c>
      <c r="AA21" s="33"/>
      <c r="AB21" s="33"/>
      <c r="AC21" s="33"/>
      <c r="AD21" s="61">
        <v>6</v>
      </c>
      <c r="AE21" s="61">
        <v>6</v>
      </c>
      <c r="AF21" s="33"/>
      <c r="AG21" s="33"/>
      <c r="AH21" s="33"/>
      <c r="AI21" s="61">
        <v>6</v>
      </c>
      <c r="AJ21" s="61">
        <v>6</v>
      </c>
      <c r="AK21" s="33"/>
      <c r="AL21" s="33"/>
      <c r="AM21" s="33"/>
      <c r="AN21" s="61">
        <v>6</v>
      </c>
      <c r="AO21" s="61">
        <v>6</v>
      </c>
      <c r="AP21" s="33"/>
      <c r="AQ21" s="33"/>
      <c r="AR21" s="33">
        <v>0</v>
      </c>
      <c r="AS21" s="61">
        <v>4</v>
      </c>
      <c r="AT21" s="61">
        <v>4</v>
      </c>
      <c r="AU21" s="33"/>
      <c r="AV21" s="33"/>
      <c r="AW21" s="33">
        <v>0</v>
      </c>
      <c r="AX21" s="61">
        <v>2</v>
      </c>
      <c r="AY21" s="61">
        <v>2</v>
      </c>
      <c r="AZ21" s="33"/>
      <c r="BA21" s="33"/>
      <c r="BB21" s="33"/>
      <c r="BC21" s="61">
        <v>2</v>
      </c>
      <c r="BD21" s="61">
        <v>2</v>
      </c>
      <c r="BE21" s="33"/>
      <c r="BF21" s="33"/>
      <c r="BG21" s="33"/>
      <c r="BH21" s="61">
        <v>2</v>
      </c>
      <c r="BI21" s="61">
        <v>2</v>
      </c>
      <c r="BJ21" s="33"/>
      <c r="BK21" s="33"/>
      <c r="BL21" s="33"/>
      <c r="BM21" s="61">
        <v>2</v>
      </c>
      <c r="BN21" s="61">
        <v>2</v>
      </c>
      <c r="BO21" s="33"/>
      <c r="BP21" s="33"/>
      <c r="BQ21" s="33"/>
      <c r="BR21" s="61">
        <v>2</v>
      </c>
      <c r="BS21" s="61">
        <v>2</v>
      </c>
      <c r="BT21" s="33"/>
      <c r="BU21" s="33"/>
      <c r="BV21" s="33"/>
      <c r="BW21" s="61">
        <v>6</v>
      </c>
      <c r="BX21" s="61">
        <v>6</v>
      </c>
      <c r="BY21" s="33"/>
      <c r="BZ21" s="33"/>
      <c r="CA21" s="33"/>
      <c r="CB21" s="61">
        <v>6</v>
      </c>
      <c r="CC21" s="61">
        <v>6</v>
      </c>
      <c r="CD21" s="33"/>
      <c r="CE21" s="33"/>
      <c r="CF21" s="33"/>
      <c r="CG21" s="61">
        <v>6</v>
      </c>
      <c r="CH21" s="61">
        <v>6</v>
      </c>
      <c r="CI21" s="33"/>
      <c r="CJ21" s="33"/>
      <c r="CK21" s="33"/>
      <c r="CL21" s="61">
        <v>6</v>
      </c>
      <c r="CM21" s="61">
        <v>6</v>
      </c>
      <c r="CN21" s="33"/>
      <c r="CO21" s="33"/>
      <c r="CP21" s="33"/>
      <c r="CQ21" s="61">
        <v>6</v>
      </c>
      <c r="CR21" s="61">
        <v>6</v>
      </c>
      <c r="CS21" s="33"/>
      <c r="CT21" s="33"/>
      <c r="CU21" s="33"/>
      <c r="CV21" s="61">
        <v>6</v>
      </c>
      <c r="CW21" s="61">
        <v>6</v>
      </c>
      <c r="CX21" s="33"/>
      <c r="CY21" s="33"/>
      <c r="CZ21" s="33"/>
      <c r="DA21" s="61">
        <v>4</v>
      </c>
      <c r="DB21" s="61">
        <v>4</v>
      </c>
      <c r="DC21" s="33"/>
      <c r="DD21" s="33"/>
      <c r="DE21" s="33"/>
      <c r="DF21" s="65">
        <v>0</v>
      </c>
    </row>
    <row r="22" spans="1:110" x14ac:dyDescent="0.25"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</row>
    <row r="23" spans="1:110" x14ac:dyDescent="0.25"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</row>
    <row r="24" spans="1:110" x14ac:dyDescent="0.25"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</row>
    <row r="25" spans="1:110" x14ac:dyDescent="0.25"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</row>
    <row r="26" spans="1:110" x14ac:dyDescent="0.25"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</row>
    <row r="27" spans="1:110" x14ac:dyDescent="0.25"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</row>
    <row r="28" spans="1:110" x14ac:dyDescent="0.25"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</row>
    <row r="29" spans="1:110" x14ac:dyDescent="0.25"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</row>
    <row r="30" spans="1:110" x14ac:dyDescent="0.25"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</row>
    <row r="31" spans="1:110" x14ac:dyDescent="0.25"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</row>
    <row r="32" spans="1:110" x14ac:dyDescent="0.25"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spans="6:48" x14ac:dyDescent="0.25"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</row>
    <row r="34" spans="6:48" x14ac:dyDescent="0.25"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spans="6:48" x14ac:dyDescent="0.25"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</row>
    <row r="36" spans="6:48" x14ac:dyDescent="0.25"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</row>
    <row r="37" spans="6:48" x14ac:dyDescent="0.25"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</row>
    <row r="38" spans="6:48" x14ac:dyDescent="0.25"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</row>
    <row r="39" spans="6:48" x14ac:dyDescent="0.25"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</row>
    <row r="40" spans="6:48" x14ac:dyDescent="0.25"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</row>
    <row r="41" spans="6:48" x14ac:dyDescent="0.25"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</row>
    <row r="42" spans="6:48" x14ac:dyDescent="0.25"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</row>
    <row r="43" spans="6:48" x14ac:dyDescent="0.25"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</row>
    <row r="44" spans="6:48" x14ac:dyDescent="0.25"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spans="6:48" x14ac:dyDescent="0.25"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</row>
    <row r="46" spans="6:48" x14ac:dyDescent="0.25"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</row>
    <row r="47" spans="6:48" x14ac:dyDescent="0.25"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</row>
    <row r="48" spans="6:48" x14ac:dyDescent="0.25"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</row>
    <row r="49" spans="6:48" x14ac:dyDescent="0.25"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</row>
    <row r="50" spans="6:48" x14ac:dyDescent="0.25"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  <row r="51" spans="6:48" x14ac:dyDescent="0.25"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</row>
    <row r="52" spans="6:48" x14ac:dyDescent="0.25"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</row>
    <row r="53" spans="6:48" x14ac:dyDescent="0.25"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</row>
    <row r="54" spans="6:48" x14ac:dyDescent="0.25"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</row>
    <row r="55" spans="6:48" x14ac:dyDescent="0.25"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</row>
    <row r="56" spans="6:48" x14ac:dyDescent="0.25"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</row>
    <row r="57" spans="6:48" x14ac:dyDescent="0.25"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</row>
    <row r="58" spans="6:48" x14ac:dyDescent="0.25"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</row>
    <row r="59" spans="6:48" x14ac:dyDescent="0.25"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</row>
    <row r="60" spans="6:48" x14ac:dyDescent="0.25"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</row>
    <row r="61" spans="6:48" x14ac:dyDescent="0.25"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</row>
    <row r="62" spans="6:48" x14ac:dyDescent="0.25"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</row>
    <row r="63" spans="6:48" x14ac:dyDescent="0.25"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</row>
    <row r="64" spans="6:48" x14ac:dyDescent="0.25"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</row>
    <row r="65" spans="6:48" x14ac:dyDescent="0.25"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</row>
    <row r="66" spans="6:48" x14ac:dyDescent="0.25"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</row>
    <row r="67" spans="6:48" x14ac:dyDescent="0.25"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</row>
    <row r="68" spans="6:48" x14ac:dyDescent="0.25"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</row>
    <row r="69" spans="6:48" x14ac:dyDescent="0.25"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</row>
    <row r="70" spans="6:48" x14ac:dyDescent="0.25"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</row>
    <row r="71" spans="6:48" x14ac:dyDescent="0.25"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</row>
    <row r="72" spans="6:48" x14ac:dyDescent="0.25"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</row>
    <row r="73" spans="6:48" x14ac:dyDescent="0.25"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</row>
    <row r="74" spans="6:48" x14ac:dyDescent="0.25"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</row>
    <row r="75" spans="6:48" x14ac:dyDescent="0.25"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</row>
    <row r="76" spans="6:48" x14ac:dyDescent="0.25"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</row>
    <row r="77" spans="6:48" x14ac:dyDescent="0.25"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</row>
    <row r="78" spans="6:48" x14ac:dyDescent="0.25"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</row>
    <row r="79" spans="6:48" x14ac:dyDescent="0.25"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</row>
    <row r="80" spans="6:48" x14ac:dyDescent="0.25"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</row>
    <row r="81" spans="6:48" x14ac:dyDescent="0.25"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</row>
    <row r="82" spans="6:48" x14ac:dyDescent="0.25"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</row>
    <row r="83" spans="6:48" x14ac:dyDescent="0.25"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</row>
    <row r="84" spans="6:48" x14ac:dyDescent="0.25"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</row>
    <row r="85" spans="6:48" x14ac:dyDescent="0.25"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</row>
    <row r="86" spans="6:48" x14ac:dyDescent="0.25"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</row>
    <row r="87" spans="6:48" x14ac:dyDescent="0.25"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</row>
    <row r="88" spans="6:48" x14ac:dyDescent="0.25"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</row>
    <row r="89" spans="6:48" x14ac:dyDescent="0.25"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</row>
    <row r="90" spans="6:48" x14ac:dyDescent="0.25"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</row>
    <row r="91" spans="6:48" x14ac:dyDescent="0.25"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</row>
    <row r="92" spans="6:48" x14ac:dyDescent="0.25"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</row>
    <row r="93" spans="6:48" x14ac:dyDescent="0.25"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</row>
    <row r="94" spans="6:48" x14ac:dyDescent="0.25"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</row>
    <row r="95" spans="6:48" x14ac:dyDescent="0.25"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</row>
    <row r="96" spans="6:48" x14ac:dyDescent="0.25"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</row>
    <row r="97" spans="6:48" x14ac:dyDescent="0.25"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</row>
    <row r="98" spans="6:48" x14ac:dyDescent="0.25"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</row>
    <row r="99" spans="6:48" x14ac:dyDescent="0.25"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</row>
    <row r="100" spans="6:48" x14ac:dyDescent="0.25"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</row>
    <row r="101" spans="6:48" x14ac:dyDescent="0.25"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</row>
    <row r="102" spans="6:48" x14ac:dyDescent="0.25"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</row>
    <row r="103" spans="6:48" x14ac:dyDescent="0.25"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</row>
    <row r="104" spans="6:48" x14ac:dyDescent="0.25"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</row>
    <row r="105" spans="6:48" x14ac:dyDescent="0.25"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</row>
    <row r="106" spans="6:48" x14ac:dyDescent="0.25"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</row>
    <row r="107" spans="6:48" x14ac:dyDescent="0.25"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</row>
    <row r="108" spans="6:48" x14ac:dyDescent="0.25"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</row>
    <row r="109" spans="6:48" x14ac:dyDescent="0.25"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</row>
    <row r="110" spans="6:48" x14ac:dyDescent="0.25"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</row>
    <row r="111" spans="6:48" x14ac:dyDescent="0.25"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</row>
    <row r="112" spans="6:48" x14ac:dyDescent="0.25"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</row>
    <row r="113" spans="6:48" x14ac:dyDescent="0.25"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</row>
    <row r="114" spans="6:48" x14ac:dyDescent="0.25"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</row>
    <row r="115" spans="6:48" x14ac:dyDescent="0.25"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</row>
    <row r="116" spans="6:48" x14ac:dyDescent="0.25"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</row>
    <row r="117" spans="6:48" x14ac:dyDescent="0.25"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</row>
    <row r="118" spans="6:48" x14ac:dyDescent="0.25"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</row>
    <row r="119" spans="6:48" x14ac:dyDescent="0.25"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</row>
    <row r="120" spans="6:48" x14ac:dyDescent="0.25"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</row>
    <row r="121" spans="6:48" x14ac:dyDescent="0.25"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</row>
    <row r="122" spans="6:48" x14ac:dyDescent="0.25"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</row>
    <row r="123" spans="6:48" x14ac:dyDescent="0.25"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</row>
    <row r="124" spans="6:48" x14ac:dyDescent="0.25"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</row>
    <row r="125" spans="6:48" x14ac:dyDescent="0.25"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</row>
    <row r="126" spans="6:48" x14ac:dyDescent="0.25"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</row>
    <row r="127" spans="6:48" x14ac:dyDescent="0.25"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</row>
    <row r="128" spans="6:48" x14ac:dyDescent="0.25"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</row>
    <row r="129" spans="6:48" x14ac:dyDescent="0.25"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</row>
    <row r="130" spans="6:48" x14ac:dyDescent="0.25"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</row>
    <row r="131" spans="6:48" x14ac:dyDescent="0.25"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</row>
    <row r="132" spans="6:48" x14ac:dyDescent="0.25"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</row>
    <row r="133" spans="6:48" x14ac:dyDescent="0.25"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</row>
    <row r="134" spans="6:48" x14ac:dyDescent="0.25"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</row>
    <row r="135" spans="6:48" x14ac:dyDescent="0.25"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</row>
    <row r="136" spans="6:48" x14ac:dyDescent="0.25"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</row>
    <row r="137" spans="6:48" x14ac:dyDescent="0.25"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</row>
    <row r="138" spans="6:48" x14ac:dyDescent="0.25"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</row>
    <row r="139" spans="6:48" x14ac:dyDescent="0.25"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</row>
    <row r="140" spans="6:48" x14ac:dyDescent="0.25"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</row>
    <row r="141" spans="6:48" x14ac:dyDescent="0.25"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</row>
    <row r="142" spans="6:48" x14ac:dyDescent="0.25"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</row>
    <row r="143" spans="6:48" x14ac:dyDescent="0.25"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</row>
    <row r="144" spans="6:48" x14ac:dyDescent="0.25"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</row>
    <row r="145" spans="6:48" x14ac:dyDescent="0.25"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</row>
    <row r="146" spans="6:48" x14ac:dyDescent="0.25"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</row>
    <row r="147" spans="6:48" x14ac:dyDescent="0.25"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</row>
    <row r="148" spans="6:48" x14ac:dyDescent="0.25"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</row>
    <row r="149" spans="6:48" x14ac:dyDescent="0.25"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</row>
    <row r="150" spans="6:48" x14ac:dyDescent="0.25"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</row>
    <row r="151" spans="6:48" x14ac:dyDescent="0.25"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</row>
    <row r="152" spans="6:48" x14ac:dyDescent="0.25"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</row>
    <row r="153" spans="6:48" x14ac:dyDescent="0.25"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</row>
    <row r="154" spans="6:48" x14ac:dyDescent="0.25"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</row>
    <row r="155" spans="6:48" x14ac:dyDescent="0.25"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</row>
    <row r="156" spans="6:48" x14ac:dyDescent="0.25"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</row>
    <row r="157" spans="6:48" x14ac:dyDescent="0.25"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</row>
    <row r="158" spans="6:48" x14ac:dyDescent="0.25"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</row>
    <row r="159" spans="6:48" x14ac:dyDescent="0.25"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</row>
    <row r="160" spans="6:48" x14ac:dyDescent="0.25"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</row>
    <row r="161" spans="6:48" x14ac:dyDescent="0.25"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</row>
    <row r="162" spans="6:48" x14ac:dyDescent="0.25"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</row>
    <row r="163" spans="6:48" x14ac:dyDescent="0.25"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</row>
    <row r="164" spans="6:48" x14ac:dyDescent="0.25"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</row>
    <row r="165" spans="6:48" x14ac:dyDescent="0.25"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</row>
    <row r="166" spans="6:48" x14ac:dyDescent="0.25"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</row>
    <row r="167" spans="6:48" x14ac:dyDescent="0.25"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</row>
    <row r="168" spans="6:48" x14ac:dyDescent="0.25"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</row>
    <row r="169" spans="6:48" x14ac:dyDescent="0.25"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</row>
    <row r="170" spans="6:48" x14ac:dyDescent="0.25"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</row>
    <row r="171" spans="6:48" x14ac:dyDescent="0.25"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</row>
    <row r="172" spans="6:48" x14ac:dyDescent="0.25"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</row>
    <row r="173" spans="6:48" x14ac:dyDescent="0.25"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</row>
    <row r="174" spans="6:48" x14ac:dyDescent="0.25"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</row>
    <row r="175" spans="6:48" x14ac:dyDescent="0.25"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</row>
    <row r="176" spans="6:48" x14ac:dyDescent="0.25"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</row>
    <row r="177" spans="6:48" x14ac:dyDescent="0.25"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</row>
    <row r="178" spans="6:48" x14ac:dyDescent="0.25"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</row>
    <row r="179" spans="6:48" x14ac:dyDescent="0.25"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</row>
    <row r="180" spans="6:48" x14ac:dyDescent="0.25"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</row>
    <row r="181" spans="6:48" x14ac:dyDescent="0.25"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</row>
    <row r="182" spans="6:48" x14ac:dyDescent="0.25"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</row>
    <row r="183" spans="6:48" x14ac:dyDescent="0.25"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</row>
    <row r="184" spans="6:48" x14ac:dyDescent="0.25"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</row>
    <row r="185" spans="6:48" x14ac:dyDescent="0.25"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</row>
    <row r="186" spans="6:48" x14ac:dyDescent="0.25"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</row>
    <row r="187" spans="6:48" x14ac:dyDescent="0.25"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</row>
    <row r="188" spans="6:48" x14ac:dyDescent="0.25"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</row>
    <row r="189" spans="6:48" x14ac:dyDescent="0.25"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</row>
    <row r="190" spans="6:48" x14ac:dyDescent="0.25"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</row>
    <row r="191" spans="6:48" x14ac:dyDescent="0.25"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</row>
    <row r="192" spans="6:48" x14ac:dyDescent="0.25"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</row>
    <row r="193" spans="6:48" x14ac:dyDescent="0.25"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</row>
    <row r="194" spans="6:48" x14ac:dyDescent="0.25"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</row>
    <row r="195" spans="6:48" x14ac:dyDescent="0.25"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</row>
    <row r="196" spans="6:48" x14ac:dyDescent="0.25"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</row>
    <row r="197" spans="6:48" x14ac:dyDescent="0.25"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</row>
    <row r="198" spans="6:48" x14ac:dyDescent="0.25"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</row>
    <row r="199" spans="6:48" x14ac:dyDescent="0.25"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</row>
    <row r="200" spans="6:48" x14ac:dyDescent="0.25"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</row>
    <row r="201" spans="6:48" x14ac:dyDescent="0.25"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</row>
    <row r="202" spans="6:48" x14ac:dyDescent="0.25"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</row>
    <row r="203" spans="6:48" x14ac:dyDescent="0.25"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</row>
    <row r="204" spans="6:48" x14ac:dyDescent="0.25"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</row>
    <row r="205" spans="6:48" x14ac:dyDescent="0.25"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</row>
    <row r="206" spans="6:48" x14ac:dyDescent="0.25"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</row>
    <row r="207" spans="6:48" x14ac:dyDescent="0.25"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</row>
    <row r="208" spans="6:48" x14ac:dyDescent="0.25"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</row>
    <row r="209" spans="6:48" x14ac:dyDescent="0.25"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</row>
    <row r="210" spans="6:48" x14ac:dyDescent="0.25"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</row>
    <row r="211" spans="6:48" x14ac:dyDescent="0.25"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</row>
    <row r="212" spans="6:48" x14ac:dyDescent="0.25"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</row>
    <row r="213" spans="6:48" x14ac:dyDescent="0.25"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</row>
    <row r="214" spans="6:48" x14ac:dyDescent="0.25"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</row>
    <row r="215" spans="6:48" x14ac:dyDescent="0.25"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</row>
    <row r="216" spans="6:48" x14ac:dyDescent="0.25"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</row>
    <row r="217" spans="6:48" x14ac:dyDescent="0.25"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</row>
    <row r="218" spans="6:48" x14ac:dyDescent="0.25"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</row>
    <row r="219" spans="6:48" x14ac:dyDescent="0.25"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</row>
    <row r="220" spans="6:48" x14ac:dyDescent="0.25"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</row>
    <row r="221" spans="6:48" x14ac:dyDescent="0.25"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</row>
    <row r="222" spans="6:48" x14ac:dyDescent="0.25"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</row>
    <row r="223" spans="6:48" x14ac:dyDescent="0.25"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</row>
    <row r="224" spans="6:48" x14ac:dyDescent="0.25"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</row>
    <row r="225" spans="6:48" x14ac:dyDescent="0.25"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</row>
    <row r="226" spans="6:48" x14ac:dyDescent="0.25"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</row>
    <row r="227" spans="6:48" x14ac:dyDescent="0.25"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</row>
    <row r="228" spans="6:48" x14ac:dyDescent="0.25"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</row>
    <row r="229" spans="6:48" x14ac:dyDescent="0.25"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</row>
    <row r="230" spans="6:48" x14ac:dyDescent="0.25"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</row>
    <row r="231" spans="6:48" x14ac:dyDescent="0.25"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</row>
    <row r="232" spans="6:48" x14ac:dyDescent="0.25"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</row>
    <row r="233" spans="6:48" x14ac:dyDescent="0.25"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</row>
    <row r="234" spans="6:48" x14ac:dyDescent="0.25"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</row>
    <row r="235" spans="6:48" x14ac:dyDescent="0.25"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</row>
    <row r="236" spans="6:48" x14ac:dyDescent="0.25"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</row>
    <row r="237" spans="6:48" x14ac:dyDescent="0.25"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</row>
    <row r="238" spans="6:48" x14ac:dyDescent="0.25"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</row>
    <row r="239" spans="6:48" x14ac:dyDescent="0.25"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</row>
    <row r="240" spans="6:48" x14ac:dyDescent="0.25"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</row>
    <row r="241" spans="6:48" x14ac:dyDescent="0.25"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</row>
    <row r="242" spans="6:48" x14ac:dyDescent="0.25"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</row>
    <row r="243" spans="6:48" x14ac:dyDescent="0.25"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</row>
    <row r="244" spans="6:48" x14ac:dyDescent="0.25"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</row>
    <row r="245" spans="6:48" x14ac:dyDescent="0.25"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</row>
    <row r="246" spans="6:48" x14ac:dyDescent="0.25"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</row>
    <row r="247" spans="6:48" x14ac:dyDescent="0.25"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</row>
    <row r="248" spans="6:48" x14ac:dyDescent="0.25"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</row>
    <row r="249" spans="6:48" x14ac:dyDescent="0.25"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</row>
    <row r="250" spans="6:48" x14ac:dyDescent="0.25"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</row>
    <row r="251" spans="6:48" x14ac:dyDescent="0.25"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</row>
    <row r="252" spans="6:48" x14ac:dyDescent="0.25"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</row>
    <row r="253" spans="6:48" x14ac:dyDescent="0.25"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</row>
    <row r="254" spans="6:48" x14ac:dyDescent="0.25"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</row>
    <row r="255" spans="6:48" x14ac:dyDescent="0.25"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</row>
    <row r="256" spans="6:48" x14ac:dyDescent="0.25"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</row>
    <row r="257" spans="6:48" x14ac:dyDescent="0.25"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</row>
    <row r="258" spans="6:48" x14ac:dyDescent="0.25"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</row>
    <row r="259" spans="6:48" x14ac:dyDescent="0.25"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</row>
    <row r="260" spans="6:48" x14ac:dyDescent="0.25"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</row>
    <row r="261" spans="6:48" x14ac:dyDescent="0.25"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</row>
    <row r="262" spans="6:48" x14ac:dyDescent="0.25"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</row>
    <row r="263" spans="6:48" x14ac:dyDescent="0.25"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</row>
    <row r="264" spans="6:48" x14ac:dyDescent="0.25"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</row>
    <row r="265" spans="6:48" x14ac:dyDescent="0.25"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</row>
    <row r="266" spans="6:48" x14ac:dyDescent="0.25"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</row>
    <row r="267" spans="6:48" x14ac:dyDescent="0.25"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</row>
    <row r="268" spans="6:48" x14ac:dyDescent="0.25"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</row>
    <row r="269" spans="6:48" x14ac:dyDescent="0.25"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</row>
    <row r="270" spans="6:48" x14ac:dyDescent="0.25"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</row>
    <row r="271" spans="6:48" x14ac:dyDescent="0.25"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</row>
    <row r="272" spans="6:48" x14ac:dyDescent="0.25"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</row>
    <row r="273" spans="6:48" x14ac:dyDescent="0.25"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</row>
    <row r="274" spans="6:48" x14ac:dyDescent="0.25"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</row>
    <row r="275" spans="6:48" x14ac:dyDescent="0.25"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</row>
    <row r="276" spans="6:48" x14ac:dyDescent="0.25"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</row>
    <row r="277" spans="6:48" x14ac:dyDescent="0.25"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</row>
    <row r="278" spans="6:48" x14ac:dyDescent="0.25"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</row>
    <row r="279" spans="6:48" x14ac:dyDescent="0.25"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</row>
    <row r="280" spans="6:48" x14ac:dyDescent="0.25"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</row>
    <row r="281" spans="6:48" x14ac:dyDescent="0.25"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</row>
    <row r="282" spans="6:48" x14ac:dyDescent="0.25"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</row>
    <row r="283" spans="6:48" x14ac:dyDescent="0.25"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</row>
    <row r="284" spans="6:48" x14ac:dyDescent="0.25"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</row>
    <row r="285" spans="6:48" x14ac:dyDescent="0.25"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</row>
    <row r="286" spans="6:48" x14ac:dyDescent="0.25"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</row>
    <row r="287" spans="6:48" x14ac:dyDescent="0.25"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</row>
    <row r="288" spans="6:48" x14ac:dyDescent="0.25"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</row>
    <row r="289" spans="6:48" x14ac:dyDescent="0.25"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</row>
    <row r="290" spans="6:48" x14ac:dyDescent="0.25"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</row>
    <row r="291" spans="6:48" x14ac:dyDescent="0.25"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</row>
    <row r="292" spans="6:48" x14ac:dyDescent="0.25"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</row>
    <row r="293" spans="6:48" x14ac:dyDescent="0.25"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</row>
    <row r="294" spans="6:48" x14ac:dyDescent="0.25"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</row>
    <row r="295" spans="6:48" x14ac:dyDescent="0.25"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</row>
    <row r="296" spans="6:48" x14ac:dyDescent="0.25"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</row>
    <row r="297" spans="6:48" x14ac:dyDescent="0.25"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</row>
    <row r="298" spans="6:48" x14ac:dyDescent="0.25"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</row>
    <row r="299" spans="6:48" x14ac:dyDescent="0.25"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</row>
    <row r="300" spans="6:48" x14ac:dyDescent="0.25"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</row>
    <row r="301" spans="6:48" x14ac:dyDescent="0.25"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</row>
    <row r="302" spans="6:48" x14ac:dyDescent="0.25"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</row>
    <row r="303" spans="6:48" x14ac:dyDescent="0.25"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</row>
    <row r="304" spans="6:48" x14ac:dyDescent="0.25"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</row>
    <row r="305" spans="6:48" x14ac:dyDescent="0.25"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</row>
    <row r="306" spans="6:48" x14ac:dyDescent="0.25"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</row>
    <row r="307" spans="6:48" x14ac:dyDescent="0.25"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</row>
    <row r="308" spans="6:48" x14ac:dyDescent="0.25"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</row>
    <row r="309" spans="6:48" x14ac:dyDescent="0.25"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</row>
    <row r="310" spans="6:48" x14ac:dyDescent="0.25"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</row>
    <row r="311" spans="6:48" x14ac:dyDescent="0.25"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</row>
    <row r="312" spans="6:48" x14ac:dyDescent="0.25"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</row>
    <row r="313" spans="6:48" x14ac:dyDescent="0.25"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</row>
    <row r="314" spans="6:48" x14ac:dyDescent="0.25"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</row>
    <row r="315" spans="6:48" x14ac:dyDescent="0.25"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</row>
    <row r="316" spans="6:48" x14ac:dyDescent="0.25"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</row>
    <row r="317" spans="6:48" x14ac:dyDescent="0.25"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</row>
    <row r="318" spans="6:48" x14ac:dyDescent="0.25"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</row>
    <row r="319" spans="6:48" x14ac:dyDescent="0.25"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</row>
    <row r="320" spans="6:48" x14ac:dyDescent="0.25"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</row>
    <row r="321" spans="6:48" x14ac:dyDescent="0.25"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</row>
    <row r="322" spans="6:48" x14ac:dyDescent="0.25"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</row>
    <row r="323" spans="6:48" x14ac:dyDescent="0.25"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</row>
    <row r="324" spans="6:48" x14ac:dyDescent="0.25"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</row>
    <row r="325" spans="6:48" x14ac:dyDescent="0.25"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</row>
    <row r="326" spans="6:48" x14ac:dyDescent="0.25"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</row>
    <row r="327" spans="6:48" x14ac:dyDescent="0.25"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</row>
    <row r="328" spans="6:48" x14ac:dyDescent="0.25"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</row>
    <row r="329" spans="6:48" x14ac:dyDescent="0.25"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</row>
    <row r="330" spans="6:48" x14ac:dyDescent="0.25"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</row>
    <row r="331" spans="6:48" x14ac:dyDescent="0.25"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</row>
    <row r="332" spans="6:48" x14ac:dyDescent="0.25"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</row>
    <row r="333" spans="6:48" x14ac:dyDescent="0.25"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</row>
    <row r="334" spans="6:48" x14ac:dyDescent="0.25"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</row>
    <row r="335" spans="6:48" x14ac:dyDescent="0.25"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</row>
    <row r="336" spans="6:48" x14ac:dyDescent="0.25"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</row>
    <row r="337" spans="6:48" x14ac:dyDescent="0.25"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</row>
    <row r="338" spans="6:48" x14ac:dyDescent="0.25"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</row>
    <row r="339" spans="6:48" x14ac:dyDescent="0.25"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</row>
    <row r="340" spans="6:48" x14ac:dyDescent="0.25"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</row>
    <row r="341" spans="6:48" x14ac:dyDescent="0.25"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</row>
    <row r="342" spans="6:48" x14ac:dyDescent="0.25"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</row>
    <row r="343" spans="6:48" x14ac:dyDescent="0.25"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</row>
    <row r="344" spans="6:48" x14ac:dyDescent="0.25"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</row>
    <row r="345" spans="6:48" x14ac:dyDescent="0.25"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</row>
    <row r="346" spans="6:48" x14ac:dyDescent="0.25"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</row>
    <row r="347" spans="6:48" x14ac:dyDescent="0.25"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</row>
    <row r="348" spans="6:48" x14ac:dyDescent="0.25"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</row>
    <row r="349" spans="6:48" x14ac:dyDescent="0.25"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</row>
    <row r="350" spans="6:48" x14ac:dyDescent="0.25"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</row>
    <row r="351" spans="6:48" x14ac:dyDescent="0.25"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</row>
    <row r="352" spans="6:48" x14ac:dyDescent="0.25"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</row>
    <row r="353" spans="6:48" x14ac:dyDescent="0.25"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</row>
    <row r="354" spans="6:48" x14ac:dyDescent="0.25"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</row>
    <row r="355" spans="6:48" x14ac:dyDescent="0.25"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</row>
    <row r="356" spans="6:48" x14ac:dyDescent="0.25"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</row>
    <row r="357" spans="6:48" x14ac:dyDescent="0.25"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</row>
    <row r="358" spans="6:48" x14ac:dyDescent="0.25"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</row>
    <row r="359" spans="6:48" x14ac:dyDescent="0.25"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</row>
    <row r="360" spans="6:48" x14ac:dyDescent="0.25"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</row>
    <row r="361" spans="6:48" x14ac:dyDescent="0.25"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</row>
    <row r="362" spans="6:48" x14ac:dyDescent="0.25"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</row>
    <row r="363" spans="6:48" x14ac:dyDescent="0.25"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</row>
    <row r="364" spans="6:48" x14ac:dyDescent="0.25"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</row>
    <row r="365" spans="6:48" x14ac:dyDescent="0.25"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</row>
    <row r="366" spans="6:48" x14ac:dyDescent="0.25"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</row>
    <row r="367" spans="6:48" x14ac:dyDescent="0.25"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</row>
    <row r="368" spans="6:48" x14ac:dyDescent="0.25"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</row>
    <row r="369" spans="6:48" x14ac:dyDescent="0.25"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</row>
    <row r="370" spans="6:48" x14ac:dyDescent="0.25"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</row>
    <row r="371" spans="6:48" x14ac:dyDescent="0.25"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</row>
    <row r="372" spans="6:48" x14ac:dyDescent="0.25"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</row>
    <row r="373" spans="6:48" x14ac:dyDescent="0.25"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</row>
    <row r="374" spans="6:48" x14ac:dyDescent="0.25"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</row>
    <row r="375" spans="6:48" x14ac:dyDescent="0.25"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</row>
    <row r="376" spans="6:48" x14ac:dyDescent="0.25"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</row>
    <row r="377" spans="6:48" x14ac:dyDescent="0.25"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</row>
    <row r="378" spans="6:48" x14ac:dyDescent="0.25"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</row>
    <row r="379" spans="6:48" x14ac:dyDescent="0.25"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</row>
    <row r="380" spans="6:48" x14ac:dyDescent="0.25"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</row>
    <row r="381" spans="6:48" x14ac:dyDescent="0.25"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</row>
    <row r="382" spans="6:48" x14ac:dyDescent="0.25"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</row>
    <row r="383" spans="6:48" x14ac:dyDescent="0.25"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</row>
    <row r="384" spans="6:48" x14ac:dyDescent="0.25"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</row>
    <row r="385" spans="6:48" x14ac:dyDescent="0.25"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</row>
    <row r="386" spans="6:48" x14ac:dyDescent="0.25"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</row>
    <row r="387" spans="6:48" x14ac:dyDescent="0.25"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</row>
    <row r="388" spans="6:48" x14ac:dyDescent="0.25"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</row>
    <row r="389" spans="6:48" x14ac:dyDescent="0.25"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</row>
    <row r="390" spans="6:48" x14ac:dyDescent="0.25"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</row>
    <row r="391" spans="6:48" x14ac:dyDescent="0.25"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</row>
    <row r="392" spans="6:48" x14ac:dyDescent="0.25"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</row>
    <row r="393" spans="6:48" x14ac:dyDescent="0.25"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</row>
    <row r="394" spans="6:48" x14ac:dyDescent="0.25"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</row>
    <row r="395" spans="6:48" x14ac:dyDescent="0.25"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</row>
    <row r="396" spans="6:48" x14ac:dyDescent="0.25"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</row>
    <row r="397" spans="6:48" x14ac:dyDescent="0.25"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</row>
    <row r="398" spans="6:48" x14ac:dyDescent="0.25"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</row>
    <row r="399" spans="6:48" x14ac:dyDescent="0.25"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</row>
    <row r="400" spans="6:48" x14ac:dyDescent="0.25"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</row>
    <row r="401" spans="6:48" x14ac:dyDescent="0.25"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</row>
    <row r="402" spans="6:48" x14ac:dyDescent="0.25"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</row>
    <row r="403" spans="6:48" x14ac:dyDescent="0.25"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</row>
    <row r="404" spans="6:48" x14ac:dyDescent="0.25"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</row>
    <row r="405" spans="6:48" x14ac:dyDescent="0.25"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</row>
    <row r="406" spans="6:48" x14ac:dyDescent="0.25"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</row>
    <row r="407" spans="6:48" x14ac:dyDescent="0.25"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</row>
    <row r="408" spans="6:48" x14ac:dyDescent="0.25"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</row>
    <row r="409" spans="6:48" x14ac:dyDescent="0.25"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</row>
    <row r="410" spans="6:48" x14ac:dyDescent="0.25"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</row>
    <row r="411" spans="6:48" x14ac:dyDescent="0.25"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</row>
    <row r="412" spans="6:48" x14ac:dyDescent="0.25"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</row>
    <row r="413" spans="6:48" x14ac:dyDescent="0.25"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</row>
    <row r="414" spans="6:48" x14ac:dyDescent="0.25"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</row>
    <row r="415" spans="6:48" x14ac:dyDescent="0.25"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</row>
    <row r="416" spans="6:48" x14ac:dyDescent="0.25"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</row>
    <row r="417" spans="6:48" x14ac:dyDescent="0.25"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</row>
    <row r="418" spans="6:48" x14ac:dyDescent="0.25"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</row>
    <row r="419" spans="6:48" x14ac:dyDescent="0.25"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</row>
    <row r="420" spans="6:48" x14ac:dyDescent="0.25"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</row>
    <row r="421" spans="6:48" x14ac:dyDescent="0.25"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</row>
    <row r="422" spans="6:48" x14ac:dyDescent="0.25"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</row>
    <row r="423" spans="6:48" x14ac:dyDescent="0.25"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</row>
    <row r="424" spans="6:48" x14ac:dyDescent="0.25"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</row>
    <row r="425" spans="6:48" x14ac:dyDescent="0.25"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</row>
    <row r="426" spans="6:48" x14ac:dyDescent="0.25"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</row>
    <row r="427" spans="6:48" x14ac:dyDescent="0.25"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</row>
    <row r="428" spans="6:48" x14ac:dyDescent="0.25"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</row>
    <row r="429" spans="6:48" x14ac:dyDescent="0.25"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</row>
    <row r="430" spans="6:48" x14ac:dyDescent="0.25"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</row>
    <row r="431" spans="6:48" x14ac:dyDescent="0.25"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</row>
    <row r="432" spans="6:48" x14ac:dyDescent="0.25"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</row>
    <row r="433" spans="6:48" x14ac:dyDescent="0.25"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</row>
    <row r="434" spans="6:48" x14ac:dyDescent="0.25"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</row>
    <row r="435" spans="6:48" x14ac:dyDescent="0.25"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</row>
    <row r="436" spans="6:48" x14ac:dyDescent="0.25"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</row>
    <row r="437" spans="6:48" x14ac:dyDescent="0.25"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</row>
    <row r="438" spans="6:48" x14ac:dyDescent="0.25"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</row>
    <row r="439" spans="6:48" x14ac:dyDescent="0.25"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</row>
    <row r="440" spans="6:48" x14ac:dyDescent="0.25"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</row>
    <row r="441" spans="6:48" x14ac:dyDescent="0.25"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</row>
    <row r="442" spans="6:48" x14ac:dyDescent="0.25"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</row>
    <row r="443" spans="6:48" x14ac:dyDescent="0.25"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</row>
    <row r="444" spans="6:48" x14ac:dyDescent="0.25"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</row>
    <row r="445" spans="6:48" x14ac:dyDescent="0.25"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</row>
    <row r="446" spans="6:48" x14ac:dyDescent="0.25"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</row>
    <row r="447" spans="6:48" x14ac:dyDescent="0.25"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</row>
    <row r="448" spans="6:48" x14ac:dyDescent="0.25"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</row>
    <row r="449" spans="6:48" x14ac:dyDescent="0.25"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</row>
    <row r="450" spans="6:48" x14ac:dyDescent="0.25"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</row>
    <row r="451" spans="6:48" x14ac:dyDescent="0.25"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</row>
    <row r="452" spans="6:48" x14ac:dyDescent="0.25"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</row>
    <row r="453" spans="6:48" x14ac:dyDescent="0.25"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</row>
    <row r="454" spans="6:48" x14ac:dyDescent="0.25"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</row>
    <row r="455" spans="6:48" x14ac:dyDescent="0.25"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</row>
    <row r="456" spans="6:48" x14ac:dyDescent="0.25"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</row>
    <row r="457" spans="6:48" x14ac:dyDescent="0.25"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</row>
    <row r="458" spans="6:48" x14ac:dyDescent="0.25"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</row>
    <row r="459" spans="6:48" x14ac:dyDescent="0.25"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</row>
    <row r="460" spans="6:48" x14ac:dyDescent="0.25"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</row>
    <row r="461" spans="6:48" x14ac:dyDescent="0.25"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</row>
    <row r="462" spans="6:48" x14ac:dyDescent="0.25"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</row>
    <row r="463" spans="6:48" x14ac:dyDescent="0.25"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</row>
    <row r="464" spans="6:48" x14ac:dyDescent="0.25"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</row>
    <row r="465" spans="6:48" x14ac:dyDescent="0.25"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</row>
    <row r="466" spans="6:48" x14ac:dyDescent="0.25"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</row>
    <row r="467" spans="6:48" x14ac:dyDescent="0.25"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</row>
    <row r="468" spans="6:48" x14ac:dyDescent="0.25"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</row>
    <row r="469" spans="6:48" x14ac:dyDescent="0.25"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</row>
    <row r="470" spans="6:48" x14ac:dyDescent="0.25"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</row>
    <row r="471" spans="6:48" x14ac:dyDescent="0.25"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</row>
    <row r="472" spans="6:48" x14ac:dyDescent="0.25"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</row>
    <row r="473" spans="6:48" x14ac:dyDescent="0.25"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</row>
    <row r="474" spans="6:48" x14ac:dyDescent="0.25"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</row>
    <row r="475" spans="6:48" x14ac:dyDescent="0.25"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</row>
    <row r="476" spans="6:48" x14ac:dyDescent="0.25"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</row>
    <row r="477" spans="6:48" x14ac:dyDescent="0.25"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</row>
    <row r="478" spans="6:48" x14ac:dyDescent="0.25"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</row>
    <row r="479" spans="6:48" x14ac:dyDescent="0.25"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</row>
    <row r="480" spans="6:48" x14ac:dyDescent="0.25"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</row>
    <row r="481" spans="6:48" x14ac:dyDescent="0.25"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</row>
    <row r="482" spans="6:48" x14ac:dyDescent="0.25"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</row>
    <row r="483" spans="6:48" x14ac:dyDescent="0.25"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</row>
    <row r="484" spans="6:48" x14ac:dyDescent="0.25"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</row>
    <row r="485" spans="6:48" x14ac:dyDescent="0.25"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</row>
    <row r="486" spans="6:48" x14ac:dyDescent="0.25"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</row>
    <row r="487" spans="6:48" x14ac:dyDescent="0.25"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</row>
    <row r="488" spans="6:48" x14ac:dyDescent="0.25"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</row>
    <row r="489" spans="6:48" x14ac:dyDescent="0.25"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</row>
    <row r="490" spans="6:48" x14ac:dyDescent="0.25"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</row>
    <row r="491" spans="6:48" x14ac:dyDescent="0.25"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</row>
    <row r="492" spans="6:48" x14ac:dyDescent="0.25"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</row>
    <row r="493" spans="6:48" x14ac:dyDescent="0.25"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</row>
    <row r="494" spans="6:48" x14ac:dyDescent="0.25"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</row>
    <row r="495" spans="6:48" x14ac:dyDescent="0.25"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</row>
    <row r="496" spans="6:48" x14ac:dyDescent="0.25"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</row>
    <row r="497" spans="6:48" x14ac:dyDescent="0.25"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</row>
    <row r="498" spans="6:48" x14ac:dyDescent="0.25"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</row>
    <row r="499" spans="6:48" x14ac:dyDescent="0.25"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</row>
    <row r="500" spans="6:48" x14ac:dyDescent="0.25"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</row>
    <row r="501" spans="6:48" x14ac:dyDescent="0.25"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</row>
    <row r="502" spans="6:48" x14ac:dyDescent="0.25"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</row>
    <row r="503" spans="6:48" x14ac:dyDescent="0.25"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</row>
    <row r="504" spans="6:48" x14ac:dyDescent="0.25"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</row>
    <row r="505" spans="6:48" x14ac:dyDescent="0.25"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</row>
    <row r="506" spans="6:48" x14ac:dyDescent="0.25"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</row>
    <row r="507" spans="6:48" x14ac:dyDescent="0.25"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</row>
    <row r="508" spans="6:48" x14ac:dyDescent="0.25"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</row>
    <row r="509" spans="6:48" x14ac:dyDescent="0.25"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</row>
    <row r="510" spans="6:48" x14ac:dyDescent="0.25"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</row>
    <row r="511" spans="6:48" x14ac:dyDescent="0.25"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</row>
    <row r="512" spans="6:48" x14ac:dyDescent="0.25"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</row>
    <row r="513" spans="6:48" x14ac:dyDescent="0.25"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</row>
    <row r="514" spans="6:48" x14ac:dyDescent="0.25"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</row>
    <row r="515" spans="6:48" x14ac:dyDescent="0.25"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</row>
    <row r="516" spans="6:48" x14ac:dyDescent="0.25"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</row>
    <row r="517" spans="6:48" x14ac:dyDescent="0.25"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</row>
    <row r="518" spans="6:48" x14ac:dyDescent="0.25"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</row>
    <row r="519" spans="6:48" x14ac:dyDescent="0.25"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</row>
    <row r="520" spans="6:48" x14ac:dyDescent="0.25"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</row>
    <row r="521" spans="6:48" x14ac:dyDescent="0.25"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</row>
    <row r="522" spans="6:48" x14ac:dyDescent="0.25"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</row>
    <row r="523" spans="6:48" x14ac:dyDescent="0.25"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</row>
    <row r="524" spans="6:48" x14ac:dyDescent="0.25"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</row>
    <row r="525" spans="6:48" x14ac:dyDescent="0.25"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</row>
    <row r="526" spans="6:48" x14ac:dyDescent="0.25"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</row>
    <row r="527" spans="6:48" x14ac:dyDescent="0.25"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</row>
    <row r="528" spans="6:48" x14ac:dyDescent="0.25"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</row>
    <row r="529" spans="6:48" x14ac:dyDescent="0.25"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</row>
    <row r="530" spans="6:48" x14ac:dyDescent="0.25"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</row>
    <row r="531" spans="6:48" x14ac:dyDescent="0.25"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</row>
    <row r="532" spans="6:48" x14ac:dyDescent="0.25"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</row>
    <row r="533" spans="6:48" x14ac:dyDescent="0.25"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</row>
    <row r="534" spans="6:48" x14ac:dyDescent="0.25"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</row>
    <row r="535" spans="6:48" x14ac:dyDescent="0.25"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</row>
    <row r="536" spans="6:48" x14ac:dyDescent="0.25"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</row>
    <row r="537" spans="6:48" x14ac:dyDescent="0.25"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</row>
    <row r="538" spans="6:48" x14ac:dyDescent="0.25"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</row>
    <row r="539" spans="6:48" x14ac:dyDescent="0.25"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</row>
    <row r="540" spans="6:48" x14ac:dyDescent="0.25"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</row>
    <row r="541" spans="6:48" x14ac:dyDescent="0.25"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</row>
    <row r="542" spans="6:48" x14ac:dyDescent="0.25"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</row>
    <row r="543" spans="6:48" x14ac:dyDescent="0.25"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</row>
    <row r="544" spans="6:48" x14ac:dyDescent="0.25"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</row>
    <row r="545" spans="6:48" x14ac:dyDescent="0.25"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</row>
    <row r="546" spans="6:48" x14ac:dyDescent="0.25"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</row>
    <row r="547" spans="6:48" x14ac:dyDescent="0.25"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</row>
    <row r="548" spans="6:48" x14ac:dyDescent="0.25"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</row>
    <row r="549" spans="6:48" x14ac:dyDescent="0.25"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</row>
    <row r="550" spans="6:48" x14ac:dyDescent="0.25"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</row>
    <row r="551" spans="6:48" x14ac:dyDescent="0.25"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</row>
    <row r="552" spans="6:48" x14ac:dyDescent="0.25"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</row>
    <row r="553" spans="6:48" x14ac:dyDescent="0.25"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</row>
    <row r="554" spans="6:48" x14ac:dyDescent="0.25"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</row>
    <row r="555" spans="6:48" x14ac:dyDescent="0.25"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</row>
    <row r="556" spans="6:48" x14ac:dyDescent="0.25"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</row>
    <row r="557" spans="6:48" x14ac:dyDescent="0.25"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</row>
    <row r="558" spans="6:48" x14ac:dyDescent="0.25"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</row>
    <row r="559" spans="6:48" x14ac:dyDescent="0.25"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</row>
    <row r="560" spans="6:48" x14ac:dyDescent="0.25"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</row>
    <row r="561" spans="6:48" x14ac:dyDescent="0.25"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</row>
    <row r="562" spans="6:48" x14ac:dyDescent="0.25"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</row>
    <row r="563" spans="6:48" x14ac:dyDescent="0.25"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</row>
    <row r="564" spans="6:48" x14ac:dyDescent="0.25"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</row>
    <row r="565" spans="6:48" x14ac:dyDescent="0.25"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</row>
    <row r="566" spans="6:48" x14ac:dyDescent="0.25"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</row>
    <row r="567" spans="6:48" x14ac:dyDescent="0.25"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</row>
    <row r="568" spans="6:48" x14ac:dyDescent="0.25"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</row>
    <row r="569" spans="6:48" x14ac:dyDescent="0.25"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</row>
    <row r="570" spans="6:48" x14ac:dyDescent="0.25"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</row>
    <row r="571" spans="6:48" x14ac:dyDescent="0.25"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</row>
    <row r="572" spans="6:48" x14ac:dyDescent="0.25"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</row>
    <row r="573" spans="6:48" x14ac:dyDescent="0.25"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</row>
    <row r="574" spans="6:48" x14ac:dyDescent="0.25"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</row>
    <row r="575" spans="6:48" x14ac:dyDescent="0.25"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</row>
    <row r="576" spans="6:48" x14ac:dyDescent="0.25"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</row>
    <row r="577" spans="6:48" x14ac:dyDescent="0.25"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</row>
    <row r="578" spans="6:48" x14ac:dyDescent="0.25"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</row>
    <row r="579" spans="6:48" x14ac:dyDescent="0.25"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</row>
    <row r="580" spans="6:48" x14ac:dyDescent="0.25"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</row>
    <row r="581" spans="6:48" x14ac:dyDescent="0.25"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</row>
    <row r="582" spans="6:48" x14ac:dyDescent="0.25"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</row>
    <row r="583" spans="6:48" x14ac:dyDescent="0.25"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</row>
    <row r="584" spans="6:48" x14ac:dyDescent="0.25"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</row>
    <row r="585" spans="6:48" x14ac:dyDescent="0.25"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</row>
    <row r="586" spans="6:48" x14ac:dyDescent="0.25"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</row>
    <row r="587" spans="6:48" x14ac:dyDescent="0.25"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</row>
    <row r="588" spans="6:48" x14ac:dyDescent="0.25"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</row>
    <row r="589" spans="6:48" x14ac:dyDescent="0.25"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</row>
    <row r="590" spans="6:48" x14ac:dyDescent="0.25"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</row>
    <row r="591" spans="6:48" x14ac:dyDescent="0.25"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</row>
    <row r="592" spans="6:48" x14ac:dyDescent="0.25"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</row>
    <row r="593" spans="6:48" x14ac:dyDescent="0.25"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</row>
    <row r="594" spans="6:48" x14ac:dyDescent="0.25"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</row>
    <row r="595" spans="6:48" x14ac:dyDescent="0.25"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</row>
    <row r="596" spans="6:48" x14ac:dyDescent="0.25"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</row>
    <row r="597" spans="6:48" x14ac:dyDescent="0.25"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</row>
    <row r="598" spans="6:48" x14ac:dyDescent="0.25"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</row>
    <row r="599" spans="6:48" x14ac:dyDescent="0.25"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</row>
    <row r="600" spans="6:48" x14ac:dyDescent="0.25"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</row>
    <row r="601" spans="6:48" x14ac:dyDescent="0.25"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</row>
    <row r="602" spans="6:48" x14ac:dyDescent="0.25"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</row>
    <row r="603" spans="6:48" x14ac:dyDescent="0.25"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</row>
    <row r="604" spans="6:48" x14ac:dyDescent="0.25"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</row>
    <row r="605" spans="6:48" x14ac:dyDescent="0.25"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</row>
    <row r="606" spans="6:48" x14ac:dyDescent="0.25"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</row>
    <row r="607" spans="6:48" x14ac:dyDescent="0.25"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</row>
    <row r="608" spans="6:48" x14ac:dyDescent="0.25"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</row>
    <row r="609" spans="6:48" x14ac:dyDescent="0.25"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</row>
    <row r="610" spans="6:48" x14ac:dyDescent="0.25"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</row>
    <row r="611" spans="6:48" x14ac:dyDescent="0.25"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</row>
    <row r="612" spans="6:48" x14ac:dyDescent="0.25"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</row>
    <row r="613" spans="6:48" x14ac:dyDescent="0.25"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</row>
    <row r="614" spans="6:48" x14ac:dyDescent="0.25"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</row>
    <row r="615" spans="6:48" x14ac:dyDescent="0.25"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</row>
    <row r="616" spans="6:48" x14ac:dyDescent="0.25"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</row>
    <row r="617" spans="6:48" x14ac:dyDescent="0.25"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</row>
    <row r="618" spans="6:48" x14ac:dyDescent="0.25"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</row>
    <row r="619" spans="6:48" x14ac:dyDescent="0.25"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</row>
    <row r="620" spans="6:48" x14ac:dyDescent="0.25"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</row>
    <row r="621" spans="6:48" x14ac:dyDescent="0.25"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</row>
    <row r="622" spans="6:48" x14ac:dyDescent="0.25"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</row>
    <row r="623" spans="6:48" x14ac:dyDescent="0.25"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</row>
    <row r="624" spans="6:48" x14ac:dyDescent="0.25"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</row>
    <row r="625" spans="6:48" x14ac:dyDescent="0.25"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</row>
    <row r="626" spans="6:48" x14ac:dyDescent="0.25"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</row>
    <row r="627" spans="6:48" x14ac:dyDescent="0.25"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</row>
    <row r="628" spans="6:48" x14ac:dyDescent="0.25"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</row>
    <row r="629" spans="6:48" x14ac:dyDescent="0.25"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</row>
    <row r="630" spans="6:48" x14ac:dyDescent="0.25"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</row>
    <row r="631" spans="6:48" x14ac:dyDescent="0.25"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</row>
    <row r="632" spans="6:48" x14ac:dyDescent="0.25"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</row>
    <row r="633" spans="6:48" x14ac:dyDescent="0.25"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</row>
    <row r="634" spans="6:48" x14ac:dyDescent="0.25"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</row>
    <row r="635" spans="6:48" x14ac:dyDescent="0.25"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</row>
    <row r="636" spans="6:48" x14ac:dyDescent="0.25"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</row>
    <row r="637" spans="6:48" x14ac:dyDescent="0.25"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</row>
    <row r="638" spans="6:48" x14ac:dyDescent="0.25"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</row>
    <row r="639" spans="6:48" x14ac:dyDescent="0.25"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</row>
    <row r="640" spans="6:48" x14ac:dyDescent="0.25"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</row>
    <row r="641" spans="6:48" x14ac:dyDescent="0.25"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</row>
    <row r="642" spans="6:48" x14ac:dyDescent="0.25"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</row>
    <row r="643" spans="6:48" x14ac:dyDescent="0.25"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</row>
    <row r="644" spans="6:48" x14ac:dyDescent="0.25"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</row>
    <row r="645" spans="6:48" x14ac:dyDescent="0.25"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</row>
    <row r="646" spans="6:48" x14ac:dyDescent="0.25"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</row>
    <row r="647" spans="6:48" x14ac:dyDescent="0.25"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</row>
    <row r="648" spans="6:48" x14ac:dyDescent="0.25"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</row>
    <row r="649" spans="6:48" x14ac:dyDescent="0.25"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</row>
    <row r="650" spans="6:48" x14ac:dyDescent="0.25"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</row>
    <row r="651" spans="6:48" x14ac:dyDescent="0.25"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</row>
    <row r="652" spans="6:48" x14ac:dyDescent="0.25"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</row>
    <row r="653" spans="6:48" x14ac:dyDescent="0.25"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</row>
    <row r="654" spans="6:48" x14ac:dyDescent="0.25"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</row>
    <row r="655" spans="6:48" x14ac:dyDescent="0.25"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</row>
    <row r="656" spans="6:48" x14ac:dyDescent="0.25"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</row>
    <row r="657" spans="6:48" x14ac:dyDescent="0.25"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</row>
    <row r="658" spans="6:48" x14ac:dyDescent="0.25"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</row>
    <row r="659" spans="6:48" x14ac:dyDescent="0.25"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</row>
    <row r="660" spans="6:48" x14ac:dyDescent="0.25"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</row>
    <row r="661" spans="6:48" x14ac:dyDescent="0.25"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</row>
    <row r="662" spans="6:48" x14ac:dyDescent="0.25"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</row>
    <row r="663" spans="6:48" x14ac:dyDescent="0.25"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</row>
    <row r="664" spans="6:48" x14ac:dyDescent="0.25"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</row>
    <row r="665" spans="6:48" x14ac:dyDescent="0.25"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</row>
    <row r="666" spans="6:48" x14ac:dyDescent="0.25"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</row>
    <row r="667" spans="6:48" x14ac:dyDescent="0.25"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</row>
    <row r="668" spans="6:48" x14ac:dyDescent="0.25"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</row>
    <row r="669" spans="6:48" x14ac:dyDescent="0.25"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</row>
    <row r="670" spans="6:48" x14ac:dyDescent="0.25"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</row>
    <row r="671" spans="6:48" x14ac:dyDescent="0.25"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</row>
    <row r="672" spans="6:48" x14ac:dyDescent="0.25"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</row>
    <row r="673" spans="6:48" x14ac:dyDescent="0.25"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</row>
    <row r="674" spans="6:48" x14ac:dyDescent="0.25"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</row>
    <row r="675" spans="6:48" x14ac:dyDescent="0.25"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</row>
    <row r="676" spans="6:48" x14ac:dyDescent="0.25"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</row>
    <row r="677" spans="6:48" x14ac:dyDescent="0.25"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</row>
    <row r="678" spans="6:48" x14ac:dyDescent="0.25"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</row>
    <row r="679" spans="6:48" x14ac:dyDescent="0.25"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</row>
    <row r="680" spans="6:48" x14ac:dyDescent="0.25"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</row>
    <row r="681" spans="6:48" x14ac:dyDescent="0.25"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</row>
    <row r="682" spans="6:48" x14ac:dyDescent="0.25"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</row>
    <row r="683" spans="6:48" x14ac:dyDescent="0.25"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</row>
    <row r="684" spans="6:48" x14ac:dyDescent="0.25"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</row>
    <row r="685" spans="6:48" x14ac:dyDescent="0.25"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</row>
    <row r="686" spans="6:48" x14ac:dyDescent="0.25"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</row>
    <row r="687" spans="6:48" x14ac:dyDescent="0.25"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</row>
    <row r="688" spans="6:48" x14ac:dyDescent="0.25"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</row>
    <row r="689" spans="6:48" x14ac:dyDescent="0.25"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</row>
    <row r="690" spans="6:48" x14ac:dyDescent="0.25"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</row>
    <row r="691" spans="6:48" x14ac:dyDescent="0.25"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</row>
    <row r="692" spans="6:48" x14ac:dyDescent="0.25"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</row>
    <row r="693" spans="6:48" x14ac:dyDescent="0.25"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</row>
    <row r="694" spans="6:48" x14ac:dyDescent="0.25"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</row>
    <row r="695" spans="6:48" x14ac:dyDescent="0.25"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</row>
    <row r="696" spans="6:48" x14ac:dyDescent="0.25"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</row>
    <row r="697" spans="6:48" x14ac:dyDescent="0.25"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</row>
    <row r="698" spans="6:48" x14ac:dyDescent="0.25"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</row>
    <row r="699" spans="6:48" x14ac:dyDescent="0.25"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</row>
    <row r="700" spans="6:48" x14ac:dyDescent="0.25"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</row>
    <row r="701" spans="6:48" x14ac:dyDescent="0.25"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</row>
    <row r="702" spans="6:48" x14ac:dyDescent="0.25"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</row>
    <row r="703" spans="6:48" x14ac:dyDescent="0.25"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</row>
    <row r="704" spans="6:48" x14ac:dyDescent="0.25"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</row>
    <row r="705" spans="6:48" x14ac:dyDescent="0.25"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</row>
    <row r="706" spans="6:48" x14ac:dyDescent="0.25"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</row>
    <row r="707" spans="6:48" x14ac:dyDescent="0.25"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</row>
    <row r="708" spans="6:48" x14ac:dyDescent="0.25"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</row>
    <row r="709" spans="6:48" x14ac:dyDescent="0.25"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</row>
    <row r="710" spans="6:48" x14ac:dyDescent="0.25"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</row>
    <row r="711" spans="6:48" x14ac:dyDescent="0.25"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</row>
    <row r="712" spans="6:48" x14ac:dyDescent="0.25"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</row>
    <row r="713" spans="6:48" x14ac:dyDescent="0.25"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</row>
    <row r="714" spans="6:48" x14ac:dyDescent="0.25"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</row>
    <row r="715" spans="6:48" x14ac:dyDescent="0.25"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</row>
    <row r="716" spans="6:48" x14ac:dyDescent="0.25"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</row>
    <row r="717" spans="6:48" x14ac:dyDescent="0.25"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</row>
    <row r="718" spans="6:48" x14ac:dyDescent="0.25"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</row>
    <row r="719" spans="6:48" x14ac:dyDescent="0.25"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</row>
    <row r="720" spans="6:48" x14ac:dyDescent="0.25"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</row>
    <row r="721" spans="6:48" x14ac:dyDescent="0.25"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</row>
    <row r="722" spans="6:48" x14ac:dyDescent="0.25"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</row>
    <row r="723" spans="6:48" x14ac:dyDescent="0.25"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</row>
    <row r="724" spans="6:48" x14ac:dyDescent="0.25"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</row>
    <row r="725" spans="6:48" x14ac:dyDescent="0.25"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</row>
    <row r="726" spans="6:48" x14ac:dyDescent="0.25"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</row>
    <row r="727" spans="6:48" x14ac:dyDescent="0.25"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</row>
    <row r="728" spans="6:48" x14ac:dyDescent="0.25"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</row>
    <row r="729" spans="6:48" x14ac:dyDescent="0.25"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</row>
    <row r="730" spans="6:48" x14ac:dyDescent="0.25"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</row>
    <row r="731" spans="6:48" x14ac:dyDescent="0.25"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</row>
    <row r="732" spans="6:48" x14ac:dyDescent="0.25"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</row>
    <row r="733" spans="6:48" x14ac:dyDescent="0.25"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</row>
    <row r="734" spans="6:48" x14ac:dyDescent="0.25"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</row>
    <row r="735" spans="6:48" x14ac:dyDescent="0.25"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</row>
    <row r="736" spans="6:48" x14ac:dyDescent="0.25"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</row>
    <row r="737" spans="6:48" x14ac:dyDescent="0.25"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</row>
    <row r="738" spans="6:48" x14ac:dyDescent="0.25"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</row>
    <row r="739" spans="6:48" x14ac:dyDescent="0.25"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</row>
    <row r="740" spans="6:48" x14ac:dyDescent="0.25"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</row>
    <row r="741" spans="6:48" x14ac:dyDescent="0.25"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</row>
    <row r="742" spans="6:48" x14ac:dyDescent="0.25"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</row>
    <row r="743" spans="6:48" x14ac:dyDescent="0.25"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</row>
    <row r="744" spans="6:48" x14ac:dyDescent="0.25"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</row>
    <row r="745" spans="6:48" x14ac:dyDescent="0.25"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</row>
    <row r="746" spans="6:48" x14ac:dyDescent="0.25"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</row>
    <row r="747" spans="6:48" x14ac:dyDescent="0.25"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</row>
    <row r="748" spans="6:48" x14ac:dyDescent="0.25"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</row>
    <row r="749" spans="6:48" x14ac:dyDescent="0.25"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</row>
    <row r="750" spans="6:48" x14ac:dyDescent="0.25"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</row>
    <row r="751" spans="6:48" x14ac:dyDescent="0.25"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</row>
    <row r="752" spans="6:48" x14ac:dyDescent="0.25"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</row>
    <row r="753" spans="6:48" x14ac:dyDescent="0.25"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</row>
    <row r="754" spans="6:48" x14ac:dyDescent="0.25"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</row>
    <row r="755" spans="6:48" x14ac:dyDescent="0.25"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</row>
    <row r="756" spans="6:48" x14ac:dyDescent="0.25"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</row>
    <row r="757" spans="6:48" x14ac:dyDescent="0.25"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</row>
    <row r="758" spans="6:48" x14ac:dyDescent="0.25"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</row>
    <row r="759" spans="6:48" x14ac:dyDescent="0.25"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</row>
    <row r="760" spans="6:48" x14ac:dyDescent="0.25"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</row>
    <row r="761" spans="6:48" x14ac:dyDescent="0.25"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</row>
    <row r="762" spans="6:48" x14ac:dyDescent="0.25"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</row>
    <row r="763" spans="6:48" x14ac:dyDescent="0.25"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</row>
    <row r="764" spans="6:48" x14ac:dyDescent="0.25"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</row>
    <row r="765" spans="6:48" x14ac:dyDescent="0.25"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</row>
    <row r="766" spans="6:48" x14ac:dyDescent="0.25"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</row>
    <row r="767" spans="6:48" x14ac:dyDescent="0.25"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</row>
    <row r="768" spans="6:48" x14ac:dyDescent="0.25"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</row>
    <row r="769" spans="6:48" x14ac:dyDescent="0.25"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</row>
    <row r="770" spans="6:48" x14ac:dyDescent="0.25"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</row>
    <row r="771" spans="6:48" x14ac:dyDescent="0.25"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</row>
    <row r="772" spans="6:48" x14ac:dyDescent="0.25"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</row>
    <row r="773" spans="6:48" x14ac:dyDescent="0.25"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</row>
    <row r="774" spans="6:48" x14ac:dyDescent="0.25"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</row>
    <row r="775" spans="6:48" x14ac:dyDescent="0.25"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</row>
    <row r="776" spans="6:48" x14ac:dyDescent="0.25"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</row>
    <row r="777" spans="6:48" x14ac:dyDescent="0.25"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</row>
    <row r="778" spans="6:48" x14ac:dyDescent="0.25"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</row>
    <row r="779" spans="6:48" x14ac:dyDescent="0.25"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</row>
    <row r="780" spans="6:48" x14ac:dyDescent="0.25"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</row>
    <row r="781" spans="6:48" x14ac:dyDescent="0.25"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</row>
    <row r="782" spans="6:48" x14ac:dyDescent="0.25"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</row>
    <row r="783" spans="6:48" x14ac:dyDescent="0.25"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</row>
    <row r="784" spans="6:48" x14ac:dyDescent="0.25"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</row>
    <row r="785" spans="6:48" x14ac:dyDescent="0.25"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</row>
    <row r="786" spans="6:48" x14ac:dyDescent="0.25"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  <c r="AU786"/>
      <c r="AV786"/>
    </row>
    <row r="787" spans="6:48" x14ac:dyDescent="0.25"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  <c r="AQ787"/>
      <c r="AR787"/>
      <c r="AS787"/>
      <c r="AT787"/>
      <c r="AU787"/>
      <c r="AV787"/>
    </row>
    <row r="788" spans="6:48" x14ac:dyDescent="0.25"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  <c r="AQ788"/>
      <c r="AR788"/>
      <c r="AS788"/>
      <c r="AT788"/>
      <c r="AU788"/>
      <c r="AV788"/>
    </row>
    <row r="789" spans="6:48" x14ac:dyDescent="0.25"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  <c r="AQ789"/>
      <c r="AR789"/>
      <c r="AS789"/>
      <c r="AT789"/>
      <c r="AU789"/>
      <c r="AV789"/>
    </row>
    <row r="790" spans="6:48" x14ac:dyDescent="0.25"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  <c r="AQ790"/>
      <c r="AR790"/>
      <c r="AS790"/>
      <c r="AT790"/>
      <c r="AU790"/>
      <c r="AV790"/>
    </row>
    <row r="791" spans="6:48" x14ac:dyDescent="0.25"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  <c r="AQ791"/>
      <c r="AR791"/>
      <c r="AS791"/>
      <c r="AT791"/>
      <c r="AU791"/>
      <c r="AV791"/>
    </row>
    <row r="792" spans="6:48" x14ac:dyDescent="0.25"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  <c r="AQ792"/>
      <c r="AR792"/>
      <c r="AS792"/>
      <c r="AT792"/>
      <c r="AU792"/>
      <c r="AV792"/>
    </row>
    <row r="793" spans="6:48" x14ac:dyDescent="0.25"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AQ793"/>
      <c r="AR793"/>
      <c r="AS793"/>
      <c r="AT793"/>
      <c r="AU793"/>
      <c r="AV793"/>
    </row>
    <row r="794" spans="6:48" x14ac:dyDescent="0.25"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  <c r="AT794"/>
      <c r="AU794"/>
      <c r="AV794"/>
    </row>
    <row r="795" spans="6:48" x14ac:dyDescent="0.25"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  <c r="AQ795"/>
      <c r="AR795"/>
      <c r="AS795"/>
      <c r="AT795"/>
      <c r="AU795"/>
      <c r="AV795"/>
    </row>
    <row r="796" spans="6:48" x14ac:dyDescent="0.25"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  <c r="AQ796"/>
      <c r="AR796"/>
      <c r="AS796"/>
      <c r="AT796"/>
      <c r="AU796"/>
      <c r="AV796"/>
    </row>
    <row r="797" spans="6:48" x14ac:dyDescent="0.25"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  <c r="AQ797"/>
      <c r="AR797"/>
      <c r="AS797"/>
      <c r="AT797"/>
      <c r="AU797"/>
      <c r="AV797"/>
    </row>
    <row r="798" spans="6:48" x14ac:dyDescent="0.25"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  <c r="AQ798"/>
      <c r="AR798"/>
      <c r="AS798"/>
      <c r="AT798"/>
      <c r="AU798"/>
      <c r="AV798"/>
    </row>
    <row r="799" spans="6:48" x14ac:dyDescent="0.25"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  <c r="AQ799"/>
      <c r="AR799"/>
      <c r="AS799"/>
      <c r="AT799"/>
      <c r="AU799"/>
      <c r="AV799"/>
    </row>
    <row r="800" spans="6:48" x14ac:dyDescent="0.25"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  <c r="AQ800"/>
      <c r="AR800"/>
      <c r="AS800"/>
      <c r="AT800"/>
      <c r="AU800"/>
      <c r="AV800"/>
    </row>
    <row r="801" spans="6:48" x14ac:dyDescent="0.25"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  <c r="AQ801"/>
      <c r="AR801"/>
      <c r="AS801"/>
      <c r="AT801"/>
      <c r="AU801"/>
      <c r="AV801"/>
    </row>
    <row r="802" spans="6:48" x14ac:dyDescent="0.25"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  <c r="AQ802"/>
      <c r="AR802"/>
      <c r="AS802"/>
      <c r="AT802"/>
      <c r="AU802"/>
      <c r="AV802"/>
    </row>
    <row r="803" spans="6:48" x14ac:dyDescent="0.25"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  <c r="AQ803"/>
      <c r="AR803"/>
      <c r="AS803"/>
      <c r="AT803"/>
      <c r="AU803"/>
      <c r="AV803"/>
    </row>
    <row r="804" spans="6:48" x14ac:dyDescent="0.25"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  <c r="AQ804"/>
      <c r="AR804"/>
      <c r="AS804"/>
      <c r="AT804"/>
      <c r="AU804"/>
      <c r="AV804"/>
    </row>
    <row r="805" spans="6:48" x14ac:dyDescent="0.25"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  <c r="AU805"/>
      <c r="AV805"/>
    </row>
    <row r="806" spans="6:48" x14ac:dyDescent="0.25"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  <c r="AU806"/>
      <c r="AV806"/>
    </row>
    <row r="807" spans="6:48" x14ac:dyDescent="0.25"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  <c r="AT807"/>
      <c r="AU807"/>
      <c r="AV807"/>
    </row>
    <row r="808" spans="6:48" x14ac:dyDescent="0.25"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  <c r="AU808"/>
      <c r="AV808"/>
    </row>
    <row r="809" spans="6:48" x14ac:dyDescent="0.25"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Q809"/>
      <c r="AR809"/>
      <c r="AS809"/>
      <c r="AT809"/>
      <c r="AU809"/>
      <c r="AV809"/>
    </row>
    <row r="810" spans="6:48" x14ac:dyDescent="0.25"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  <c r="AV810"/>
    </row>
    <row r="811" spans="6:48" x14ac:dyDescent="0.25"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  <c r="AQ811"/>
      <c r="AR811"/>
      <c r="AS811"/>
      <c r="AT811"/>
      <c r="AU811"/>
      <c r="AV811"/>
    </row>
    <row r="812" spans="6:48" x14ac:dyDescent="0.25"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Q812"/>
      <c r="AR812"/>
      <c r="AS812"/>
      <c r="AT812"/>
      <c r="AU812"/>
      <c r="AV812"/>
    </row>
    <row r="813" spans="6:48" x14ac:dyDescent="0.25"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  <c r="AU813"/>
      <c r="AV813"/>
    </row>
    <row r="814" spans="6:48" x14ac:dyDescent="0.25"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  <c r="AU814"/>
      <c r="AV814"/>
    </row>
    <row r="815" spans="6:48" x14ac:dyDescent="0.25"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  <c r="AT815"/>
      <c r="AU815"/>
      <c r="AV815"/>
    </row>
    <row r="816" spans="6:48" x14ac:dyDescent="0.25"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Q816"/>
      <c r="AR816"/>
      <c r="AS816"/>
      <c r="AT816"/>
      <c r="AU816"/>
      <c r="AV816"/>
    </row>
    <row r="817" spans="6:48" x14ac:dyDescent="0.25"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Q817"/>
      <c r="AR817"/>
      <c r="AS817"/>
      <c r="AT817"/>
      <c r="AU817"/>
      <c r="AV817"/>
    </row>
    <row r="818" spans="6:48" x14ac:dyDescent="0.25"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  <c r="AQ818"/>
      <c r="AR818"/>
      <c r="AS818"/>
      <c r="AT818"/>
      <c r="AU818"/>
      <c r="AV818"/>
    </row>
    <row r="819" spans="6:48" x14ac:dyDescent="0.25"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  <c r="AQ819"/>
      <c r="AR819"/>
      <c r="AS819"/>
      <c r="AT819"/>
      <c r="AU819"/>
      <c r="AV819"/>
    </row>
    <row r="820" spans="6:48" x14ac:dyDescent="0.25"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Q820"/>
      <c r="AR820"/>
      <c r="AS820"/>
      <c r="AT820"/>
      <c r="AU820"/>
      <c r="AV820"/>
    </row>
    <row r="821" spans="6:48" x14ac:dyDescent="0.25"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  <c r="AQ821"/>
      <c r="AR821"/>
      <c r="AS821"/>
      <c r="AT821"/>
      <c r="AU821"/>
      <c r="AV821"/>
    </row>
    <row r="822" spans="6:48" x14ac:dyDescent="0.25"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  <c r="AQ822"/>
      <c r="AR822"/>
      <c r="AS822"/>
      <c r="AT822"/>
      <c r="AU822"/>
      <c r="AV822"/>
    </row>
    <row r="823" spans="6:48" x14ac:dyDescent="0.25"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Q823"/>
      <c r="AR823"/>
      <c r="AS823"/>
      <c r="AT823"/>
      <c r="AU823"/>
      <c r="AV823"/>
    </row>
    <row r="824" spans="6:48" x14ac:dyDescent="0.25"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Q824"/>
      <c r="AR824"/>
      <c r="AS824"/>
      <c r="AT824"/>
      <c r="AU824"/>
      <c r="AV824"/>
    </row>
    <row r="825" spans="6:48" x14ac:dyDescent="0.25"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  <c r="AU825"/>
      <c r="AV825"/>
    </row>
    <row r="826" spans="6:48" x14ac:dyDescent="0.25"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  <c r="AS826"/>
      <c r="AT826"/>
      <c r="AU826"/>
      <c r="AV826"/>
    </row>
    <row r="827" spans="6:48" x14ac:dyDescent="0.25"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  <c r="AU827"/>
      <c r="AV827"/>
    </row>
    <row r="828" spans="6:48" x14ac:dyDescent="0.25"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  <c r="AU828"/>
      <c r="AV828"/>
    </row>
    <row r="829" spans="6:48" x14ac:dyDescent="0.25"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</row>
    <row r="830" spans="6:48" x14ac:dyDescent="0.25"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  <c r="AT830"/>
      <c r="AU830"/>
      <c r="AV830"/>
    </row>
    <row r="831" spans="6:48" x14ac:dyDescent="0.25"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  <c r="AU831"/>
      <c r="AV831"/>
    </row>
    <row r="832" spans="6:48" x14ac:dyDescent="0.25"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Q832"/>
      <c r="AR832"/>
      <c r="AS832"/>
      <c r="AT832"/>
      <c r="AU832"/>
      <c r="AV832"/>
    </row>
    <row r="833" spans="6:48" x14ac:dyDescent="0.25"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Q833"/>
      <c r="AR833"/>
      <c r="AS833"/>
      <c r="AT833"/>
      <c r="AU833"/>
      <c r="AV833"/>
    </row>
    <row r="834" spans="6:48" x14ac:dyDescent="0.25"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  <c r="AT834"/>
      <c r="AU834"/>
      <c r="AV834"/>
    </row>
    <row r="835" spans="6:48" x14ac:dyDescent="0.25"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Q835"/>
      <c r="AR835"/>
      <c r="AS835"/>
      <c r="AT835"/>
      <c r="AU835"/>
      <c r="AV835"/>
    </row>
    <row r="836" spans="6:48" x14ac:dyDescent="0.25"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  <c r="AQ836"/>
      <c r="AR836"/>
      <c r="AS836"/>
      <c r="AT836"/>
      <c r="AU836"/>
      <c r="AV836"/>
    </row>
    <row r="837" spans="6:48" x14ac:dyDescent="0.25"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  <c r="AU837"/>
      <c r="AV837"/>
    </row>
    <row r="838" spans="6:48" x14ac:dyDescent="0.25"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  <c r="AV838"/>
    </row>
    <row r="839" spans="6:48" x14ac:dyDescent="0.25"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  <c r="AT839"/>
      <c r="AU839"/>
      <c r="AV839"/>
    </row>
    <row r="840" spans="6:48" x14ac:dyDescent="0.25"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  <c r="AT840"/>
      <c r="AU840"/>
      <c r="AV840"/>
    </row>
    <row r="841" spans="6:48" x14ac:dyDescent="0.25"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  <c r="AU841"/>
      <c r="AV841"/>
    </row>
    <row r="842" spans="6:48" x14ac:dyDescent="0.25"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  <c r="AU842"/>
      <c r="AV842"/>
    </row>
    <row r="843" spans="6:48" x14ac:dyDescent="0.25"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Q843"/>
      <c r="AR843"/>
      <c r="AS843"/>
      <c r="AT843"/>
      <c r="AU843"/>
      <c r="AV843"/>
    </row>
    <row r="844" spans="6:48" x14ac:dyDescent="0.25"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Q844"/>
      <c r="AR844"/>
      <c r="AS844"/>
      <c r="AT844"/>
      <c r="AU844"/>
      <c r="AV844"/>
    </row>
    <row r="845" spans="6:48" x14ac:dyDescent="0.25"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Q845"/>
      <c r="AR845"/>
      <c r="AS845"/>
      <c r="AT845"/>
      <c r="AU845"/>
      <c r="AV845"/>
    </row>
    <row r="846" spans="6:48" x14ac:dyDescent="0.25"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  <c r="AT846"/>
      <c r="AU846"/>
      <c r="AV846"/>
    </row>
    <row r="847" spans="6:48" x14ac:dyDescent="0.25"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  <c r="AT847"/>
      <c r="AU847"/>
      <c r="AV847"/>
    </row>
    <row r="848" spans="6:48" x14ac:dyDescent="0.25"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  <c r="AT848"/>
      <c r="AU848"/>
      <c r="AV848"/>
    </row>
    <row r="849" spans="6:48" x14ac:dyDescent="0.25"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Q849"/>
      <c r="AR849"/>
      <c r="AS849"/>
      <c r="AT849"/>
      <c r="AU849"/>
      <c r="AV849"/>
    </row>
    <row r="850" spans="6:48" x14ac:dyDescent="0.25"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  <c r="AT850"/>
      <c r="AU850"/>
      <c r="AV850"/>
    </row>
    <row r="851" spans="6:48" x14ac:dyDescent="0.25"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  <c r="AU851"/>
      <c r="AV851"/>
    </row>
    <row r="852" spans="6:48" x14ac:dyDescent="0.25"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/>
      <c r="AU852"/>
      <c r="AV852"/>
    </row>
    <row r="853" spans="6:48" x14ac:dyDescent="0.25"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  <c r="AV853"/>
    </row>
    <row r="854" spans="6:48" x14ac:dyDescent="0.25"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</row>
    <row r="855" spans="6:48" x14ac:dyDescent="0.25"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  <c r="AV855"/>
    </row>
    <row r="856" spans="6:48" x14ac:dyDescent="0.25"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  <c r="AU856"/>
      <c r="AV856"/>
    </row>
    <row r="857" spans="6:48" x14ac:dyDescent="0.25"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  <c r="AT857"/>
      <c r="AU857"/>
      <c r="AV857"/>
    </row>
    <row r="858" spans="6:48" x14ac:dyDescent="0.25"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Q858"/>
      <c r="AR858"/>
      <c r="AS858"/>
      <c r="AT858"/>
      <c r="AU858"/>
      <c r="AV858"/>
    </row>
    <row r="859" spans="6:48" x14ac:dyDescent="0.25"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  <c r="AT859"/>
      <c r="AU859"/>
      <c r="AV859"/>
    </row>
    <row r="860" spans="6:48" x14ac:dyDescent="0.25"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  <c r="AP860"/>
      <c r="AQ860"/>
      <c r="AR860"/>
      <c r="AS860"/>
      <c r="AT860"/>
      <c r="AU860"/>
      <c r="AV860"/>
    </row>
    <row r="861" spans="6:48" x14ac:dyDescent="0.25"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  <c r="AQ861"/>
      <c r="AR861"/>
      <c r="AS861"/>
      <c r="AT861"/>
      <c r="AU861"/>
      <c r="AV861"/>
    </row>
    <row r="862" spans="6:48" x14ac:dyDescent="0.25"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Q862"/>
      <c r="AR862"/>
      <c r="AS862"/>
      <c r="AT862"/>
      <c r="AU862"/>
      <c r="AV862"/>
    </row>
    <row r="863" spans="6:48" x14ac:dyDescent="0.25"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Q863"/>
      <c r="AR863"/>
      <c r="AS863"/>
      <c r="AT863"/>
      <c r="AU863"/>
      <c r="AV863"/>
    </row>
    <row r="864" spans="6:48" x14ac:dyDescent="0.25"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Q864"/>
      <c r="AR864"/>
      <c r="AS864"/>
      <c r="AT864"/>
      <c r="AU864"/>
      <c r="AV864"/>
    </row>
    <row r="865" spans="6:48" x14ac:dyDescent="0.25"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  <c r="AP865"/>
      <c r="AQ865"/>
      <c r="AR865"/>
      <c r="AS865"/>
      <c r="AT865"/>
      <c r="AU865"/>
      <c r="AV865"/>
    </row>
    <row r="866" spans="6:48" x14ac:dyDescent="0.25"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  <c r="AQ866"/>
      <c r="AR866"/>
      <c r="AS866"/>
      <c r="AT866"/>
      <c r="AU866"/>
      <c r="AV866"/>
    </row>
    <row r="867" spans="6:48" x14ac:dyDescent="0.25"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Q867"/>
      <c r="AR867"/>
      <c r="AS867"/>
      <c r="AT867"/>
      <c r="AU867"/>
      <c r="AV867"/>
    </row>
    <row r="868" spans="6:48" x14ac:dyDescent="0.25"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  <c r="AQ868"/>
      <c r="AR868"/>
      <c r="AS868"/>
      <c r="AT868"/>
      <c r="AU868"/>
      <c r="AV868"/>
    </row>
    <row r="869" spans="6:48" x14ac:dyDescent="0.25"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  <c r="AQ869"/>
      <c r="AR869"/>
      <c r="AS869"/>
      <c r="AT869"/>
      <c r="AU869"/>
      <c r="AV869"/>
    </row>
    <row r="870" spans="6:48" x14ac:dyDescent="0.25"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</row>
    <row r="871" spans="6:48" x14ac:dyDescent="0.25"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Q871"/>
      <c r="AR871"/>
      <c r="AS871"/>
      <c r="AT871"/>
      <c r="AU871"/>
      <c r="AV871"/>
    </row>
    <row r="872" spans="6:48" x14ac:dyDescent="0.25"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  <c r="AT872"/>
      <c r="AU872"/>
      <c r="AV872"/>
    </row>
    <row r="873" spans="6:48" x14ac:dyDescent="0.25"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  <c r="AQ873"/>
      <c r="AR873"/>
      <c r="AS873"/>
      <c r="AT873"/>
      <c r="AU873"/>
      <c r="AV873"/>
    </row>
    <row r="874" spans="6:48" x14ac:dyDescent="0.25"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  <c r="AU874"/>
      <c r="AV874"/>
    </row>
    <row r="875" spans="6:48" x14ac:dyDescent="0.25"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  <c r="AT875"/>
      <c r="AU875"/>
      <c r="AV875"/>
    </row>
    <row r="876" spans="6:48" x14ac:dyDescent="0.25"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  <c r="AU876"/>
      <c r="AV876"/>
    </row>
    <row r="877" spans="6:48" x14ac:dyDescent="0.25"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  <c r="AQ877"/>
      <c r="AR877"/>
      <c r="AS877"/>
      <c r="AT877"/>
      <c r="AU877"/>
      <c r="AV877"/>
    </row>
    <row r="878" spans="6:48" x14ac:dyDescent="0.25"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  <c r="AT878"/>
      <c r="AU878"/>
      <c r="AV878"/>
    </row>
    <row r="879" spans="6:48" x14ac:dyDescent="0.25"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  <c r="AU879"/>
      <c r="AV879"/>
    </row>
    <row r="880" spans="6:48" x14ac:dyDescent="0.25"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  <c r="AT880"/>
      <c r="AU880"/>
      <c r="AV880"/>
    </row>
    <row r="881" spans="6:48" x14ac:dyDescent="0.25"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  <c r="AQ881"/>
      <c r="AR881"/>
      <c r="AS881"/>
      <c r="AT881"/>
      <c r="AU881"/>
      <c r="AV881"/>
    </row>
    <row r="882" spans="6:48" x14ac:dyDescent="0.25"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N882"/>
      <c r="AO882"/>
      <c r="AP882"/>
      <c r="AQ882"/>
      <c r="AR882"/>
      <c r="AS882"/>
      <c r="AT882"/>
      <c r="AU882"/>
      <c r="AV882"/>
    </row>
    <row r="883" spans="6:48" x14ac:dyDescent="0.25"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Q883"/>
      <c r="AR883"/>
      <c r="AS883"/>
      <c r="AT883"/>
      <c r="AU883"/>
      <c r="AV883"/>
    </row>
    <row r="884" spans="6:48" x14ac:dyDescent="0.25"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Q884"/>
      <c r="AR884"/>
      <c r="AS884"/>
      <c r="AT884"/>
      <c r="AU884"/>
      <c r="AV884"/>
    </row>
    <row r="885" spans="6:48" x14ac:dyDescent="0.25"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  <c r="AQ885"/>
      <c r="AR885"/>
      <c r="AS885"/>
      <c r="AT885"/>
      <c r="AU885"/>
      <c r="AV885"/>
    </row>
    <row r="886" spans="6:48" x14ac:dyDescent="0.25"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N886"/>
      <c r="AO886"/>
      <c r="AP886"/>
      <c r="AQ886"/>
      <c r="AR886"/>
      <c r="AS886"/>
      <c r="AT886"/>
      <c r="AU886"/>
      <c r="AV886"/>
    </row>
    <row r="887" spans="6:48" x14ac:dyDescent="0.25"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  <c r="AP887"/>
      <c r="AQ887"/>
      <c r="AR887"/>
      <c r="AS887"/>
      <c r="AT887"/>
      <c r="AU887"/>
      <c r="AV887"/>
    </row>
    <row r="888" spans="6:48" x14ac:dyDescent="0.25"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N888"/>
      <c r="AO888"/>
      <c r="AP888"/>
      <c r="AQ888"/>
      <c r="AR888"/>
      <c r="AS888"/>
      <c r="AT888"/>
      <c r="AU888"/>
      <c r="AV888"/>
    </row>
    <row r="889" spans="6:48" x14ac:dyDescent="0.25"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/>
      <c r="AL889"/>
      <c r="AM889"/>
      <c r="AN889"/>
      <c r="AO889"/>
      <c r="AP889"/>
      <c r="AQ889"/>
      <c r="AR889"/>
      <c r="AS889"/>
      <c r="AT889"/>
      <c r="AU889"/>
      <c r="AV889"/>
    </row>
    <row r="890" spans="6:48" x14ac:dyDescent="0.25"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  <c r="AV890"/>
    </row>
    <row r="891" spans="6:48" x14ac:dyDescent="0.25"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N891"/>
      <c r="AO891"/>
      <c r="AP891"/>
      <c r="AQ891"/>
      <c r="AR891"/>
      <c r="AS891"/>
      <c r="AT891"/>
      <c r="AU891"/>
      <c r="AV891"/>
    </row>
    <row r="892" spans="6:48" x14ac:dyDescent="0.25"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N892"/>
      <c r="AO892"/>
      <c r="AP892"/>
      <c r="AQ892"/>
      <c r="AR892"/>
      <c r="AS892"/>
      <c r="AT892"/>
      <c r="AU892"/>
      <c r="AV892"/>
    </row>
    <row r="893" spans="6:48" x14ac:dyDescent="0.25"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  <c r="AL893"/>
      <c r="AM893"/>
      <c r="AN893"/>
      <c r="AO893"/>
      <c r="AP893"/>
      <c r="AQ893"/>
      <c r="AR893"/>
      <c r="AS893"/>
      <c r="AT893"/>
      <c r="AU893"/>
      <c r="AV893"/>
    </row>
    <row r="894" spans="6:48" x14ac:dyDescent="0.25"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  <c r="AL894"/>
      <c r="AM894"/>
      <c r="AN894"/>
      <c r="AO894"/>
      <c r="AP894"/>
      <c r="AQ894"/>
      <c r="AR894"/>
      <c r="AS894"/>
      <c r="AT894"/>
      <c r="AU894"/>
      <c r="AV894"/>
    </row>
    <row r="895" spans="6:48" x14ac:dyDescent="0.25"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N895"/>
      <c r="AO895"/>
      <c r="AP895"/>
      <c r="AQ895"/>
      <c r="AR895"/>
      <c r="AS895"/>
      <c r="AT895"/>
      <c r="AU895"/>
      <c r="AV895"/>
    </row>
    <row r="896" spans="6:48" x14ac:dyDescent="0.25"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  <c r="AL896"/>
      <c r="AM896"/>
      <c r="AN896"/>
      <c r="AO896"/>
      <c r="AP896"/>
      <c r="AQ896"/>
      <c r="AR896"/>
      <c r="AS896"/>
      <c r="AT896"/>
      <c r="AU896"/>
      <c r="AV896"/>
    </row>
    <row r="897" spans="6:48" x14ac:dyDescent="0.25"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  <c r="AP897"/>
      <c r="AQ897"/>
      <c r="AR897"/>
      <c r="AS897"/>
      <c r="AT897"/>
      <c r="AU897"/>
      <c r="AV897"/>
    </row>
    <row r="898" spans="6:48" x14ac:dyDescent="0.25"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  <c r="AQ898"/>
      <c r="AR898"/>
      <c r="AS898"/>
      <c r="AT898"/>
      <c r="AU898"/>
      <c r="AV898"/>
    </row>
    <row r="899" spans="6:48" x14ac:dyDescent="0.25"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N899"/>
      <c r="AO899"/>
      <c r="AP899"/>
      <c r="AQ899"/>
      <c r="AR899"/>
      <c r="AS899"/>
      <c r="AT899"/>
      <c r="AU899"/>
      <c r="AV899"/>
    </row>
    <row r="900" spans="6:48" x14ac:dyDescent="0.25"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/>
      <c r="AQ900"/>
      <c r="AR900"/>
      <c r="AS900"/>
      <c r="AT900"/>
      <c r="AU900"/>
      <c r="AV900"/>
    </row>
    <row r="901" spans="6:48" x14ac:dyDescent="0.25"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N901"/>
      <c r="AO901"/>
      <c r="AP901"/>
      <c r="AQ901"/>
      <c r="AR901"/>
      <c r="AS901"/>
      <c r="AT901"/>
      <c r="AU901"/>
      <c r="AV901"/>
    </row>
    <row r="902" spans="6:48" x14ac:dyDescent="0.25"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N902"/>
      <c r="AO902"/>
      <c r="AP902"/>
      <c r="AQ902"/>
      <c r="AR902"/>
      <c r="AS902"/>
      <c r="AT902"/>
      <c r="AU902"/>
      <c r="AV902"/>
    </row>
    <row r="903" spans="6:48" x14ac:dyDescent="0.25"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  <c r="AM903"/>
      <c r="AN903"/>
      <c r="AO903"/>
      <c r="AP903"/>
      <c r="AQ903"/>
      <c r="AR903"/>
      <c r="AS903"/>
      <c r="AT903"/>
      <c r="AU903"/>
      <c r="AV903"/>
    </row>
    <row r="904" spans="6:48" x14ac:dyDescent="0.25"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  <c r="AP904"/>
      <c r="AQ904"/>
      <c r="AR904"/>
      <c r="AS904"/>
      <c r="AT904"/>
      <c r="AU904"/>
      <c r="AV904"/>
    </row>
    <row r="905" spans="6:48" x14ac:dyDescent="0.25"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N905"/>
      <c r="AO905"/>
      <c r="AP905"/>
      <c r="AQ905"/>
      <c r="AR905"/>
      <c r="AS905"/>
      <c r="AT905"/>
      <c r="AU905"/>
      <c r="AV905"/>
    </row>
    <row r="906" spans="6:48" x14ac:dyDescent="0.25"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N906"/>
      <c r="AO906"/>
      <c r="AP906"/>
      <c r="AQ906"/>
      <c r="AR906"/>
      <c r="AS906"/>
      <c r="AT906"/>
      <c r="AU906"/>
      <c r="AV906"/>
    </row>
    <row r="907" spans="6:48" x14ac:dyDescent="0.25"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N907"/>
      <c r="AO907"/>
      <c r="AP907"/>
      <c r="AQ907"/>
      <c r="AR907"/>
      <c r="AS907"/>
      <c r="AT907"/>
      <c r="AU907"/>
      <c r="AV907"/>
    </row>
    <row r="908" spans="6:48" x14ac:dyDescent="0.25"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N908"/>
      <c r="AO908"/>
      <c r="AP908"/>
      <c r="AQ908"/>
      <c r="AR908"/>
      <c r="AS908"/>
      <c r="AT908"/>
      <c r="AU908"/>
      <c r="AV908"/>
    </row>
    <row r="909" spans="6:48" x14ac:dyDescent="0.25"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  <c r="AQ909"/>
      <c r="AR909"/>
      <c r="AS909"/>
      <c r="AT909"/>
      <c r="AU909"/>
      <c r="AV909"/>
    </row>
    <row r="910" spans="6:48" x14ac:dyDescent="0.25"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/>
      <c r="AL910"/>
      <c r="AM910"/>
      <c r="AN910"/>
      <c r="AO910"/>
      <c r="AP910"/>
      <c r="AQ910"/>
      <c r="AR910"/>
      <c r="AS910"/>
      <c r="AT910"/>
      <c r="AU910"/>
      <c r="AV910"/>
    </row>
    <row r="911" spans="6:48" x14ac:dyDescent="0.25"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  <c r="AL911"/>
      <c r="AM911"/>
      <c r="AN911"/>
      <c r="AO911"/>
      <c r="AP911"/>
      <c r="AQ911"/>
      <c r="AR911"/>
      <c r="AS911"/>
      <c r="AT911"/>
      <c r="AU911"/>
      <c r="AV911"/>
    </row>
    <row r="912" spans="6:48" x14ac:dyDescent="0.25"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  <c r="AM912"/>
      <c r="AN912"/>
      <c r="AO912"/>
      <c r="AP912"/>
      <c r="AQ912"/>
      <c r="AR912"/>
      <c r="AS912"/>
      <c r="AT912"/>
      <c r="AU912"/>
      <c r="AV912"/>
    </row>
    <row r="913" spans="6:48" x14ac:dyDescent="0.25"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/>
      <c r="AQ913"/>
      <c r="AR913"/>
      <c r="AS913"/>
      <c r="AT913"/>
      <c r="AU913"/>
      <c r="AV913"/>
    </row>
    <row r="914" spans="6:48" x14ac:dyDescent="0.25"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Q914"/>
      <c r="AR914"/>
      <c r="AS914"/>
      <c r="AT914"/>
      <c r="AU914"/>
      <c r="AV914"/>
    </row>
    <row r="915" spans="6:48" x14ac:dyDescent="0.25"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  <c r="AP915"/>
      <c r="AQ915"/>
      <c r="AR915"/>
      <c r="AS915"/>
      <c r="AT915"/>
      <c r="AU915"/>
      <c r="AV915"/>
    </row>
    <row r="916" spans="6:48" x14ac:dyDescent="0.25"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  <c r="AP916"/>
      <c r="AQ916"/>
      <c r="AR916"/>
      <c r="AS916"/>
      <c r="AT916"/>
      <c r="AU916"/>
      <c r="AV916"/>
    </row>
    <row r="917" spans="6:48" x14ac:dyDescent="0.25"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  <c r="AP917"/>
      <c r="AQ917"/>
      <c r="AR917"/>
      <c r="AS917"/>
      <c r="AT917"/>
      <c r="AU917"/>
      <c r="AV917"/>
    </row>
    <row r="918" spans="6:48" x14ac:dyDescent="0.25"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  <c r="AM918"/>
      <c r="AN918"/>
      <c r="AO918"/>
      <c r="AP918"/>
      <c r="AQ918"/>
      <c r="AR918"/>
      <c r="AS918"/>
      <c r="AT918"/>
      <c r="AU918"/>
      <c r="AV918"/>
    </row>
    <row r="919" spans="6:48" x14ac:dyDescent="0.25"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/>
      <c r="AL919"/>
      <c r="AM919"/>
      <c r="AN919"/>
      <c r="AO919"/>
      <c r="AP919"/>
      <c r="AQ919"/>
      <c r="AR919"/>
      <c r="AS919"/>
      <c r="AT919"/>
      <c r="AU919"/>
      <c r="AV919"/>
    </row>
    <row r="920" spans="6:48" x14ac:dyDescent="0.25"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  <c r="AL920"/>
      <c r="AM920"/>
      <c r="AN920"/>
      <c r="AO920"/>
      <c r="AP920"/>
      <c r="AQ920"/>
      <c r="AR920"/>
      <c r="AS920"/>
      <c r="AT920"/>
      <c r="AU920"/>
      <c r="AV920"/>
    </row>
    <row r="921" spans="6:48" x14ac:dyDescent="0.25"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  <c r="AL921"/>
      <c r="AM921"/>
      <c r="AN921"/>
      <c r="AO921"/>
      <c r="AP921"/>
      <c r="AQ921"/>
      <c r="AR921"/>
      <c r="AS921"/>
      <c r="AT921"/>
      <c r="AU921"/>
      <c r="AV921"/>
    </row>
    <row r="922" spans="6:48" x14ac:dyDescent="0.25"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/>
      <c r="AL922"/>
      <c r="AM922"/>
      <c r="AN922"/>
      <c r="AO922"/>
      <c r="AP922"/>
      <c r="AQ922"/>
      <c r="AR922"/>
      <c r="AS922"/>
      <c r="AT922"/>
      <c r="AU922"/>
      <c r="AV922"/>
    </row>
    <row r="923" spans="6:48" x14ac:dyDescent="0.25"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  <c r="AL923"/>
      <c r="AM923"/>
      <c r="AN923"/>
      <c r="AO923"/>
      <c r="AP923"/>
      <c r="AQ923"/>
      <c r="AR923"/>
      <c r="AS923"/>
      <c r="AT923"/>
      <c r="AU923"/>
      <c r="AV923"/>
    </row>
    <row r="924" spans="6:48" x14ac:dyDescent="0.25"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  <c r="AL924"/>
      <c r="AM924"/>
      <c r="AN924"/>
      <c r="AO924"/>
      <c r="AP924"/>
      <c r="AQ924"/>
      <c r="AR924"/>
      <c r="AS924"/>
      <c r="AT924"/>
      <c r="AU924"/>
      <c r="AV924"/>
    </row>
    <row r="925" spans="6:48" x14ac:dyDescent="0.25"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Q925"/>
      <c r="AR925"/>
      <c r="AS925"/>
      <c r="AT925"/>
      <c r="AU925"/>
      <c r="AV925"/>
    </row>
    <row r="926" spans="6:48" x14ac:dyDescent="0.25"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  <c r="AL926"/>
      <c r="AM926"/>
      <c r="AN926"/>
      <c r="AO926"/>
      <c r="AP926"/>
      <c r="AQ926"/>
      <c r="AR926"/>
      <c r="AS926"/>
      <c r="AT926"/>
      <c r="AU926"/>
      <c r="AV926"/>
    </row>
    <row r="927" spans="6:48" x14ac:dyDescent="0.25"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  <c r="AP927"/>
      <c r="AQ927"/>
      <c r="AR927"/>
      <c r="AS927"/>
      <c r="AT927"/>
      <c r="AU927"/>
      <c r="AV927"/>
    </row>
    <row r="928" spans="6:48" x14ac:dyDescent="0.25"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  <c r="AP928"/>
      <c r="AQ928"/>
      <c r="AR928"/>
      <c r="AS928"/>
      <c r="AT928"/>
      <c r="AU928"/>
      <c r="AV928"/>
    </row>
    <row r="929" spans="6:48" x14ac:dyDescent="0.25"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  <c r="AP929"/>
      <c r="AQ929"/>
      <c r="AR929"/>
      <c r="AS929"/>
      <c r="AT929"/>
      <c r="AU929"/>
      <c r="AV929"/>
    </row>
    <row r="930" spans="6:48" x14ac:dyDescent="0.25"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Q930"/>
      <c r="AR930"/>
      <c r="AS930"/>
      <c r="AT930"/>
      <c r="AU930"/>
      <c r="AV930"/>
    </row>
    <row r="931" spans="6:48" x14ac:dyDescent="0.25"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  <c r="AP931"/>
      <c r="AQ931"/>
      <c r="AR931"/>
      <c r="AS931"/>
      <c r="AT931"/>
      <c r="AU931"/>
      <c r="AV931"/>
    </row>
    <row r="932" spans="6:48" x14ac:dyDescent="0.25"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  <c r="AP932"/>
      <c r="AQ932"/>
      <c r="AR932"/>
      <c r="AS932"/>
      <c r="AT932"/>
      <c r="AU932"/>
      <c r="AV932"/>
    </row>
    <row r="933" spans="6:48" x14ac:dyDescent="0.25"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  <c r="AL933"/>
      <c r="AM933"/>
      <c r="AN933"/>
      <c r="AO933"/>
      <c r="AP933"/>
      <c r="AQ933"/>
      <c r="AR933"/>
      <c r="AS933"/>
      <c r="AT933"/>
      <c r="AU933"/>
      <c r="AV933"/>
    </row>
    <row r="934" spans="6:48" x14ac:dyDescent="0.25"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  <c r="AP934"/>
      <c r="AQ934"/>
      <c r="AR934"/>
      <c r="AS934"/>
      <c r="AT934"/>
      <c r="AU934"/>
      <c r="AV934"/>
    </row>
    <row r="935" spans="6:48" x14ac:dyDescent="0.25"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  <c r="AP935"/>
      <c r="AQ935"/>
      <c r="AR935"/>
      <c r="AS935"/>
      <c r="AT935"/>
      <c r="AU935"/>
      <c r="AV935"/>
    </row>
    <row r="936" spans="6:48" x14ac:dyDescent="0.25"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  <c r="AM936"/>
      <c r="AN936"/>
      <c r="AO936"/>
      <c r="AP936"/>
      <c r="AQ936"/>
      <c r="AR936"/>
      <c r="AS936"/>
      <c r="AT936"/>
      <c r="AU936"/>
      <c r="AV936"/>
    </row>
    <row r="937" spans="6:48" x14ac:dyDescent="0.25"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  <c r="AL937"/>
      <c r="AM937"/>
      <c r="AN937"/>
      <c r="AO937"/>
      <c r="AP937"/>
      <c r="AQ937"/>
      <c r="AR937"/>
      <c r="AS937"/>
      <c r="AT937"/>
      <c r="AU937"/>
      <c r="AV937"/>
    </row>
    <row r="938" spans="6:48" x14ac:dyDescent="0.25"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  <c r="AL938"/>
      <c r="AM938"/>
      <c r="AN938"/>
      <c r="AO938"/>
      <c r="AP938"/>
      <c r="AQ938"/>
      <c r="AR938"/>
      <c r="AS938"/>
      <c r="AT938"/>
      <c r="AU938"/>
      <c r="AV938"/>
    </row>
    <row r="939" spans="6:48" x14ac:dyDescent="0.25"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  <c r="AL939"/>
      <c r="AM939"/>
      <c r="AN939"/>
      <c r="AO939"/>
      <c r="AP939"/>
      <c r="AQ939"/>
      <c r="AR939"/>
      <c r="AS939"/>
      <c r="AT939"/>
      <c r="AU939"/>
      <c r="AV939"/>
    </row>
    <row r="940" spans="6:48" x14ac:dyDescent="0.25"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  <c r="AL940"/>
      <c r="AM940"/>
      <c r="AN940"/>
      <c r="AO940"/>
      <c r="AP940"/>
      <c r="AQ940"/>
      <c r="AR940"/>
      <c r="AS940"/>
      <c r="AT940"/>
      <c r="AU940"/>
      <c r="AV940"/>
    </row>
    <row r="941" spans="6:48" x14ac:dyDescent="0.25"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  <c r="AL941"/>
      <c r="AM941"/>
      <c r="AN941"/>
      <c r="AO941"/>
      <c r="AP941"/>
      <c r="AQ941"/>
      <c r="AR941"/>
      <c r="AS941"/>
      <c r="AT941"/>
      <c r="AU941"/>
      <c r="AV941"/>
    </row>
    <row r="942" spans="6:48" x14ac:dyDescent="0.25"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  <c r="AQ942"/>
      <c r="AR942"/>
      <c r="AS942"/>
      <c r="AT942"/>
      <c r="AU942"/>
      <c r="AV942"/>
    </row>
    <row r="943" spans="6:48" x14ac:dyDescent="0.25"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/>
      <c r="AL943"/>
      <c r="AM943"/>
      <c r="AN943"/>
      <c r="AO943"/>
      <c r="AP943"/>
      <c r="AQ943"/>
      <c r="AR943"/>
      <c r="AS943"/>
      <c r="AT943"/>
      <c r="AU943"/>
      <c r="AV943"/>
    </row>
    <row r="944" spans="6:48" x14ac:dyDescent="0.25"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  <c r="AL944"/>
      <c r="AM944"/>
      <c r="AN944"/>
      <c r="AO944"/>
      <c r="AP944"/>
      <c r="AQ944"/>
      <c r="AR944"/>
      <c r="AS944"/>
      <c r="AT944"/>
      <c r="AU944"/>
      <c r="AV944"/>
    </row>
    <row r="945" spans="6:48" x14ac:dyDescent="0.25"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  <c r="AM945"/>
      <c r="AN945"/>
      <c r="AO945"/>
      <c r="AP945"/>
      <c r="AQ945"/>
      <c r="AR945"/>
      <c r="AS945"/>
      <c r="AT945"/>
      <c r="AU945"/>
      <c r="AV945"/>
    </row>
    <row r="946" spans="6:48" x14ac:dyDescent="0.25"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/>
      <c r="AL946"/>
      <c r="AM946"/>
      <c r="AN946"/>
      <c r="AO946"/>
      <c r="AP946"/>
      <c r="AQ946"/>
      <c r="AR946"/>
      <c r="AS946"/>
      <c r="AT946"/>
      <c r="AU946"/>
      <c r="AV946"/>
    </row>
    <row r="947" spans="6:48" x14ac:dyDescent="0.25"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  <c r="AL947"/>
      <c r="AM947"/>
      <c r="AN947"/>
      <c r="AO947"/>
      <c r="AP947"/>
      <c r="AQ947"/>
      <c r="AR947"/>
      <c r="AS947"/>
      <c r="AT947"/>
      <c r="AU947"/>
      <c r="AV947"/>
    </row>
    <row r="948" spans="6:48" x14ac:dyDescent="0.25"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  <c r="AL948"/>
      <c r="AM948"/>
      <c r="AN948"/>
      <c r="AO948"/>
      <c r="AP948"/>
      <c r="AQ948"/>
      <c r="AR948"/>
      <c r="AS948"/>
      <c r="AT948"/>
      <c r="AU948"/>
      <c r="AV948"/>
    </row>
    <row r="949" spans="6:48" x14ac:dyDescent="0.25"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/>
      <c r="AL949"/>
      <c r="AM949"/>
      <c r="AN949"/>
      <c r="AO949"/>
      <c r="AP949"/>
      <c r="AQ949"/>
      <c r="AR949"/>
      <c r="AS949"/>
      <c r="AT949"/>
      <c r="AU949"/>
      <c r="AV949"/>
    </row>
    <row r="950" spans="6:48" x14ac:dyDescent="0.25"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  <c r="AL950"/>
      <c r="AM950"/>
      <c r="AN950"/>
      <c r="AO950"/>
      <c r="AP950"/>
      <c r="AQ950"/>
      <c r="AR950"/>
      <c r="AS950"/>
      <c r="AT950"/>
      <c r="AU950"/>
      <c r="AV950"/>
    </row>
    <row r="951" spans="6:48" x14ac:dyDescent="0.25"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  <c r="AM951"/>
      <c r="AN951"/>
      <c r="AO951"/>
      <c r="AP951"/>
      <c r="AQ951"/>
      <c r="AR951"/>
      <c r="AS951"/>
      <c r="AT951"/>
      <c r="AU951"/>
      <c r="AV951"/>
    </row>
    <row r="952" spans="6:48" x14ac:dyDescent="0.25"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/>
      <c r="AL952"/>
      <c r="AM952"/>
      <c r="AN952"/>
      <c r="AO952"/>
      <c r="AP952"/>
      <c r="AQ952"/>
      <c r="AR952"/>
      <c r="AS952"/>
      <c r="AT952"/>
      <c r="AU952"/>
      <c r="AV952"/>
    </row>
    <row r="953" spans="6:48" x14ac:dyDescent="0.25"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  <c r="AL953"/>
      <c r="AM953"/>
      <c r="AN953"/>
      <c r="AO953"/>
      <c r="AP953"/>
      <c r="AQ953"/>
      <c r="AR953"/>
      <c r="AS953"/>
      <c r="AT953"/>
      <c r="AU953"/>
      <c r="AV953"/>
    </row>
    <row r="954" spans="6:48" x14ac:dyDescent="0.25"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  <c r="AT954"/>
      <c r="AU954"/>
      <c r="AV954"/>
    </row>
    <row r="955" spans="6:48" x14ac:dyDescent="0.25"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/>
      <c r="AL955"/>
      <c r="AM955"/>
      <c r="AN955"/>
      <c r="AO955"/>
      <c r="AP955"/>
      <c r="AQ955"/>
      <c r="AR955"/>
      <c r="AS955"/>
      <c r="AT955"/>
      <c r="AU955"/>
      <c r="AV955"/>
    </row>
    <row r="956" spans="6:48" x14ac:dyDescent="0.25"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  <c r="AL956"/>
      <c r="AM956"/>
      <c r="AN956"/>
      <c r="AO956"/>
      <c r="AP956"/>
      <c r="AQ956"/>
      <c r="AR956"/>
      <c r="AS956"/>
      <c r="AT956"/>
      <c r="AU956"/>
      <c r="AV956"/>
    </row>
    <row r="957" spans="6:48" x14ac:dyDescent="0.25"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  <c r="AL957"/>
      <c r="AM957"/>
      <c r="AN957"/>
      <c r="AO957"/>
      <c r="AP957"/>
      <c r="AQ957"/>
      <c r="AR957"/>
      <c r="AS957"/>
      <c r="AT957"/>
      <c r="AU957"/>
      <c r="AV957"/>
    </row>
    <row r="958" spans="6:48" x14ac:dyDescent="0.25"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/>
      <c r="AL958"/>
      <c r="AM958"/>
      <c r="AN958"/>
      <c r="AO958"/>
      <c r="AP958"/>
      <c r="AQ958"/>
      <c r="AR958"/>
      <c r="AS958"/>
      <c r="AT958"/>
      <c r="AU958"/>
      <c r="AV958"/>
    </row>
    <row r="959" spans="6:48" x14ac:dyDescent="0.25"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  <c r="AL959"/>
      <c r="AM959"/>
      <c r="AN959"/>
      <c r="AO959"/>
      <c r="AP959"/>
      <c r="AQ959"/>
      <c r="AR959"/>
      <c r="AS959"/>
      <c r="AT959"/>
      <c r="AU959"/>
      <c r="AV959"/>
    </row>
    <row r="960" spans="6:48" x14ac:dyDescent="0.25"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  <c r="AL960"/>
      <c r="AM960"/>
      <c r="AN960"/>
      <c r="AO960"/>
      <c r="AP960"/>
      <c r="AQ960"/>
      <c r="AR960"/>
      <c r="AS960"/>
      <c r="AT960"/>
      <c r="AU960"/>
      <c r="AV960"/>
    </row>
    <row r="961" spans="6:48" x14ac:dyDescent="0.25"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/>
      <c r="AL961"/>
      <c r="AM961"/>
      <c r="AN961"/>
      <c r="AO961"/>
      <c r="AP961"/>
      <c r="AQ961"/>
      <c r="AR961"/>
      <c r="AS961"/>
      <c r="AT961"/>
      <c r="AU961"/>
      <c r="AV961"/>
    </row>
    <row r="962" spans="6:48" x14ac:dyDescent="0.25"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  <c r="AL962"/>
      <c r="AM962"/>
      <c r="AN962"/>
      <c r="AO962"/>
      <c r="AP962"/>
      <c r="AQ962"/>
      <c r="AR962"/>
      <c r="AS962"/>
      <c r="AT962"/>
      <c r="AU962"/>
      <c r="AV962"/>
    </row>
    <row r="963" spans="6:48" x14ac:dyDescent="0.25"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  <c r="AL963"/>
      <c r="AM963"/>
      <c r="AN963"/>
      <c r="AO963"/>
      <c r="AP963"/>
      <c r="AQ963"/>
      <c r="AR963"/>
      <c r="AS963"/>
      <c r="AT963"/>
      <c r="AU963"/>
      <c r="AV963"/>
    </row>
    <row r="964" spans="6:48" x14ac:dyDescent="0.25"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/>
      <c r="AL964"/>
      <c r="AM964"/>
      <c r="AN964"/>
      <c r="AO964"/>
      <c r="AP964"/>
      <c r="AQ964"/>
      <c r="AR964"/>
      <c r="AS964"/>
      <c r="AT964"/>
      <c r="AU964"/>
      <c r="AV964"/>
    </row>
    <row r="965" spans="6:48" x14ac:dyDescent="0.25"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  <c r="AL965"/>
      <c r="AM965"/>
      <c r="AN965"/>
      <c r="AO965"/>
      <c r="AP965"/>
      <c r="AQ965"/>
      <c r="AR965"/>
      <c r="AS965"/>
      <c r="AT965"/>
      <c r="AU965"/>
      <c r="AV965"/>
    </row>
    <row r="966" spans="6:48" x14ac:dyDescent="0.25"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  <c r="AM966"/>
      <c r="AN966"/>
      <c r="AO966"/>
      <c r="AP966"/>
      <c r="AQ966"/>
      <c r="AR966"/>
      <c r="AS966"/>
      <c r="AT966"/>
      <c r="AU966"/>
      <c r="AV966"/>
    </row>
    <row r="967" spans="6:48" x14ac:dyDescent="0.25"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/>
      <c r="AL967"/>
      <c r="AM967"/>
      <c r="AN967"/>
      <c r="AO967"/>
      <c r="AP967"/>
      <c r="AQ967"/>
      <c r="AR967"/>
      <c r="AS967"/>
      <c r="AT967"/>
      <c r="AU967"/>
      <c r="AV967"/>
    </row>
    <row r="968" spans="6:48" x14ac:dyDescent="0.25"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  <c r="AL968"/>
      <c r="AM968"/>
      <c r="AN968"/>
      <c r="AO968"/>
      <c r="AP968"/>
      <c r="AQ968"/>
      <c r="AR968"/>
      <c r="AS968"/>
      <c r="AT968"/>
      <c r="AU968"/>
      <c r="AV968"/>
    </row>
    <row r="969" spans="6:48" x14ac:dyDescent="0.25"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  <c r="AL969"/>
      <c r="AM969"/>
      <c r="AN969"/>
      <c r="AO969"/>
      <c r="AP969"/>
      <c r="AQ969"/>
      <c r="AR969"/>
      <c r="AS969"/>
      <c r="AT969"/>
      <c r="AU969"/>
      <c r="AV969"/>
    </row>
    <row r="970" spans="6:48" x14ac:dyDescent="0.25"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/>
      <c r="AL970"/>
      <c r="AM970"/>
      <c r="AN970"/>
      <c r="AO970"/>
      <c r="AP970"/>
      <c r="AQ970"/>
      <c r="AR970"/>
      <c r="AS970"/>
      <c r="AT970"/>
      <c r="AU970"/>
      <c r="AV970"/>
    </row>
    <row r="971" spans="6:48" x14ac:dyDescent="0.25"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  <c r="AL971"/>
      <c r="AM971"/>
      <c r="AN971"/>
      <c r="AO971"/>
      <c r="AP971"/>
      <c r="AQ971"/>
      <c r="AR971"/>
      <c r="AS971"/>
      <c r="AT971"/>
      <c r="AU971"/>
      <c r="AV971"/>
    </row>
    <row r="972" spans="6:48" x14ac:dyDescent="0.25"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  <c r="AL972"/>
      <c r="AM972"/>
      <c r="AN972"/>
      <c r="AO972"/>
      <c r="AP972"/>
      <c r="AQ972"/>
      <c r="AR972"/>
      <c r="AS972"/>
      <c r="AT972"/>
      <c r="AU972"/>
      <c r="AV972"/>
    </row>
    <row r="973" spans="6:48" x14ac:dyDescent="0.25"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/>
      <c r="AL973"/>
      <c r="AM973"/>
      <c r="AN973"/>
      <c r="AO973"/>
      <c r="AP973"/>
      <c r="AQ973"/>
      <c r="AR973"/>
      <c r="AS973"/>
      <c r="AT973"/>
      <c r="AU973"/>
      <c r="AV973"/>
    </row>
    <row r="974" spans="6:48" x14ac:dyDescent="0.25"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  <c r="AL974"/>
      <c r="AM974"/>
      <c r="AN974"/>
      <c r="AO974"/>
      <c r="AP974"/>
      <c r="AQ974"/>
      <c r="AR974"/>
      <c r="AS974"/>
      <c r="AT974"/>
      <c r="AU974"/>
      <c r="AV974"/>
    </row>
    <row r="975" spans="6:48" x14ac:dyDescent="0.25"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  <c r="AL975"/>
      <c r="AM975"/>
      <c r="AN975"/>
      <c r="AO975"/>
      <c r="AP975"/>
      <c r="AQ975"/>
      <c r="AR975"/>
      <c r="AS975"/>
      <c r="AT975"/>
      <c r="AU975"/>
      <c r="AV975"/>
    </row>
    <row r="976" spans="6:48" x14ac:dyDescent="0.25"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/>
      <c r="AL976"/>
      <c r="AM976"/>
      <c r="AN976"/>
      <c r="AO976"/>
      <c r="AP976"/>
      <c r="AQ976"/>
      <c r="AR976"/>
      <c r="AS976"/>
      <c r="AT976"/>
      <c r="AU976"/>
      <c r="AV976"/>
    </row>
    <row r="977" spans="6:48" x14ac:dyDescent="0.25"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  <c r="AL977"/>
      <c r="AM977"/>
      <c r="AN977"/>
      <c r="AO977"/>
      <c r="AP977"/>
      <c r="AQ977"/>
      <c r="AR977"/>
      <c r="AS977"/>
      <c r="AT977"/>
      <c r="AU977"/>
      <c r="AV977"/>
    </row>
    <row r="978" spans="6:48" x14ac:dyDescent="0.25"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  <c r="AL978"/>
      <c r="AM978"/>
      <c r="AN978"/>
      <c r="AO978"/>
      <c r="AP978"/>
      <c r="AQ978"/>
      <c r="AR978"/>
      <c r="AS978"/>
      <c r="AT978"/>
      <c r="AU978"/>
      <c r="AV978"/>
    </row>
    <row r="979" spans="6:48" x14ac:dyDescent="0.25"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/>
      <c r="AL979"/>
      <c r="AM979"/>
      <c r="AN979"/>
      <c r="AO979"/>
      <c r="AP979"/>
      <c r="AQ979"/>
      <c r="AR979"/>
      <c r="AS979"/>
      <c r="AT979"/>
      <c r="AU979"/>
      <c r="AV979"/>
    </row>
    <row r="980" spans="6:48" x14ac:dyDescent="0.25"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  <c r="AL980"/>
      <c r="AM980"/>
      <c r="AN980"/>
      <c r="AO980"/>
      <c r="AP980"/>
      <c r="AQ980"/>
      <c r="AR980"/>
      <c r="AS980"/>
      <c r="AT980"/>
      <c r="AU980"/>
      <c r="AV980"/>
    </row>
    <row r="981" spans="6:48" x14ac:dyDescent="0.25"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  <c r="AL981"/>
      <c r="AM981"/>
      <c r="AN981"/>
      <c r="AO981"/>
      <c r="AP981"/>
      <c r="AQ981"/>
      <c r="AR981"/>
      <c r="AS981"/>
      <c r="AT981"/>
      <c r="AU981"/>
      <c r="AV981"/>
    </row>
    <row r="982" spans="6:48" x14ac:dyDescent="0.25"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/>
      <c r="AL982"/>
      <c r="AM982"/>
      <c r="AN982"/>
      <c r="AO982"/>
      <c r="AP982"/>
      <c r="AQ982"/>
      <c r="AR982"/>
      <c r="AS982"/>
      <c r="AT982"/>
      <c r="AU982"/>
      <c r="AV982"/>
    </row>
    <row r="983" spans="6:48" x14ac:dyDescent="0.25"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  <c r="AL983"/>
      <c r="AM983"/>
      <c r="AN983"/>
      <c r="AO983"/>
      <c r="AP983"/>
      <c r="AQ983"/>
      <c r="AR983"/>
      <c r="AS983"/>
      <c r="AT983"/>
      <c r="AU983"/>
      <c r="AV983"/>
    </row>
    <row r="984" spans="6:48" x14ac:dyDescent="0.25"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  <c r="AL984"/>
      <c r="AM984"/>
      <c r="AN984"/>
      <c r="AO984"/>
      <c r="AP984"/>
      <c r="AQ984"/>
      <c r="AR984"/>
      <c r="AS984"/>
      <c r="AT984"/>
      <c r="AU984"/>
      <c r="AV984"/>
    </row>
    <row r="985" spans="6:48" x14ac:dyDescent="0.25"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  <c r="AL985"/>
      <c r="AM985"/>
      <c r="AN985"/>
      <c r="AO985"/>
      <c r="AP985"/>
      <c r="AQ985"/>
      <c r="AR985"/>
      <c r="AS985"/>
      <c r="AT985"/>
      <c r="AU985"/>
      <c r="AV985"/>
    </row>
    <row r="986" spans="6:48" x14ac:dyDescent="0.25"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  <c r="AL986"/>
      <c r="AM986"/>
      <c r="AN986"/>
      <c r="AO986"/>
      <c r="AP986"/>
      <c r="AQ986"/>
      <c r="AR986"/>
      <c r="AS986"/>
      <c r="AT986"/>
      <c r="AU986"/>
      <c r="AV986"/>
    </row>
    <row r="987" spans="6:48" x14ac:dyDescent="0.25"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  <c r="AL987"/>
      <c r="AM987"/>
      <c r="AN987"/>
      <c r="AO987"/>
      <c r="AP987"/>
      <c r="AQ987"/>
      <c r="AR987"/>
      <c r="AS987"/>
      <c r="AT987"/>
      <c r="AU987"/>
      <c r="AV987"/>
    </row>
    <row r="988" spans="6:48" x14ac:dyDescent="0.25"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/>
      <c r="AL988"/>
      <c r="AM988"/>
      <c r="AN988"/>
      <c r="AO988"/>
      <c r="AP988"/>
      <c r="AQ988"/>
      <c r="AR988"/>
      <c r="AS988"/>
      <c r="AT988"/>
      <c r="AU988"/>
      <c r="AV988"/>
    </row>
    <row r="989" spans="6:48" x14ac:dyDescent="0.25"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  <c r="AL989"/>
      <c r="AM989"/>
      <c r="AN989"/>
      <c r="AO989"/>
      <c r="AP989"/>
      <c r="AQ989"/>
      <c r="AR989"/>
      <c r="AS989"/>
      <c r="AT989"/>
      <c r="AU989"/>
      <c r="AV989"/>
    </row>
    <row r="990" spans="6:48" x14ac:dyDescent="0.25"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  <c r="AL990"/>
      <c r="AM990"/>
      <c r="AN990"/>
      <c r="AO990"/>
      <c r="AP990"/>
      <c r="AQ990"/>
      <c r="AR990"/>
      <c r="AS990"/>
      <c r="AT990"/>
      <c r="AU990"/>
      <c r="AV990"/>
    </row>
    <row r="991" spans="6:48" x14ac:dyDescent="0.25"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/>
      <c r="AQ991"/>
      <c r="AR991"/>
      <c r="AS991"/>
      <c r="AT991"/>
      <c r="AU991"/>
      <c r="AV991"/>
    </row>
    <row r="992" spans="6:48" x14ac:dyDescent="0.25"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  <c r="AL992"/>
      <c r="AM992"/>
      <c r="AN992"/>
      <c r="AO992"/>
      <c r="AP992"/>
      <c r="AQ992"/>
      <c r="AR992"/>
      <c r="AS992"/>
      <c r="AT992"/>
      <c r="AU992"/>
      <c r="AV992"/>
    </row>
    <row r="993" spans="6:48" x14ac:dyDescent="0.25"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  <c r="AL993"/>
      <c r="AM993"/>
      <c r="AN993"/>
      <c r="AO993"/>
      <c r="AP993"/>
      <c r="AQ993"/>
      <c r="AR993"/>
      <c r="AS993"/>
      <c r="AT993"/>
      <c r="AU993"/>
      <c r="AV993"/>
    </row>
    <row r="994" spans="6:48" x14ac:dyDescent="0.25"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/>
      <c r="AL994"/>
      <c r="AM994"/>
      <c r="AN994"/>
      <c r="AO994"/>
      <c r="AP994"/>
      <c r="AQ994"/>
      <c r="AR994"/>
      <c r="AS994"/>
      <c r="AT994"/>
      <c r="AU994"/>
      <c r="AV994"/>
    </row>
    <row r="995" spans="6:48" x14ac:dyDescent="0.25"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  <c r="AL995"/>
      <c r="AM995"/>
      <c r="AN995"/>
      <c r="AO995"/>
      <c r="AP995"/>
      <c r="AQ995"/>
      <c r="AR995"/>
      <c r="AS995"/>
      <c r="AT995"/>
      <c r="AU995"/>
      <c r="AV995"/>
    </row>
    <row r="996" spans="6:48" x14ac:dyDescent="0.25"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  <c r="AL996"/>
      <c r="AM996"/>
      <c r="AN996"/>
      <c r="AO996"/>
      <c r="AP996"/>
      <c r="AQ996"/>
      <c r="AR996"/>
      <c r="AS996"/>
      <c r="AT996"/>
      <c r="AU996"/>
      <c r="AV996"/>
    </row>
    <row r="997" spans="6:48" x14ac:dyDescent="0.25"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/>
      <c r="AL997"/>
      <c r="AM997"/>
      <c r="AN997"/>
      <c r="AO997"/>
      <c r="AP997"/>
      <c r="AQ997"/>
      <c r="AR997"/>
      <c r="AS997"/>
      <c r="AT997"/>
      <c r="AU997"/>
      <c r="AV997"/>
    </row>
    <row r="998" spans="6:48" x14ac:dyDescent="0.25"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  <c r="AL998"/>
      <c r="AM998"/>
      <c r="AN998"/>
      <c r="AO998"/>
      <c r="AP998"/>
      <c r="AQ998"/>
      <c r="AR998"/>
      <c r="AS998"/>
      <c r="AT998"/>
      <c r="AU998"/>
      <c r="AV998"/>
    </row>
    <row r="999" spans="6:48" x14ac:dyDescent="0.25"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  <c r="AL999"/>
      <c r="AM999"/>
      <c r="AN999"/>
      <c r="AO999"/>
      <c r="AP999"/>
      <c r="AQ999"/>
      <c r="AR999"/>
      <c r="AS999"/>
      <c r="AT999"/>
      <c r="AU999"/>
      <c r="AV999"/>
    </row>
    <row r="1000" spans="6:48" x14ac:dyDescent="0.25"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/>
      <c r="AL1000"/>
      <c r="AM1000"/>
      <c r="AN1000"/>
      <c r="AO1000"/>
      <c r="AP1000"/>
      <c r="AQ1000"/>
      <c r="AR1000"/>
      <c r="AS1000"/>
      <c r="AT1000"/>
      <c r="AU1000"/>
      <c r="AV1000"/>
    </row>
    <row r="1001" spans="6:48" x14ac:dyDescent="0.25"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  <c r="AL1001"/>
      <c r="AM1001"/>
      <c r="AN1001"/>
      <c r="AO1001"/>
      <c r="AP1001"/>
      <c r="AQ1001"/>
      <c r="AR1001"/>
      <c r="AS1001"/>
      <c r="AT1001"/>
      <c r="AU1001"/>
      <c r="AV1001"/>
    </row>
    <row r="1002" spans="6:48" x14ac:dyDescent="0.25"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  <c r="AL1002"/>
      <c r="AM1002"/>
      <c r="AN1002"/>
      <c r="AO1002"/>
      <c r="AP1002"/>
      <c r="AQ1002"/>
      <c r="AR1002"/>
      <c r="AS1002"/>
      <c r="AT1002"/>
      <c r="AU1002"/>
      <c r="AV1002"/>
    </row>
    <row r="1003" spans="6:48" x14ac:dyDescent="0.25"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/>
      <c r="AL1003"/>
      <c r="AM1003"/>
      <c r="AN1003"/>
      <c r="AO1003"/>
      <c r="AP1003"/>
      <c r="AQ1003"/>
      <c r="AR1003"/>
      <c r="AS1003"/>
      <c r="AT1003"/>
      <c r="AU1003"/>
      <c r="AV1003"/>
    </row>
    <row r="1004" spans="6:48" x14ac:dyDescent="0.25"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  <c r="AL1004"/>
      <c r="AM1004"/>
      <c r="AN1004"/>
      <c r="AO1004"/>
      <c r="AP1004"/>
      <c r="AQ1004"/>
      <c r="AR1004"/>
      <c r="AS1004"/>
      <c r="AT1004"/>
      <c r="AU1004"/>
      <c r="AV1004"/>
    </row>
    <row r="1005" spans="6:48" x14ac:dyDescent="0.25"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  <c r="AL1005"/>
      <c r="AM1005"/>
      <c r="AN1005"/>
      <c r="AO1005"/>
      <c r="AP1005"/>
      <c r="AQ1005"/>
      <c r="AR1005"/>
      <c r="AS1005"/>
      <c r="AT1005"/>
      <c r="AU1005"/>
      <c r="AV1005"/>
    </row>
    <row r="1006" spans="6:48" x14ac:dyDescent="0.25"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/>
      <c r="AL1006"/>
      <c r="AM1006"/>
      <c r="AN1006"/>
      <c r="AO1006"/>
      <c r="AP1006"/>
      <c r="AQ1006"/>
      <c r="AR1006"/>
      <c r="AS1006"/>
      <c r="AT1006"/>
      <c r="AU1006"/>
      <c r="AV1006"/>
    </row>
    <row r="1007" spans="6:48" x14ac:dyDescent="0.25"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  <c r="AL1007"/>
      <c r="AM1007"/>
      <c r="AN1007"/>
      <c r="AO1007"/>
      <c r="AP1007"/>
      <c r="AQ1007"/>
      <c r="AR1007"/>
      <c r="AS1007"/>
      <c r="AT1007"/>
      <c r="AU1007"/>
      <c r="AV1007"/>
    </row>
    <row r="1008" spans="6:48" x14ac:dyDescent="0.25"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  <c r="AL1008"/>
      <c r="AM1008"/>
      <c r="AN1008"/>
      <c r="AO1008"/>
      <c r="AP1008"/>
      <c r="AQ1008"/>
      <c r="AR1008"/>
      <c r="AS1008"/>
      <c r="AT1008"/>
      <c r="AU1008"/>
      <c r="AV1008"/>
    </row>
    <row r="1009" spans="6:48" x14ac:dyDescent="0.25"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/>
      <c r="AL1009"/>
      <c r="AM1009"/>
      <c r="AN1009"/>
      <c r="AO1009"/>
      <c r="AP1009"/>
      <c r="AQ1009"/>
      <c r="AR1009"/>
      <c r="AS1009"/>
      <c r="AT1009"/>
      <c r="AU1009"/>
      <c r="AV1009"/>
    </row>
    <row r="1010" spans="6:48" x14ac:dyDescent="0.25"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  <c r="AL1010"/>
      <c r="AM1010"/>
      <c r="AN1010"/>
      <c r="AO1010"/>
      <c r="AP1010"/>
      <c r="AQ1010"/>
      <c r="AR1010"/>
      <c r="AS1010"/>
      <c r="AT1010"/>
      <c r="AU1010"/>
      <c r="AV1010"/>
    </row>
    <row r="1011" spans="6:48" x14ac:dyDescent="0.25"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  <c r="AL1011"/>
      <c r="AM1011"/>
      <c r="AN1011"/>
      <c r="AO1011"/>
      <c r="AP1011"/>
      <c r="AQ1011"/>
      <c r="AR1011"/>
      <c r="AS1011"/>
      <c r="AT1011"/>
      <c r="AU1011"/>
      <c r="AV1011"/>
    </row>
    <row r="1012" spans="6:48" x14ac:dyDescent="0.25"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/>
      <c r="AL1012"/>
      <c r="AM1012"/>
      <c r="AN1012"/>
      <c r="AO1012"/>
      <c r="AP1012"/>
      <c r="AQ1012"/>
      <c r="AR1012"/>
      <c r="AS1012"/>
      <c r="AT1012"/>
      <c r="AU1012"/>
      <c r="AV1012"/>
    </row>
    <row r="1013" spans="6:48" x14ac:dyDescent="0.25"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  <c r="AL1013"/>
      <c r="AM1013"/>
      <c r="AN1013"/>
      <c r="AO1013"/>
      <c r="AP1013"/>
      <c r="AQ1013"/>
      <c r="AR1013"/>
      <c r="AS1013"/>
      <c r="AT1013"/>
      <c r="AU1013"/>
      <c r="AV1013"/>
    </row>
    <row r="1014" spans="6:48" x14ac:dyDescent="0.25"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  <c r="AL1014"/>
      <c r="AM1014"/>
      <c r="AN1014"/>
      <c r="AO1014"/>
      <c r="AP1014"/>
      <c r="AQ1014"/>
      <c r="AR1014"/>
      <c r="AS1014"/>
      <c r="AT1014"/>
      <c r="AU1014"/>
      <c r="AV1014"/>
    </row>
    <row r="1015" spans="6:48" x14ac:dyDescent="0.25"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/>
      <c r="AL1015"/>
      <c r="AM1015"/>
      <c r="AN1015"/>
      <c r="AO1015"/>
      <c r="AP1015"/>
      <c r="AQ1015"/>
      <c r="AR1015"/>
      <c r="AS1015"/>
      <c r="AT1015"/>
      <c r="AU1015"/>
      <c r="AV1015"/>
    </row>
    <row r="1016" spans="6:48" x14ac:dyDescent="0.25"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  <c r="AL1016"/>
      <c r="AM1016"/>
      <c r="AN1016"/>
      <c r="AO1016"/>
      <c r="AP1016"/>
      <c r="AQ1016"/>
      <c r="AR1016"/>
      <c r="AS1016"/>
      <c r="AT1016"/>
      <c r="AU1016"/>
      <c r="AV1016"/>
    </row>
    <row r="1017" spans="6:48" x14ac:dyDescent="0.25"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  <c r="AL1017"/>
      <c r="AM1017"/>
      <c r="AN1017"/>
      <c r="AO1017"/>
      <c r="AP1017"/>
      <c r="AQ1017"/>
      <c r="AR1017"/>
      <c r="AS1017"/>
      <c r="AT1017"/>
      <c r="AU1017"/>
      <c r="AV1017"/>
    </row>
    <row r="1018" spans="6:48" x14ac:dyDescent="0.25"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  <c r="AT1018"/>
      <c r="AU1018"/>
      <c r="AV1018"/>
    </row>
    <row r="1019" spans="6:48" x14ac:dyDescent="0.25"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  <c r="AL1019"/>
      <c r="AM1019"/>
      <c r="AN1019"/>
      <c r="AO1019"/>
      <c r="AP1019"/>
      <c r="AQ1019"/>
      <c r="AR1019"/>
      <c r="AS1019"/>
      <c r="AT1019"/>
      <c r="AU1019"/>
      <c r="AV1019"/>
    </row>
    <row r="1020" spans="6:48" x14ac:dyDescent="0.25"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  <c r="AL1020"/>
      <c r="AM1020"/>
      <c r="AN1020"/>
      <c r="AO1020"/>
      <c r="AP1020"/>
      <c r="AQ1020"/>
      <c r="AR1020"/>
      <c r="AS1020"/>
      <c r="AT1020"/>
      <c r="AU1020"/>
      <c r="AV1020"/>
    </row>
    <row r="1021" spans="6:48" x14ac:dyDescent="0.25"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/>
      <c r="AL1021"/>
      <c r="AM1021"/>
      <c r="AN1021"/>
      <c r="AO1021"/>
      <c r="AP1021"/>
      <c r="AQ1021"/>
      <c r="AR1021"/>
      <c r="AS1021"/>
      <c r="AT1021"/>
      <c r="AU1021"/>
      <c r="AV1021"/>
    </row>
    <row r="1022" spans="6:48" x14ac:dyDescent="0.25"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  <c r="AL1022"/>
      <c r="AM1022"/>
      <c r="AN1022"/>
      <c r="AO1022"/>
      <c r="AP1022"/>
      <c r="AQ1022"/>
      <c r="AR1022"/>
      <c r="AS1022"/>
      <c r="AT1022"/>
      <c r="AU1022"/>
      <c r="AV1022"/>
    </row>
    <row r="1023" spans="6:48" x14ac:dyDescent="0.25"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  <c r="AL1023"/>
      <c r="AM1023"/>
      <c r="AN1023"/>
      <c r="AO1023"/>
      <c r="AP1023"/>
      <c r="AQ1023"/>
      <c r="AR1023"/>
      <c r="AS1023"/>
      <c r="AT1023"/>
      <c r="AU1023"/>
      <c r="AV1023"/>
    </row>
    <row r="1024" spans="6:48" x14ac:dyDescent="0.25"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/>
      <c r="AL1024"/>
      <c r="AM1024"/>
      <c r="AN1024"/>
      <c r="AO1024"/>
      <c r="AP1024"/>
      <c r="AQ1024"/>
      <c r="AR1024"/>
      <c r="AS1024"/>
      <c r="AT1024"/>
      <c r="AU1024"/>
      <c r="AV1024"/>
    </row>
    <row r="1025" spans="6:48" x14ac:dyDescent="0.25"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  <c r="AL1025"/>
      <c r="AM1025"/>
      <c r="AN1025"/>
      <c r="AO1025"/>
      <c r="AP1025"/>
      <c r="AQ1025"/>
      <c r="AR1025"/>
      <c r="AS1025"/>
      <c r="AT1025"/>
      <c r="AU1025"/>
      <c r="AV1025"/>
    </row>
    <row r="1026" spans="6:48" x14ac:dyDescent="0.25"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  <c r="AL1026"/>
      <c r="AM1026"/>
      <c r="AN1026"/>
      <c r="AO1026"/>
      <c r="AP1026"/>
      <c r="AQ1026"/>
      <c r="AR1026"/>
      <c r="AS1026"/>
      <c r="AT1026"/>
      <c r="AU1026"/>
      <c r="AV1026"/>
    </row>
    <row r="1027" spans="6:48" x14ac:dyDescent="0.25"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  <c r="AH1027"/>
      <c r="AI1027"/>
      <c r="AJ1027"/>
      <c r="AK1027"/>
      <c r="AL1027"/>
      <c r="AM1027"/>
      <c r="AN1027"/>
      <c r="AO1027"/>
      <c r="AP1027"/>
      <c r="AQ1027"/>
      <c r="AR1027"/>
      <c r="AS1027"/>
      <c r="AT1027"/>
      <c r="AU1027"/>
      <c r="AV1027"/>
    </row>
    <row r="1028" spans="6:48" x14ac:dyDescent="0.25"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  <c r="AL1028"/>
      <c r="AM1028"/>
      <c r="AN1028"/>
      <c r="AO1028"/>
      <c r="AP1028"/>
      <c r="AQ1028"/>
      <c r="AR1028"/>
      <c r="AS1028"/>
      <c r="AT1028"/>
      <c r="AU1028"/>
      <c r="AV1028"/>
    </row>
    <row r="1029" spans="6:48" x14ac:dyDescent="0.25"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  <c r="AL1029"/>
      <c r="AM1029"/>
      <c r="AN1029"/>
      <c r="AO1029"/>
      <c r="AP1029"/>
      <c r="AQ1029"/>
      <c r="AR1029"/>
      <c r="AS1029"/>
      <c r="AT1029"/>
      <c r="AU1029"/>
      <c r="AV1029"/>
    </row>
    <row r="1030" spans="6:48" x14ac:dyDescent="0.25"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  <c r="AH1030"/>
      <c r="AI1030"/>
      <c r="AJ1030"/>
      <c r="AK1030"/>
      <c r="AL1030"/>
      <c r="AM1030"/>
      <c r="AN1030"/>
      <c r="AO1030"/>
      <c r="AP1030"/>
      <c r="AQ1030"/>
      <c r="AR1030"/>
      <c r="AS1030"/>
      <c r="AT1030"/>
      <c r="AU1030"/>
      <c r="AV1030"/>
    </row>
    <row r="1031" spans="6:48" x14ac:dyDescent="0.25"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  <c r="AL1031"/>
      <c r="AM1031"/>
      <c r="AN1031"/>
      <c r="AO1031"/>
      <c r="AP1031"/>
      <c r="AQ1031"/>
      <c r="AR1031"/>
      <c r="AS1031"/>
      <c r="AT1031"/>
      <c r="AU1031"/>
      <c r="AV1031"/>
    </row>
    <row r="1032" spans="6:48" x14ac:dyDescent="0.25"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  <c r="AL1032"/>
      <c r="AM1032"/>
      <c r="AN1032"/>
      <c r="AO1032"/>
      <c r="AP1032"/>
      <c r="AQ1032"/>
      <c r="AR1032"/>
      <c r="AS1032"/>
      <c r="AT1032"/>
      <c r="AU1032"/>
      <c r="AV1032"/>
    </row>
    <row r="1033" spans="6:48" x14ac:dyDescent="0.25"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  <c r="AH1033"/>
      <c r="AI1033"/>
      <c r="AJ1033"/>
      <c r="AK1033"/>
      <c r="AL1033"/>
      <c r="AM1033"/>
      <c r="AN1033"/>
      <c r="AO1033"/>
      <c r="AP1033"/>
      <c r="AQ1033"/>
      <c r="AR1033"/>
      <c r="AS1033"/>
      <c r="AT1033"/>
      <c r="AU1033"/>
      <c r="AV1033"/>
    </row>
    <row r="1034" spans="6:48" x14ac:dyDescent="0.25"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  <c r="AL1034"/>
      <c r="AM1034"/>
      <c r="AN1034"/>
      <c r="AO1034"/>
      <c r="AP1034"/>
      <c r="AQ1034"/>
      <c r="AR1034"/>
      <c r="AS1034"/>
      <c r="AT1034"/>
      <c r="AU1034"/>
      <c r="AV1034"/>
    </row>
    <row r="1035" spans="6:48" x14ac:dyDescent="0.25"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  <c r="AL1035"/>
      <c r="AM1035"/>
      <c r="AN1035"/>
      <c r="AO1035"/>
      <c r="AP1035"/>
      <c r="AQ1035"/>
      <c r="AR1035"/>
      <c r="AS1035"/>
      <c r="AT1035"/>
      <c r="AU1035"/>
      <c r="AV1035"/>
    </row>
    <row r="1036" spans="6:48" x14ac:dyDescent="0.25"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  <c r="AH1036"/>
      <c r="AI1036"/>
      <c r="AJ1036"/>
      <c r="AK1036"/>
      <c r="AL1036"/>
      <c r="AM1036"/>
      <c r="AN1036"/>
      <c r="AO1036"/>
      <c r="AP1036"/>
      <c r="AQ1036"/>
      <c r="AR1036"/>
      <c r="AS1036"/>
      <c r="AT1036"/>
      <c r="AU1036"/>
      <c r="AV1036"/>
    </row>
    <row r="1037" spans="6:48" x14ac:dyDescent="0.25"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  <c r="AL1037"/>
      <c r="AM1037"/>
      <c r="AN1037"/>
      <c r="AO1037"/>
      <c r="AP1037"/>
      <c r="AQ1037"/>
      <c r="AR1037"/>
      <c r="AS1037"/>
      <c r="AT1037"/>
      <c r="AU1037"/>
      <c r="AV1037"/>
    </row>
    <row r="1038" spans="6:48" x14ac:dyDescent="0.25"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  <c r="AL1038"/>
      <c r="AM1038"/>
      <c r="AN1038"/>
      <c r="AO1038"/>
      <c r="AP1038"/>
      <c r="AQ1038"/>
      <c r="AR1038"/>
      <c r="AS1038"/>
      <c r="AT1038"/>
      <c r="AU1038"/>
      <c r="AV1038"/>
    </row>
    <row r="1039" spans="6:48" x14ac:dyDescent="0.25"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  <c r="AH1039"/>
      <c r="AI1039"/>
      <c r="AJ1039"/>
      <c r="AK1039"/>
      <c r="AL1039"/>
      <c r="AM1039"/>
      <c r="AN1039"/>
      <c r="AO1039"/>
      <c r="AP1039"/>
      <c r="AQ1039"/>
      <c r="AR1039"/>
      <c r="AS1039"/>
      <c r="AT1039"/>
      <c r="AU1039"/>
      <c r="AV1039"/>
    </row>
    <row r="1040" spans="6:48" x14ac:dyDescent="0.25"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  <c r="AL1040"/>
      <c r="AM1040"/>
      <c r="AN1040"/>
      <c r="AO1040"/>
      <c r="AP1040"/>
      <c r="AQ1040"/>
      <c r="AR1040"/>
      <c r="AS1040"/>
      <c r="AT1040"/>
      <c r="AU1040"/>
      <c r="AV1040"/>
    </row>
    <row r="1041" spans="6:48" x14ac:dyDescent="0.25"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  <c r="AL1041"/>
      <c r="AM1041"/>
      <c r="AN1041"/>
      <c r="AO1041"/>
      <c r="AP1041"/>
      <c r="AQ1041"/>
      <c r="AR1041"/>
      <c r="AS1041"/>
      <c r="AT1041"/>
      <c r="AU1041"/>
      <c r="AV1041"/>
    </row>
    <row r="1042" spans="6:48" x14ac:dyDescent="0.25"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  <c r="AH1042"/>
      <c r="AI1042"/>
      <c r="AJ1042"/>
      <c r="AK1042"/>
      <c r="AL1042"/>
      <c r="AM1042"/>
      <c r="AN1042"/>
      <c r="AO1042"/>
      <c r="AP1042"/>
      <c r="AQ1042"/>
      <c r="AR1042"/>
      <c r="AS1042"/>
      <c r="AT1042"/>
      <c r="AU1042"/>
      <c r="AV1042"/>
    </row>
    <row r="1043" spans="6:48" x14ac:dyDescent="0.25"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  <c r="AL1043"/>
      <c r="AM1043"/>
      <c r="AN1043"/>
      <c r="AO1043"/>
      <c r="AP1043"/>
      <c r="AQ1043"/>
      <c r="AR1043"/>
      <c r="AS1043"/>
      <c r="AT1043"/>
      <c r="AU1043"/>
      <c r="AV1043"/>
    </row>
    <row r="1044" spans="6:48" x14ac:dyDescent="0.25"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  <c r="AL1044"/>
      <c r="AM1044"/>
      <c r="AN1044"/>
      <c r="AO1044"/>
      <c r="AP1044"/>
      <c r="AQ1044"/>
      <c r="AR1044"/>
      <c r="AS1044"/>
      <c r="AT1044"/>
      <c r="AU1044"/>
      <c r="AV1044"/>
    </row>
    <row r="1045" spans="6:48" x14ac:dyDescent="0.25"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  <c r="AH1045"/>
      <c r="AI1045"/>
      <c r="AJ1045"/>
      <c r="AK1045"/>
      <c r="AL1045"/>
      <c r="AM1045"/>
      <c r="AN1045"/>
      <c r="AO1045"/>
      <c r="AP1045"/>
      <c r="AQ1045"/>
      <c r="AR1045"/>
      <c r="AS1045"/>
      <c r="AT1045"/>
      <c r="AU1045"/>
      <c r="AV1045"/>
    </row>
    <row r="1046" spans="6:48" x14ac:dyDescent="0.25"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  <c r="AL1046"/>
      <c r="AM1046"/>
      <c r="AN1046"/>
      <c r="AO1046"/>
      <c r="AP1046"/>
      <c r="AQ1046"/>
      <c r="AR1046"/>
      <c r="AS1046"/>
      <c r="AT1046"/>
      <c r="AU1046"/>
      <c r="AV1046"/>
    </row>
    <row r="1047" spans="6:48" x14ac:dyDescent="0.25"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  <c r="AL1047"/>
      <c r="AM1047"/>
      <c r="AN1047"/>
      <c r="AO1047"/>
      <c r="AP1047"/>
      <c r="AQ1047"/>
      <c r="AR1047"/>
      <c r="AS1047"/>
      <c r="AT1047"/>
      <c r="AU1047"/>
      <c r="AV1047"/>
    </row>
    <row r="1048" spans="6:48" x14ac:dyDescent="0.25"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  <c r="AH1048"/>
      <c r="AI1048"/>
      <c r="AJ1048"/>
      <c r="AK1048"/>
      <c r="AL1048"/>
      <c r="AM1048"/>
      <c r="AN1048"/>
      <c r="AO1048"/>
      <c r="AP1048"/>
      <c r="AQ1048"/>
      <c r="AR1048"/>
      <c r="AS1048"/>
      <c r="AT1048"/>
      <c r="AU1048"/>
      <c r="AV1048"/>
    </row>
    <row r="1049" spans="6:48" x14ac:dyDescent="0.25"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  <c r="AL1049"/>
      <c r="AM1049"/>
      <c r="AN1049"/>
      <c r="AO1049"/>
      <c r="AP1049"/>
      <c r="AQ1049"/>
      <c r="AR1049"/>
      <c r="AS1049"/>
      <c r="AT1049"/>
      <c r="AU1049"/>
      <c r="AV1049"/>
    </row>
    <row r="1050" spans="6:48" x14ac:dyDescent="0.25"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  <c r="AL1050"/>
      <c r="AM1050"/>
      <c r="AN1050"/>
      <c r="AO1050"/>
      <c r="AP1050"/>
      <c r="AQ1050"/>
      <c r="AR1050"/>
      <c r="AS1050"/>
      <c r="AT1050"/>
      <c r="AU1050"/>
      <c r="AV1050"/>
    </row>
    <row r="1051" spans="6:48" x14ac:dyDescent="0.25"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  <c r="AH1051"/>
      <c r="AI1051"/>
      <c r="AJ1051"/>
      <c r="AK1051"/>
      <c r="AL1051"/>
      <c r="AM1051"/>
      <c r="AN1051"/>
      <c r="AO1051"/>
      <c r="AP1051"/>
      <c r="AQ1051"/>
      <c r="AR1051"/>
      <c r="AS1051"/>
      <c r="AT1051"/>
      <c r="AU1051"/>
      <c r="AV1051"/>
    </row>
    <row r="1052" spans="6:48" x14ac:dyDescent="0.25"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  <c r="AL1052"/>
      <c r="AM1052"/>
      <c r="AN1052"/>
      <c r="AO1052"/>
      <c r="AP1052"/>
      <c r="AQ1052"/>
      <c r="AR1052"/>
      <c r="AS1052"/>
      <c r="AT1052"/>
      <c r="AU1052"/>
      <c r="AV1052"/>
    </row>
    <row r="1053" spans="6:48" x14ac:dyDescent="0.25"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  <c r="AL1053"/>
      <c r="AM1053"/>
      <c r="AN1053"/>
      <c r="AO1053"/>
      <c r="AP1053"/>
      <c r="AQ1053"/>
      <c r="AR1053"/>
      <c r="AS1053"/>
      <c r="AT1053"/>
      <c r="AU1053"/>
      <c r="AV1053"/>
    </row>
    <row r="1054" spans="6:48" x14ac:dyDescent="0.25"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  <c r="AH1054"/>
      <c r="AI1054"/>
      <c r="AJ1054"/>
      <c r="AK1054"/>
      <c r="AL1054"/>
      <c r="AM1054"/>
      <c r="AN1054"/>
      <c r="AO1054"/>
      <c r="AP1054"/>
      <c r="AQ1054"/>
      <c r="AR1054"/>
      <c r="AS1054"/>
      <c r="AT1054"/>
      <c r="AU1054"/>
      <c r="AV1054"/>
    </row>
    <row r="1055" spans="6:48" x14ac:dyDescent="0.25"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  <c r="AL1055"/>
      <c r="AM1055"/>
      <c r="AN1055"/>
      <c r="AO1055"/>
      <c r="AP1055"/>
      <c r="AQ1055"/>
      <c r="AR1055"/>
      <c r="AS1055"/>
      <c r="AT1055"/>
      <c r="AU1055"/>
      <c r="AV1055"/>
    </row>
    <row r="1056" spans="6:48" x14ac:dyDescent="0.25"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  <c r="AL1056"/>
      <c r="AM1056"/>
      <c r="AN1056"/>
      <c r="AO1056"/>
      <c r="AP1056"/>
      <c r="AQ1056"/>
      <c r="AR1056"/>
      <c r="AS1056"/>
      <c r="AT1056"/>
      <c r="AU1056"/>
      <c r="AV1056"/>
    </row>
    <row r="1057" spans="6:48" x14ac:dyDescent="0.25"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  <c r="AH1057"/>
      <c r="AI1057"/>
      <c r="AJ1057"/>
      <c r="AK1057"/>
      <c r="AL1057"/>
      <c r="AM1057"/>
      <c r="AN1057"/>
      <c r="AO1057"/>
      <c r="AP1057"/>
      <c r="AQ1057"/>
      <c r="AR1057"/>
      <c r="AS1057"/>
      <c r="AT1057"/>
      <c r="AU1057"/>
      <c r="AV1057"/>
    </row>
    <row r="1058" spans="6:48" x14ac:dyDescent="0.25"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  <c r="AL1058"/>
      <c r="AM1058"/>
      <c r="AN1058"/>
      <c r="AO1058"/>
      <c r="AP1058"/>
      <c r="AQ1058"/>
      <c r="AR1058"/>
      <c r="AS1058"/>
      <c r="AT1058"/>
      <c r="AU1058"/>
      <c r="AV1058"/>
    </row>
    <row r="1059" spans="6:48" x14ac:dyDescent="0.25"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  <c r="AL1059"/>
      <c r="AM1059"/>
      <c r="AN1059"/>
      <c r="AO1059"/>
      <c r="AP1059"/>
      <c r="AQ1059"/>
      <c r="AR1059"/>
      <c r="AS1059"/>
      <c r="AT1059"/>
      <c r="AU1059"/>
      <c r="AV1059"/>
    </row>
    <row r="1060" spans="6:48" x14ac:dyDescent="0.25"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  <c r="AH1060"/>
      <c r="AI1060"/>
      <c r="AJ1060"/>
      <c r="AK1060"/>
      <c r="AL1060"/>
      <c r="AM1060"/>
      <c r="AN1060"/>
      <c r="AO1060"/>
      <c r="AP1060"/>
      <c r="AQ1060"/>
      <c r="AR1060"/>
      <c r="AS1060"/>
      <c r="AT1060"/>
      <c r="AU1060"/>
      <c r="AV1060"/>
    </row>
    <row r="1061" spans="6:48" x14ac:dyDescent="0.25"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  <c r="AL1061"/>
      <c r="AM1061"/>
      <c r="AN1061"/>
      <c r="AO1061"/>
      <c r="AP1061"/>
      <c r="AQ1061"/>
      <c r="AR1061"/>
      <c r="AS1061"/>
      <c r="AT1061"/>
      <c r="AU1061"/>
      <c r="AV1061"/>
    </row>
    <row r="1062" spans="6:48" x14ac:dyDescent="0.25"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  <c r="AL1062"/>
      <c r="AM1062"/>
      <c r="AN1062"/>
      <c r="AO1062"/>
      <c r="AP1062"/>
      <c r="AQ1062"/>
      <c r="AR1062"/>
      <c r="AS1062"/>
      <c r="AT1062"/>
      <c r="AU1062"/>
      <c r="AV1062"/>
    </row>
    <row r="1063" spans="6:48" x14ac:dyDescent="0.25"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  <c r="AH1063"/>
      <c r="AI1063"/>
      <c r="AJ1063"/>
      <c r="AK1063"/>
      <c r="AL1063"/>
      <c r="AM1063"/>
      <c r="AN1063"/>
      <c r="AO1063"/>
      <c r="AP1063"/>
      <c r="AQ1063"/>
      <c r="AR1063"/>
      <c r="AS1063"/>
      <c r="AT1063"/>
      <c r="AU1063"/>
      <c r="AV1063"/>
    </row>
    <row r="1064" spans="6:48" x14ac:dyDescent="0.25"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  <c r="AL1064"/>
      <c r="AM1064"/>
      <c r="AN1064"/>
      <c r="AO1064"/>
      <c r="AP1064"/>
      <c r="AQ1064"/>
      <c r="AR1064"/>
      <c r="AS1064"/>
      <c r="AT1064"/>
      <c r="AU1064"/>
      <c r="AV1064"/>
    </row>
    <row r="1065" spans="6:48" x14ac:dyDescent="0.25"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  <c r="AL1065"/>
      <c r="AM1065"/>
      <c r="AN1065"/>
      <c r="AO1065"/>
      <c r="AP1065"/>
      <c r="AQ1065"/>
      <c r="AR1065"/>
      <c r="AS1065"/>
      <c r="AT1065"/>
      <c r="AU1065"/>
      <c r="AV1065"/>
    </row>
    <row r="1066" spans="6:48" x14ac:dyDescent="0.25"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  <c r="AH1066"/>
      <c r="AI1066"/>
      <c r="AJ1066"/>
      <c r="AK1066"/>
      <c r="AL1066"/>
      <c r="AM1066"/>
      <c r="AN1066"/>
      <c r="AO1066"/>
      <c r="AP1066"/>
      <c r="AQ1066"/>
      <c r="AR1066"/>
      <c r="AS1066"/>
      <c r="AT1066"/>
      <c r="AU1066"/>
      <c r="AV1066"/>
    </row>
    <row r="1067" spans="6:48" x14ac:dyDescent="0.25"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  <c r="AL1067"/>
      <c r="AM1067"/>
      <c r="AN1067"/>
      <c r="AO1067"/>
      <c r="AP1067"/>
      <c r="AQ1067"/>
      <c r="AR1067"/>
      <c r="AS1067"/>
      <c r="AT1067"/>
      <c r="AU1067"/>
      <c r="AV1067"/>
    </row>
    <row r="1068" spans="6:48" x14ac:dyDescent="0.25"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  <c r="AL1068"/>
      <c r="AM1068"/>
      <c r="AN1068"/>
      <c r="AO1068"/>
      <c r="AP1068"/>
      <c r="AQ1068"/>
      <c r="AR1068"/>
      <c r="AS1068"/>
      <c r="AT1068"/>
      <c r="AU1068"/>
      <c r="AV1068"/>
    </row>
    <row r="1069" spans="6:48" x14ac:dyDescent="0.25"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  <c r="AH1069"/>
      <c r="AI1069"/>
      <c r="AJ1069"/>
      <c r="AK1069"/>
      <c r="AL1069"/>
      <c r="AM1069"/>
      <c r="AN1069"/>
      <c r="AO1069"/>
      <c r="AP1069"/>
      <c r="AQ1069"/>
      <c r="AR1069"/>
      <c r="AS1069"/>
      <c r="AT1069"/>
      <c r="AU1069"/>
      <c r="AV1069"/>
    </row>
    <row r="1070" spans="6:48" x14ac:dyDescent="0.25"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  <c r="AL1070"/>
      <c r="AM1070"/>
      <c r="AN1070"/>
      <c r="AO1070"/>
      <c r="AP1070"/>
      <c r="AQ1070"/>
      <c r="AR1070"/>
      <c r="AS1070"/>
      <c r="AT1070"/>
      <c r="AU1070"/>
      <c r="AV1070"/>
    </row>
    <row r="1071" spans="6:48" x14ac:dyDescent="0.25"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  <c r="AL1071"/>
      <c r="AM1071"/>
      <c r="AN1071"/>
      <c r="AO1071"/>
      <c r="AP1071"/>
      <c r="AQ1071"/>
      <c r="AR1071"/>
      <c r="AS1071"/>
      <c r="AT1071"/>
      <c r="AU1071"/>
      <c r="AV1071"/>
    </row>
    <row r="1072" spans="6:48" x14ac:dyDescent="0.25"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  <c r="AH1072"/>
      <c r="AI1072"/>
      <c r="AJ1072"/>
      <c r="AK1072"/>
      <c r="AL1072"/>
      <c r="AM1072"/>
      <c r="AN1072"/>
      <c r="AO1072"/>
      <c r="AP1072"/>
      <c r="AQ1072"/>
      <c r="AR1072"/>
      <c r="AS1072"/>
      <c r="AT1072"/>
      <c r="AU1072"/>
      <c r="AV1072"/>
    </row>
    <row r="1073" spans="6:48" x14ac:dyDescent="0.25"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  <c r="AL1073"/>
      <c r="AM1073"/>
      <c r="AN1073"/>
      <c r="AO1073"/>
      <c r="AP1073"/>
      <c r="AQ1073"/>
      <c r="AR1073"/>
      <c r="AS1073"/>
      <c r="AT1073"/>
      <c r="AU1073"/>
      <c r="AV1073"/>
    </row>
    <row r="1074" spans="6:48" x14ac:dyDescent="0.25"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  <c r="AL1074"/>
      <c r="AM1074"/>
      <c r="AN1074"/>
      <c r="AO1074"/>
      <c r="AP1074"/>
      <c r="AQ1074"/>
      <c r="AR1074"/>
      <c r="AS1074"/>
      <c r="AT1074"/>
      <c r="AU1074"/>
      <c r="AV1074"/>
    </row>
    <row r="1075" spans="6:48" x14ac:dyDescent="0.25"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  <c r="AH1075"/>
      <c r="AI1075"/>
      <c r="AJ1075"/>
      <c r="AK1075"/>
      <c r="AL1075"/>
      <c r="AM1075"/>
      <c r="AN1075"/>
      <c r="AO1075"/>
      <c r="AP1075"/>
      <c r="AQ1075"/>
      <c r="AR1075"/>
      <c r="AS1075"/>
      <c r="AT1075"/>
      <c r="AU1075"/>
      <c r="AV1075"/>
    </row>
    <row r="1076" spans="6:48" x14ac:dyDescent="0.25"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  <c r="AL1076"/>
      <c r="AM1076"/>
      <c r="AN1076"/>
      <c r="AO1076"/>
      <c r="AP1076"/>
      <c r="AQ1076"/>
      <c r="AR1076"/>
      <c r="AS1076"/>
      <c r="AT1076"/>
      <c r="AU1076"/>
      <c r="AV1076"/>
    </row>
    <row r="1077" spans="6:48" x14ac:dyDescent="0.25"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  <c r="AL1077"/>
      <c r="AM1077"/>
      <c r="AN1077"/>
      <c r="AO1077"/>
      <c r="AP1077"/>
      <c r="AQ1077"/>
      <c r="AR1077"/>
      <c r="AS1077"/>
      <c r="AT1077"/>
      <c r="AU1077"/>
      <c r="AV1077"/>
    </row>
    <row r="1078" spans="6:48" x14ac:dyDescent="0.25"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  <c r="AH1078"/>
      <c r="AI1078"/>
      <c r="AJ1078"/>
      <c r="AK1078"/>
      <c r="AL1078"/>
      <c r="AM1078"/>
      <c r="AN1078"/>
      <c r="AO1078"/>
      <c r="AP1078"/>
      <c r="AQ1078"/>
      <c r="AR1078"/>
      <c r="AS1078"/>
      <c r="AT1078"/>
      <c r="AU1078"/>
      <c r="AV1078"/>
    </row>
    <row r="1079" spans="6:48" x14ac:dyDescent="0.25"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  <c r="AL1079"/>
      <c r="AM1079"/>
      <c r="AN1079"/>
      <c r="AO1079"/>
      <c r="AP1079"/>
      <c r="AQ1079"/>
      <c r="AR1079"/>
      <c r="AS1079"/>
      <c r="AT1079"/>
      <c r="AU1079"/>
      <c r="AV1079"/>
    </row>
    <row r="1080" spans="6:48" x14ac:dyDescent="0.25"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  <c r="AL1080"/>
      <c r="AM1080"/>
      <c r="AN1080"/>
      <c r="AO1080"/>
      <c r="AP1080"/>
      <c r="AQ1080"/>
      <c r="AR1080"/>
      <c r="AS1080"/>
      <c r="AT1080"/>
      <c r="AU1080"/>
      <c r="AV1080"/>
    </row>
    <row r="1081" spans="6:48" x14ac:dyDescent="0.25"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  <c r="AH1081"/>
      <c r="AI1081"/>
      <c r="AJ1081"/>
      <c r="AK1081"/>
      <c r="AL1081"/>
      <c r="AM1081"/>
      <c r="AN1081"/>
      <c r="AO1081"/>
      <c r="AP1081"/>
      <c r="AQ1081"/>
      <c r="AR1081"/>
      <c r="AS1081"/>
      <c r="AT1081"/>
      <c r="AU1081"/>
      <c r="AV1081"/>
    </row>
    <row r="1082" spans="6:48" x14ac:dyDescent="0.25"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  <c r="AL1082"/>
      <c r="AM1082"/>
      <c r="AN1082"/>
      <c r="AO1082"/>
      <c r="AP1082"/>
      <c r="AQ1082"/>
      <c r="AR1082"/>
      <c r="AS1082"/>
      <c r="AT1082"/>
      <c r="AU1082"/>
      <c r="AV1082"/>
    </row>
    <row r="1083" spans="6:48" x14ac:dyDescent="0.25"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  <c r="AL1083"/>
      <c r="AM1083"/>
      <c r="AN1083"/>
      <c r="AO1083"/>
      <c r="AP1083"/>
      <c r="AQ1083"/>
      <c r="AR1083"/>
      <c r="AS1083"/>
      <c r="AT1083"/>
      <c r="AU1083"/>
      <c r="AV1083"/>
    </row>
    <row r="1084" spans="6:48" x14ac:dyDescent="0.25"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  <c r="AH1084"/>
      <c r="AI1084"/>
      <c r="AJ1084"/>
      <c r="AK1084"/>
      <c r="AL1084"/>
      <c r="AM1084"/>
      <c r="AN1084"/>
      <c r="AO1084"/>
      <c r="AP1084"/>
      <c r="AQ1084"/>
      <c r="AR1084"/>
      <c r="AS1084"/>
      <c r="AT1084"/>
      <c r="AU1084"/>
      <c r="AV1084"/>
    </row>
    <row r="1085" spans="6:48" x14ac:dyDescent="0.25"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  <c r="AL1085"/>
      <c r="AM1085"/>
      <c r="AN1085"/>
      <c r="AO1085"/>
      <c r="AP1085"/>
      <c r="AQ1085"/>
      <c r="AR1085"/>
      <c r="AS1085"/>
      <c r="AT1085"/>
      <c r="AU1085"/>
      <c r="AV1085"/>
    </row>
    <row r="1086" spans="6:48" x14ac:dyDescent="0.25"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  <c r="AL1086"/>
      <c r="AM1086"/>
      <c r="AN1086"/>
      <c r="AO1086"/>
      <c r="AP1086"/>
      <c r="AQ1086"/>
      <c r="AR1086"/>
      <c r="AS1086"/>
      <c r="AT1086"/>
      <c r="AU1086"/>
      <c r="AV1086"/>
    </row>
    <row r="1087" spans="6:48" x14ac:dyDescent="0.25"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/>
      <c r="AL1087"/>
      <c r="AM1087"/>
      <c r="AN1087"/>
      <c r="AO1087"/>
      <c r="AP1087"/>
      <c r="AQ1087"/>
      <c r="AR1087"/>
      <c r="AS1087"/>
      <c r="AT1087"/>
      <c r="AU1087"/>
      <c r="AV1087"/>
    </row>
    <row r="1088" spans="6:48" x14ac:dyDescent="0.25"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  <c r="AL1088"/>
      <c r="AM1088"/>
      <c r="AN1088"/>
      <c r="AO1088"/>
      <c r="AP1088"/>
      <c r="AQ1088"/>
      <c r="AR1088"/>
      <c r="AS1088"/>
      <c r="AT1088"/>
      <c r="AU1088"/>
      <c r="AV1088"/>
    </row>
    <row r="1089" spans="6:48" x14ac:dyDescent="0.25"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  <c r="AL1089"/>
      <c r="AM1089"/>
      <c r="AN1089"/>
      <c r="AO1089"/>
      <c r="AP1089"/>
      <c r="AQ1089"/>
      <c r="AR1089"/>
      <c r="AS1089"/>
      <c r="AT1089"/>
      <c r="AU1089"/>
      <c r="AV1089"/>
    </row>
    <row r="1090" spans="6:48" x14ac:dyDescent="0.25"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  <c r="AH1090"/>
      <c r="AI1090"/>
      <c r="AJ1090"/>
      <c r="AK1090"/>
      <c r="AL1090"/>
      <c r="AM1090"/>
      <c r="AN1090"/>
      <c r="AO1090"/>
      <c r="AP1090"/>
      <c r="AQ1090"/>
      <c r="AR1090"/>
      <c r="AS1090"/>
      <c r="AT1090"/>
      <c r="AU1090"/>
      <c r="AV1090"/>
    </row>
    <row r="1091" spans="6:48" x14ac:dyDescent="0.25"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  <c r="AL1091"/>
      <c r="AM1091"/>
      <c r="AN1091"/>
      <c r="AO1091"/>
      <c r="AP1091"/>
      <c r="AQ1091"/>
      <c r="AR1091"/>
      <c r="AS1091"/>
      <c r="AT1091"/>
      <c r="AU1091"/>
      <c r="AV1091"/>
    </row>
    <row r="1092" spans="6:48" x14ac:dyDescent="0.25"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  <c r="AL1092"/>
      <c r="AM1092"/>
      <c r="AN1092"/>
      <c r="AO1092"/>
      <c r="AP1092"/>
      <c r="AQ1092"/>
      <c r="AR1092"/>
      <c r="AS1092"/>
      <c r="AT1092"/>
      <c r="AU1092"/>
      <c r="AV1092"/>
    </row>
    <row r="1093" spans="6:48" x14ac:dyDescent="0.25"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  <c r="AH1093"/>
      <c r="AI1093"/>
      <c r="AJ1093"/>
      <c r="AK1093"/>
      <c r="AL1093"/>
      <c r="AM1093"/>
      <c r="AN1093"/>
      <c r="AO1093"/>
      <c r="AP1093"/>
      <c r="AQ1093"/>
      <c r="AR1093"/>
      <c r="AS1093"/>
      <c r="AT1093"/>
      <c r="AU1093"/>
      <c r="AV1093"/>
    </row>
    <row r="1094" spans="6:48" x14ac:dyDescent="0.25"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  <c r="AL1094"/>
      <c r="AM1094"/>
      <c r="AN1094"/>
      <c r="AO1094"/>
      <c r="AP1094"/>
      <c r="AQ1094"/>
      <c r="AR1094"/>
      <c r="AS1094"/>
      <c r="AT1094"/>
      <c r="AU1094"/>
      <c r="AV1094"/>
    </row>
    <row r="1095" spans="6:48" x14ac:dyDescent="0.25"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  <c r="AL1095"/>
      <c r="AM1095"/>
      <c r="AN1095"/>
      <c r="AO1095"/>
      <c r="AP1095"/>
      <c r="AQ1095"/>
      <c r="AR1095"/>
      <c r="AS1095"/>
      <c r="AT1095"/>
      <c r="AU1095"/>
      <c r="AV1095"/>
    </row>
    <row r="1096" spans="6:48" x14ac:dyDescent="0.25"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  <c r="AH1096"/>
      <c r="AI1096"/>
      <c r="AJ1096"/>
      <c r="AK1096"/>
      <c r="AL1096"/>
      <c r="AM1096"/>
      <c r="AN1096"/>
      <c r="AO1096"/>
      <c r="AP1096"/>
      <c r="AQ1096"/>
      <c r="AR1096"/>
      <c r="AS1096"/>
      <c r="AT1096"/>
      <c r="AU1096"/>
      <c r="AV1096"/>
    </row>
    <row r="1097" spans="6:48" x14ac:dyDescent="0.25"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  <c r="AL1097"/>
      <c r="AM1097"/>
      <c r="AN1097"/>
      <c r="AO1097"/>
      <c r="AP1097"/>
      <c r="AQ1097"/>
      <c r="AR1097"/>
      <c r="AS1097"/>
      <c r="AT1097"/>
      <c r="AU1097"/>
      <c r="AV1097"/>
    </row>
    <row r="1098" spans="6:48" x14ac:dyDescent="0.25"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  <c r="AL1098"/>
      <c r="AM1098"/>
      <c r="AN1098"/>
      <c r="AO1098"/>
      <c r="AP1098"/>
      <c r="AQ1098"/>
      <c r="AR1098"/>
      <c r="AS1098"/>
      <c r="AT1098"/>
      <c r="AU1098"/>
      <c r="AV1098"/>
    </row>
    <row r="1099" spans="6:48" x14ac:dyDescent="0.25"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  <c r="AH1099"/>
      <c r="AI1099"/>
      <c r="AJ1099"/>
      <c r="AK1099"/>
      <c r="AL1099"/>
      <c r="AM1099"/>
      <c r="AN1099"/>
      <c r="AO1099"/>
      <c r="AP1099"/>
      <c r="AQ1099"/>
      <c r="AR1099"/>
      <c r="AS1099"/>
      <c r="AT1099"/>
      <c r="AU1099"/>
      <c r="AV1099"/>
    </row>
    <row r="1100" spans="6:48" x14ac:dyDescent="0.25"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  <c r="AL1100"/>
      <c r="AM1100"/>
      <c r="AN1100"/>
      <c r="AO1100"/>
      <c r="AP1100"/>
      <c r="AQ1100"/>
      <c r="AR1100"/>
      <c r="AS1100"/>
      <c r="AT1100"/>
      <c r="AU1100"/>
      <c r="AV1100"/>
    </row>
    <row r="1101" spans="6:48" x14ac:dyDescent="0.25"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  <c r="AL1101"/>
      <c r="AM1101"/>
      <c r="AN1101"/>
      <c r="AO1101"/>
      <c r="AP1101"/>
      <c r="AQ1101"/>
      <c r="AR1101"/>
      <c r="AS1101"/>
      <c r="AT1101"/>
      <c r="AU1101"/>
      <c r="AV1101"/>
    </row>
    <row r="1102" spans="6:48" x14ac:dyDescent="0.25"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  <c r="AH1102"/>
      <c r="AI1102"/>
      <c r="AJ1102"/>
      <c r="AK1102"/>
      <c r="AL1102"/>
      <c r="AM1102"/>
      <c r="AN1102"/>
      <c r="AO1102"/>
      <c r="AP1102"/>
      <c r="AQ1102"/>
      <c r="AR1102"/>
      <c r="AS1102"/>
      <c r="AT1102"/>
      <c r="AU1102"/>
      <c r="AV1102"/>
    </row>
    <row r="1103" spans="6:48" x14ac:dyDescent="0.25"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  <c r="AL1103"/>
      <c r="AM1103"/>
      <c r="AN1103"/>
      <c r="AO1103"/>
      <c r="AP1103"/>
      <c r="AQ1103"/>
      <c r="AR1103"/>
      <c r="AS1103"/>
      <c r="AT1103"/>
      <c r="AU1103"/>
      <c r="AV1103"/>
    </row>
    <row r="1104" spans="6:48" x14ac:dyDescent="0.25"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  <c r="AL1104"/>
      <c r="AM1104"/>
      <c r="AN1104"/>
      <c r="AO1104"/>
      <c r="AP1104"/>
      <c r="AQ1104"/>
      <c r="AR1104"/>
      <c r="AS1104"/>
      <c r="AT1104"/>
      <c r="AU1104"/>
      <c r="AV1104"/>
    </row>
    <row r="1105" spans="6:48" x14ac:dyDescent="0.25"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  <c r="AH1105"/>
      <c r="AI1105"/>
      <c r="AJ1105"/>
      <c r="AK1105"/>
      <c r="AL1105"/>
      <c r="AM1105"/>
      <c r="AN1105"/>
      <c r="AO1105"/>
      <c r="AP1105"/>
      <c r="AQ1105"/>
      <c r="AR1105"/>
      <c r="AS1105"/>
      <c r="AT1105"/>
      <c r="AU1105"/>
      <c r="AV1105"/>
    </row>
    <row r="1106" spans="6:48" x14ac:dyDescent="0.25"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/>
      <c r="AL1106"/>
      <c r="AM1106"/>
      <c r="AN1106"/>
      <c r="AO1106"/>
      <c r="AP1106"/>
      <c r="AQ1106"/>
      <c r="AR1106"/>
      <c r="AS1106"/>
      <c r="AT1106"/>
      <c r="AU1106"/>
      <c r="AV1106"/>
    </row>
    <row r="1107" spans="6:48" x14ac:dyDescent="0.25"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  <c r="AL1107"/>
      <c r="AM1107"/>
      <c r="AN1107"/>
      <c r="AO1107"/>
      <c r="AP1107"/>
      <c r="AQ1107"/>
      <c r="AR1107"/>
      <c r="AS1107"/>
      <c r="AT1107"/>
      <c r="AU1107"/>
      <c r="AV1107"/>
    </row>
    <row r="1108" spans="6:48" x14ac:dyDescent="0.25"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  <c r="AH1108"/>
      <c r="AI1108"/>
      <c r="AJ1108"/>
      <c r="AK1108"/>
      <c r="AL1108"/>
      <c r="AM1108"/>
      <c r="AN1108"/>
      <c r="AO1108"/>
      <c r="AP1108"/>
      <c r="AQ1108"/>
      <c r="AR1108"/>
      <c r="AS1108"/>
      <c r="AT1108"/>
      <c r="AU1108"/>
      <c r="AV1108"/>
    </row>
    <row r="1109" spans="6:48" x14ac:dyDescent="0.25"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/>
      <c r="AL1109"/>
      <c r="AM1109"/>
      <c r="AN1109"/>
      <c r="AO1109"/>
      <c r="AP1109"/>
      <c r="AQ1109"/>
      <c r="AR1109"/>
      <c r="AS1109"/>
      <c r="AT1109"/>
      <c r="AU1109"/>
      <c r="AV1109"/>
    </row>
    <row r="1110" spans="6:48" x14ac:dyDescent="0.25"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  <c r="AL1110"/>
      <c r="AM1110"/>
      <c r="AN1110"/>
      <c r="AO1110"/>
      <c r="AP1110"/>
      <c r="AQ1110"/>
      <c r="AR1110"/>
      <c r="AS1110"/>
      <c r="AT1110"/>
      <c r="AU1110"/>
      <c r="AV1110"/>
    </row>
    <row r="1111" spans="6:48" x14ac:dyDescent="0.25"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  <c r="AH1111"/>
      <c r="AI1111"/>
      <c r="AJ1111"/>
      <c r="AK1111"/>
      <c r="AL1111"/>
      <c r="AM1111"/>
      <c r="AN1111"/>
      <c r="AO1111"/>
      <c r="AP1111"/>
      <c r="AQ1111"/>
      <c r="AR1111"/>
      <c r="AS1111"/>
      <c r="AT1111"/>
      <c r="AU1111"/>
      <c r="AV1111"/>
    </row>
    <row r="1112" spans="6:48" x14ac:dyDescent="0.25"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  <c r="AH1112"/>
      <c r="AI1112"/>
      <c r="AJ1112"/>
      <c r="AK1112"/>
      <c r="AL1112"/>
      <c r="AM1112"/>
      <c r="AN1112"/>
      <c r="AO1112"/>
      <c r="AP1112"/>
      <c r="AQ1112"/>
      <c r="AR1112"/>
      <c r="AS1112"/>
      <c r="AT1112"/>
      <c r="AU1112"/>
      <c r="AV1112"/>
    </row>
    <row r="1113" spans="6:48" x14ac:dyDescent="0.25"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  <c r="AL1113"/>
      <c r="AM1113"/>
      <c r="AN1113"/>
      <c r="AO1113"/>
      <c r="AP1113"/>
      <c r="AQ1113"/>
      <c r="AR1113"/>
      <c r="AS1113"/>
      <c r="AT1113"/>
      <c r="AU1113"/>
      <c r="AV1113"/>
    </row>
    <row r="1114" spans="6:48" x14ac:dyDescent="0.25"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  <c r="AH1114"/>
      <c r="AI1114"/>
      <c r="AJ1114"/>
      <c r="AK1114"/>
      <c r="AL1114"/>
      <c r="AM1114"/>
      <c r="AN1114"/>
      <c r="AO1114"/>
      <c r="AP1114"/>
      <c r="AQ1114"/>
      <c r="AR1114"/>
      <c r="AS1114"/>
      <c r="AT1114"/>
      <c r="AU1114"/>
      <c r="AV1114"/>
    </row>
    <row r="1115" spans="6:48" x14ac:dyDescent="0.25"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  <c r="AH1115"/>
      <c r="AI1115"/>
      <c r="AJ1115"/>
      <c r="AK1115"/>
      <c r="AL1115"/>
      <c r="AM1115"/>
      <c r="AN1115"/>
      <c r="AO1115"/>
      <c r="AP1115"/>
      <c r="AQ1115"/>
      <c r="AR1115"/>
      <c r="AS1115"/>
      <c r="AT1115"/>
      <c r="AU1115"/>
      <c r="AV1115"/>
    </row>
    <row r="1116" spans="6:48" x14ac:dyDescent="0.25"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  <c r="AL1116"/>
      <c r="AM1116"/>
      <c r="AN1116"/>
      <c r="AO1116"/>
      <c r="AP1116"/>
      <c r="AQ1116"/>
      <c r="AR1116"/>
      <c r="AS1116"/>
      <c r="AT1116"/>
      <c r="AU1116"/>
      <c r="AV1116"/>
    </row>
    <row r="1117" spans="6:48" x14ac:dyDescent="0.25"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  <c r="AH1117"/>
      <c r="AI1117"/>
      <c r="AJ1117"/>
      <c r="AK1117"/>
      <c r="AL1117"/>
      <c r="AM1117"/>
      <c r="AN1117"/>
      <c r="AO1117"/>
      <c r="AP1117"/>
      <c r="AQ1117"/>
      <c r="AR1117"/>
      <c r="AS1117"/>
      <c r="AT1117"/>
      <c r="AU1117"/>
      <c r="AV1117"/>
    </row>
    <row r="1118" spans="6:48" x14ac:dyDescent="0.25"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  <c r="AH1118"/>
      <c r="AI1118"/>
      <c r="AJ1118"/>
      <c r="AK1118"/>
      <c r="AL1118"/>
      <c r="AM1118"/>
      <c r="AN1118"/>
      <c r="AO1118"/>
      <c r="AP1118"/>
      <c r="AQ1118"/>
      <c r="AR1118"/>
      <c r="AS1118"/>
      <c r="AT1118"/>
      <c r="AU1118"/>
      <c r="AV1118"/>
    </row>
    <row r="1119" spans="6:48" x14ac:dyDescent="0.25"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  <c r="AL1119"/>
      <c r="AM1119"/>
      <c r="AN1119"/>
      <c r="AO1119"/>
      <c r="AP1119"/>
      <c r="AQ1119"/>
      <c r="AR1119"/>
      <c r="AS1119"/>
      <c r="AT1119"/>
      <c r="AU1119"/>
      <c r="AV1119"/>
    </row>
    <row r="1120" spans="6:48" x14ac:dyDescent="0.25"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  <c r="AH1120"/>
      <c r="AI1120"/>
      <c r="AJ1120"/>
      <c r="AK1120"/>
      <c r="AL1120"/>
      <c r="AM1120"/>
      <c r="AN1120"/>
      <c r="AO1120"/>
      <c r="AP1120"/>
      <c r="AQ1120"/>
      <c r="AR1120"/>
      <c r="AS1120"/>
      <c r="AT1120"/>
      <c r="AU1120"/>
      <c r="AV1120"/>
    </row>
    <row r="1121" spans="6:48" x14ac:dyDescent="0.25"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  <c r="AH1121"/>
      <c r="AI1121"/>
      <c r="AJ1121"/>
      <c r="AK1121"/>
      <c r="AL1121"/>
      <c r="AM1121"/>
      <c r="AN1121"/>
      <c r="AO1121"/>
      <c r="AP1121"/>
      <c r="AQ1121"/>
      <c r="AR1121"/>
      <c r="AS1121"/>
      <c r="AT1121"/>
      <c r="AU1121"/>
      <c r="AV1121"/>
    </row>
    <row r="1122" spans="6:48" x14ac:dyDescent="0.25"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  <c r="AL1122"/>
      <c r="AM1122"/>
      <c r="AN1122"/>
      <c r="AO1122"/>
      <c r="AP1122"/>
      <c r="AQ1122"/>
      <c r="AR1122"/>
      <c r="AS1122"/>
      <c r="AT1122"/>
      <c r="AU1122"/>
      <c r="AV1122"/>
    </row>
    <row r="1123" spans="6:48" x14ac:dyDescent="0.25"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  <c r="AH1123"/>
      <c r="AI1123"/>
      <c r="AJ1123"/>
      <c r="AK1123"/>
      <c r="AL1123"/>
      <c r="AM1123"/>
      <c r="AN1123"/>
      <c r="AO1123"/>
      <c r="AP1123"/>
      <c r="AQ1123"/>
      <c r="AR1123"/>
      <c r="AS1123"/>
      <c r="AT1123"/>
      <c r="AU1123"/>
      <c r="AV1123"/>
    </row>
    <row r="1124" spans="6:48" x14ac:dyDescent="0.25"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  <c r="AH1124"/>
      <c r="AI1124"/>
      <c r="AJ1124"/>
      <c r="AK1124"/>
      <c r="AL1124"/>
      <c r="AM1124"/>
      <c r="AN1124"/>
      <c r="AO1124"/>
      <c r="AP1124"/>
      <c r="AQ1124"/>
      <c r="AR1124"/>
      <c r="AS1124"/>
      <c r="AT1124"/>
      <c r="AU1124"/>
      <c r="AV1124"/>
    </row>
    <row r="1125" spans="6:48" x14ac:dyDescent="0.25"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  <c r="AL1125"/>
      <c r="AM1125"/>
      <c r="AN1125"/>
      <c r="AO1125"/>
      <c r="AP1125"/>
      <c r="AQ1125"/>
      <c r="AR1125"/>
      <c r="AS1125"/>
      <c r="AT1125"/>
      <c r="AU1125"/>
      <c r="AV1125"/>
    </row>
    <row r="1126" spans="6:48" x14ac:dyDescent="0.25"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  <c r="AH1126"/>
      <c r="AI1126"/>
      <c r="AJ1126"/>
      <c r="AK1126"/>
      <c r="AL1126"/>
      <c r="AM1126"/>
      <c r="AN1126"/>
      <c r="AO1126"/>
      <c r="AP1126"/>
      <c r="AQ1126"/>
      <c r="AR1126"/>
      <c r="AS1126"/>
      <c r="AT1126"/>
      <c r="AU1126"/>
      <c r="AV1126"/>
    </row>
    <row r="1127" spans="6:48" x14ac:dyDescent="0.25"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  <c r="AH1127"/>
      <c r="AI1127"/>
      <c r="AJ1127"/>
      <c r="AK1127"/>
      <c r="AL1127"/>
      <c r="AM1127"/>
      <c r="AN1127"/>
      <c r="AO1127"/>
      <c r="AP1127"/>
      <c r="AQ1127"/>
      <c r="AR1127"/>
      <c r="AS1127"/>
      <c r="AT1127"/>
      <c r="AU1127"/>
      <c r="AV1127"/>
    </row>
    <row r="1128" spans="6:48" x14ac:dyDescent="0.25"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  <c r="AL1128"/>
      <c r="AM1128"/>
      <c r="AN1128"/>
      <c r="AO1128"/>
      <c r="AP1128"/>
      <c r="AQ1128"/>
      <c r="AR1128"/>
      <c r="AS1128"/>
      <c r="AT1128"/>
      <c r="AU1128"/>
      <c r="AV1128"/>
    </row>
    <row r="1129" spans="6:48" x14ac:dyDescent="0.25"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  <c r="AH1129"/>
      <c r="AI1129"/>
      <c r="AJ1129"/>
      <c r="AK1129"/>
      <c r="AL1129"/>
      <c r="AM1129"/>
      <c r="AN1129"/>
      <c r="AO1129"/>
      <c r="AP1129"/>
      <c r="AQ1129"/>
      <c r="AR1129"/>
      <c r="AS1129"/>
      <c r="AT1129"/>
      <c r="AU1129"/>
      <c r="AV1129"/>
    </row>
    <row r="1130" spans="6:48" x14ac:dyDescent="0.25"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  <c r="AH1130"/>
      <c r="AI1130"/>
      <c r="AJ1130"/>
      <c r="AK1130"/>
      <c r="AL1130"/>
      <c r="AM1130"/>
      <c r="AN1130"/>
      <c r="AO1130"/>
      <c r="AP1130"/>
      <c r="AQ1130"/>
      <c r="AR1130"/>
      <c r="AS1130"/>
      <c r="AT1130"/>
      <c r="AU1130"/>
      <c r="AV1130"/>
    </row>
    <row r="1131" spans="6:48" x14ac:dyDescent="0.25"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  <c r="AL1131"/>
      <c r="AM1131"/>
      <c r="AN1131"/>
      <c r="AO1131"/>
      <c r="AP1131"/>
      <c r="AQ1131"/>
      <c r="AR1131"/>
      <c r="AS1131"/>
      <c r="AT1131"/>
      <c r="AU1131"/>
      <c r="AV1131"/>
    </row>
    <row r="1132" spans="6:48" x14ac:dyDescent="0.25"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  <c r="AH1132"/>
      <c r="AI1132"/>
      <c r="AJ1132"/>
      <c r="AK1132"/>
      <c r="AL1132"/>
      <c r="AM1132"/>
      <c r="AN1132"/>
      <c r="AO1132"/>
      <c r="AP1132"/>
      <c r="AQ1132"/>
      <c r="AR1132"/>
      <c r="AS1132"/>
      <c r="AT1132"/>
      <c r="AU1132"/>
      <c r="AV1132"/>
    </row>
    <row r="1133" spans="6:48" x14ac:dyDescent="0.25"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  <c r="AH1133"/>
      <c r="AI1133"/>
      <c r="AJ1133"/>
      <c r="AK1133"/>
      <c r="AL1133"/>
      <c r="AM1133"/>
      <c r="AN1133"/>
      <c r="AO1133"/>
      <c r="AP1133"/>
      <c r="AQ1133"/>
      <c r="AR1133"/>
      <c r="AS1133"/>
      <c r="AT1133"/>
      <c r="AU1133"/>
      <c r="AV1133"/>
    </row>
    <row r="1134" spans="6:48" x14ac:dyDescent="0.25"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  <c r="AL1134"/>
      <c r="AM1134"/>
      <c r="AN1134"/>
      <c r="AO1134"/>
      <c r="AP1134"/>
      <c r="AQ1134"/>
      <c r="AR1134"/>
      <c r="AS1134"/>
      <c r="AT1134"/>
      <c r="AU1134"/>
      <c r="AV1134"/>
    </row>
    <row r="1135" spans="6:48" x14ac:dyDescent="0.25"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  <c r="AH1135"/>
      <c r="AI1135"/>
      <c r="AJ1135"/>
      <c r="AK1135"/>
      <c r="AL1135"/>
      <c r="AM1135"/>
      <c r="AN1135"/>
      <c r="AO1135"/>
      <c r="AP1135"/>
      <c r="AQ1135"/>
      <c r="AR1135"/>
      <c r="AS1135"/>
      <c r="AT1135"/>
      <c r="AU1135"/>
      <c r="AV1135"/>
    </row>
    <row r="1136" spans="6:48" x14ac:dyDescent="0.25"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  <c r="AH1136"/>
      <c r="AI1136"/>
      <c r="AJ1136"/>
      <c r="AK1136"/>
      <c r="AL1136"/>
      <c r="AM1136"/>
      <c r="AN1136"/>
      <c r="AO1136"/>
      <c r="AP1136"/>
      <c r="AQ1136"/>
      <c r="AR1136"/>
      <c r="AS1136"/>
      <c r="AT1136"/>
      <c r="AU1136"/>
      <c r="AV1136"/>
    </row>
    <row r="1137" spans="6:48" x14ac:dyDescent="0.25"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  <c r="AL1137"/>
      <c r="AM1137"/>
      <c r="AN1137"/>
      <c r="AO1137"/>
      <c r="AP1137"/>
      <c r="AQ1137"/>
      <c r="AR1137"/>
      <c r="AS1137"/>
      <c r="AT1137"/>
      <c r="AU1137"/>
      <c r="AV1137"/>
    </row>
    <row r="1138" spans="6:48" x14ac:dyDescent="0.25"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  <c r="AH1138"/>
      <c r="AI1138"/>
      <c r="AJ1138"/>
      <c r="AK1138"/>
      <c r="AL1138"/>
      <c r="AM1138"/>
      <c r="AN1138"/>
      <c r="AO1138"/>
      <c r="AP1138"/>
      <c r="AQ1138"/>
      <c r="AR1138"/>
      <c r="AS1138"/>
      <c r="AT1138"/>
      <c r="AU1138"/>
      <c r="AV1138"/>
    </row>
    <row r="1139" spans="6:48" x14ac:dyDescent="0.25"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  <c r="AC1139"/>
      <c r="AD1139"/>
      <c r="AE1139"/>
      <c r="AF1139"/>
      <c r="AG1139"/>
      <c r="AH1139"/>
      <c r="AI1139"/>
      <c r="AJ1139"/>
      <c r="AK1139"/>
      <c r="AL1139"/>
      <c r="AM1139"/>
      <c r="AN1139"/>
      <c r="AO1139"/>
      <c r="AP1139"/>
      <c r="AQ1139"/>
      <c r="AR1139"/>
      <c r="AS1139"/>
      <c r="AT1139"/>
      <c r="AU1139"/>
      <c r="AV1139"/>
    </row>
    <row r="1140" spans="6:48" x14ac:dyDescent="0.25"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  <c r="AL1140"/>
      <c r="AM1140"/>
      <c r="AN1140"/>
      <c r="AO1140"/>
      <c r="AP1140"/>
      <c r="AQ1140"/>
      <c r="AR1140"/>
      <c r="AS1140"/>
      <c r="AT1140"/>
      <c r="AU1140"/>
      <c r="AV1140"/>
    </row>
    <row r="1141" spans="6:48" x14ac:dyDescent="0.25"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  <c r="AH1141"/>
      <c r="AI1141"/>
      <c r="AJ1141"/>
      <c r="AK1141"/>
      <c r="AL1141"/>
      <c r="AM1141"/>
      <c r="AN1141"/>
      <c r="AO1141"/>
      <c r="AP1141"/>
      <c r="AQ1141"/>
      <c r="AR1141"/>
      <c r="AS1141"/>
      <c r="AT1141"/>
      <c r="AU1141"/>
      <c r="AV1141"/>
    </row>
    <row r="1142" spans="6:48" x14ac:dyDescent="0.25"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  <c r="AH1142"/>
      <c r="AI1142"/>
      <c r="AJ1142"/>
      <c r="AK1142"/>
      <c r="AL1142"/>
      <c r="AM1142"/>
      <c r="AN1142"/>
      <c r="AO1142"/>
      <c r="AP1142"/>
      <c r="AQ1142"/>
      <c r="AR1142"/>
      <c r="AS1142"/>
      <c r="AT1142"/>
      <c r="AU1142"/>
      <c r="AV1142"/>
    </row>
    <row r="1143" spans="6:48" x14ac:dyDescent="0.25"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  <c r="AL1143"/>
      <c r="AM1143"/>
      <c r="AN1143"/>
      <c r="AO1143"/>
      <c r="AP1143"/>
      <c r="AQ1143"/>
      <c r="AR1143"/>
      <c r="AS1143"/>
      <c r="AT1143"/>
      <c r="AU1143"/>
      <c r="AV1143"/>
    </row>
    <row r="1144" spans="6:48" x14ac:dyDescent="0.25"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  <c r="AH1144"/>
      <c r="AI1144"/>
      <c r="AJ1144"/>
      <c r="AK1144"/>
      <c r="AL1144"/>
      <c r="AM1144"/>
      <c r="AN1144"/>
      <c r="AO1144"/>
      <c r="AP1144"/>
      <c r="AQ1144"/>
      <c r="AR1144"/>
      <c r="AS1144"/>
      <c r="AT1144"/>
      <c r="AU1144"/>
      <c r="AV1144"/>
    </row>
    <row r="1145" spans="6:48" x14ac:dyDescent="0.25"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  <c r="AH1145"/>
      <c r="AI1145"/>
      <c r="AJ1145"/>
      <c r="AK1145"/>
      <c r="AL1145"/>
      <c r="AM1145"/>
      <c r="AN1145"/>
      <c r="AO1145"/>
      <c r="AP1145"/>
      <c r="AQ1145"/>
      <c r="AR1145"/>
      <c r="AS1145"/>
      <c r="AT1145"/>
      <c r="AU1145"/>
      <c r="AV1145"/>
    </row>
    <row r="1146" spans="6:48" x14ac:dyDescent="0.25"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  <c r="AL1146"/>
      <c r="AM1146"/>
      <c r="AN1146"/>
      <c r="AO1146"/>
      <c r="AP1146"/>
      <c r="AQ1146"/>
      <c r="AR1146"/>
      <c r="AS1146"/>
      <c r="AT1146"/>
      <c r="AU1146"/>
      <c r="AV1146"/>
    </row>
    <row r="1147" spans="6:48" x14ac:dyDescent="0.25"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  <c r="AH1147"/>
      <c r="AI1147"/>
      <c r="AJ1147"/>
      <c r="AK1147"/>
      <c r="AL1147"/>
      <c r="AM1147"/>
      <c r="AN1147"/>
      <c r="AO1147"/>
      <c r="AP1147"/>
      <c r="AQ1147"/>
      <c r="AR1147"/>
      <c r="AS1147"/>
      <c r="AT1147"/>
      <c r="AU1147"/>
      <c r="AV1147"/>
    </row>
    <row r="1148" spans="6:48" x14ac:dyDescent="0.25"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  <c r="AH1148"/>
      <c r="AI1148"/>
      <c r="AJ1148"/>
      <c r="AK1148"/>
      <c r="AL1148"/>
      <c r="AM1148"/>
      <c r="AN1148"/>
      <c r="AO1148"/>
      <c r="AP1148"/>
      <c r="AQ1148"/>
      <c r="AR1148"/>
      <c r="AS1148"/>
      <c r="AT1148"/>
      <c r="AU1148"/>
      <c r="AV1148"/>
    </row>
    <row r="1149" spans="6:48" x14ac:dyDescent="0.25"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  <c r="AL1149"/>
      <c r="AM1149"/>
      <c r="AN1149"/>
      <c r="AO1149"/>
      <c r="AP1149"/>
      <c r="AQ1149"/>
      <c r="AR1149"/>
      <c r="AS1149"/>
      <c r="AT1149"/>
      <c r="AU1149"/>
      <c r="AV1149"/>
    </row>
    <row r="1150" spans="6:48" x14ac:dyDescent="0.25"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  <c r="AH1150"/>
      <c r="AI1150"/>
      <c r="AJ1150"/>
      <c r="AK1150"/>
      <c r="AL1150"/>
      <c r="AM1150"/>
      <c r="AN1150"/>
      <c r="AO1150"/>
      <c r="AP1150"/>
      <c r="AQ1150"/>
      <c r="AR1150"/>
      <c r="AS1150"/>
      <c r="AT1150"/>
      <c r="AU1150"/>
      <c r="AV1150"/>
    </row>
    <row r="1151" spans="6:48" x14ac:dyDescent="0.25"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  <c r="AC1151"/>
      <c r="AD1151"/>
      <c r="AE1151"/>
      <c r="AF1151"/>
      <c r="AG1151"/>
      <c r="AH1151"/>
      <c r="AI1151"/>
      <c r="AJ1151"/>
      <c r="AK1151"/>
      <c r="AL1151"/>
      <c r="AM1151"/>
      <c r="AN1151"/>
      <c r="AO1151"/>
      <c r="AP1151"/>
      <c r="AQ1151"/>
      <c r="AR1151"/>
      <c r="AS1151"/>
      <c r="AT1151"/>
      <c r="AU1151"/>
      <c r="AV1151"/>
    </row>
    <row r="1152" spans="6:48" x14ac:dyDescent="0.25"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  <c r="AL1152"/>
      <c r="AM1152"/>
      <c r="AN1152"/>
      <c r="AO1152"/>
      <c r="AP1152"/>
      <c r="AQ1152"/>
      <c r="AR1152"/>
      <c r="AS1152"/>
      <c r="AT1152"/>
      <c r="AU1152"/>
      <c r="AV1152"/>
    </row>
    <row r="1153" spans="6:48" x14ac:dyDescent="0.25"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  <c r="AH1153"/>
      <c r="AI1153"/>
      <c r="AJ1153"/>
      <c r="AK1153"/>
      <c r="AL1153"/>
      <c r="AM1153"/>
      <c r="AN1153"/>
      <c r="AO1153"/>
      <c r="AP1153"/>
      <c r="AQ1153"/>
      <c r="AR1153"/>
      <c r="AS1153"/>
      <c r="AT1153"/>
      <c r="AU1153"/>
      <c r="AV1153"/>
    </row>
    <row r="1154" spans="6:48" x14ac:dyDescent="0.25"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  <c r="AH1154"/>
      <c r="AI1154"/>
      <c r="AJ1154"/>
      <c r="AK1154"/>
      <c r="AL1154"/>
      <c r="AM1154"/>
      <c r="AN1154"/>
      <c r="AO1154"/>
      <c r="AP1154"/>
      <c r="AQ1154"/>
      <c r="AR1154"/>
      <c r="AS1154"/>
      <c r="AT1154"/>
      <c r="AU1154"/>
      <c r="AV1154"/>
    </row>
    <row r="1155" spans="6:48" x14ac:dyDescent="0.25"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  <c r="AL1155"/>
      <c r="AM1155"/>
      <c r="AN1155"/>
      <c r="AO1155"/>
      <c r="AP1155"/>
      <c r="AQ1155"/>
      <c r="AR1155"/>
      <c r="AS1155"/>
      <c r="AT1155"/>
      <c r="AU1155"/>
      <c r="AV1155"/>
    </row>
    <row r="1156" spans="6:48" x14ac:dyDescent="0.25"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  <c r="AH1156"/>
      <c r="AI1156"/>
      <c r="AJ1156"/>
      <c r="AK1156"/>
      <c r="AL1156"/>
      <c r="AM1156"/>
      <c r="AN1156"/>
      <c r="AO1156"/>
      <c r="AP1156"/>
      <c r="AQ1156"/>
      <c r="AR1156"/>
      <c r="AS1156"/>
      <c r="AT1156"/>
      <c r="AU1156"/>
      <c r="AV1156"/>
    </row>
    <row r="1157" spans="6:48" x14ac:dyDescent="0.25"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  <c r="AH1157"/>
      <c r="AI1157"/>
      <c r="AJ1157"/>
      <c r="AK1157"/>
      <c r="AL1157"/>
      <c r="AM1157"/>
      <c r="AN1157"/>
      <c r="AO1157"/>
      <c r="AP1157"/>
      <c r="AQ1157"/>
      <c r="AR1157"/>
      <c r="AS1157"/>
      <c r="AT1157"/>
      <c r="AU1157"/>
      <c r="AV1157"/>
    </row>
    <row r="1158" spans="6:48" x14ac:dyDescent="0.25"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  <c r="AL1158"/>
      <c r="AM1158"/>
      <c r="AN1158"/>
      <c r="AO1158"/>
      <c r="AP1158"/>
      <c r="AQ1158"/>
      <c r="AR1158"/>
      <c r="AS1158"/>
      <c r="AT1158"/>
      <c r="AU1158"/>
      <c r="AV1158"/>
    </row>
    <row r="1159" spans="6:48" x14ac:dyDescent="0.25"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  <c r="AH1159"/>
      <c r="AI1159"/>
      <c r="AJ1159"/>
      <c r="AK1159"/>
      <c r="AL1159"/>
      <c r="AM1159"/>
      <c r="AN1159"/>
      <c r="AO1159"/>
      <c r="AP1159"/>
      <c r="AQ1159"/>
      <c r="AR1159"/>
      <c r="AS1159"/>
      <c r="AT1159"/>
      <c r="AU1159"/>
      <c r="AV1159"/>
    </row>
    <row r="1160" spans="6:48" x14ac:dyDescent="0.25"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  <c r="AC1160"/>
      <c r="AD1160"/>
      <c r="AE1160"/>
      <c r="AF1160"/>
      <c r="AG1160"/>
      <c r="AH1160"/>
      <c r="AI1160"/>
      <c r="AJ1160"/>
      <c r="AK1160"/>
      <c r="AL1160"/>
      <c r="AM1160"/>
      <c r="AN1160"/>
      <c r="AO1160"/>
      <c r="AP1160"/>
      <c r="AQ1160"/>
      <c r="AR1160"/>
      <c r="AS1160"/>
      <c r="AT1160"/>
      <c r="AU1160"/>
      <c r="AV1160"/>
    </row>
    <row r="1161" spans="6:48" x14ac:dyDescent="0.25"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  <c r="AL1161"/>
      <c r="AM1161"/>
      <c r="AN1161"/>
      <c r="AO1161"/>
      <c r="AP1161"/>
      <c r="AQ1161"/>
      <c r="AR1161"/>
      <c r="AS1161"/>
      <c r="AT1161"/>
      <c r="AU1161"/>
      <c r="AV1161"/>
    </row>
    <row r="1162" spans="6:48" x14ac:dyDescent="0.25"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  <c r="AH1162"/>
      <c r="AI1162"/>
      <c r="AJ1162"/>
      <c r="AK1162"/>
      <c r="AL1162"/>
      <c r="AM1162"/>
      <c r="AN1162"/>
      <c r="AO1162"/>
      <c r="AP1162"/>
      <c r="AQ1162"/>
      <c r="AR1162"/>
      <c r="AS1162"/>
      <c r="AT1162"/>
      <c r="AU1162"/>
      <c r="AV1162"/>
    </row>
    <row r="1163" spans="6:48" x14ac:dyDescent="0.25"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  <c r="AC1163"/>
      <c r="AD1163"/>
      <c r="AE1163"/>
      <c r="AF1163"/>
      <c r="AG1163"/>
      <c r="AH1163"/>
      <c r="AI1163"/>
      <c r="AJ1163"/>
      <c r="AK1163"/>
      <c r="AL1163"/>
      <c r="AM1163"/>
      <c r="AN1163"/>
      <c r="AO1163"/>
      <c r="AP1163"/>
      <c r="AQ1163"/>
      <c r="AR1163"/>
      <c r="AS1163"/>
      <c r="AT1163"/>
      <c r="AU1163"/>
      <c r="AV1163"/>
    </row>
    <row r="1164" spans="6:48" x14ac:dyDescent="0.25"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  <c r="AL1164"/>
      <c r="AM1164"/>
      <c r="AN1164"/>
      <c r="AO1164"/>
      <c r="AP1164"/>
      <c r="AQ1164"/>
      <c r="AR1164"/>
      <c r="AS1164"/>
      <c r="AT1164"/>
      <c r="AU1164"/>
      <c r="AV1164"/>
    </row>
    <row r="1165" spans="6:48" x14ac:dyDescent="0.25"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  <c r="AH1165"/>
      <c r="AI1165"/>
      <c r="AJ1165"/>
      <c r="AK1165"/>
      <c r="AL1165"/>
      <c r="AM1165"/>
      <c r="AN1165"/>
      <c r="AO1165"/>
      <c r="AP1165"/>
      <c r="AQ1165"/>
      <c r="AR1165"/>
      <c r="AS1165"/>
      <c r="AT1165"/>
      <c r="AU1165"/>
      <c r="AV1165"/>
    </row>
    <row r="1166" spans="6:48" x14ac:dyDescent="0.25"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  <c r="AC1166"/>
      <c r="AD1166"/>
      <c r="AE1166"/>
      <c r="AF1166"/>
      <c r="AG1166"/>
      <c r="AH1166"/>
      <c r="AI1166"/>
      <c r="AJ1166"/>
      <c r="AK1166"/>
      <c r="AL1166"/>
      <c r="AM1166"/>
      <c r="AN1166"/>
      <c r="AO1166"/>
      <c r="AP1166"/>
      <c r="AQ1166"/>
      <c r="AR1166"/>
      <c r="AS1166"/>
      <c r="AT1166"/>
      <c r="AU1166"/>
      <c r="AV1166"/>
    </row>
    <row r="1167" spans="6:48" x14ac:dyDescent="0.25"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  <c r="AL1167"/>
      <c r="AM1167"/>
      <c r="AN1167"/>
      <c r="AO1167"/>
      <c r="AP1167"/>
      <c r="AQ1167"/>
      <c r="AR1167"/>
      <c r="AS1167"/>
      <c r="AT1167"/>
      <c r="AU1167"/>
      <c r="AV1167"/>
    </row>
    <row r="1168" spans="6:48" x14ac:dyDescent="0.25"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  <c r="AH1168"/>
      <c r="AI1168"/>
      <c r="AJ1168"/>
      <c r="AK1168"/>
      <c r="AL1168"/>
      <c r="AM1168"/>
      <c r="AN1168"/>
      <c r="AO1168"/>
      <c r="AP1168"/>
      <c r="AQ1168"/>
      <c r="AR1168"/>
      <c r="AS1168"/>
      <c r="AT1168"/>
      <c r="AU1168"/>
      <c r="AV1168"/>
    </row>
    <row r="1169" spans="6:48" x14ac:dyDescent="0.25"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  <c r="AC1169"/>
      <c r="AD1169"/>
      <c r="AE1169"/>
      <c r="AF1169"/>
      <c r="AG1169"/>
      <c r="AH1169"/>
      <c r="AI1169"/>
      <c r="AJ1169"/>
      <c r="AK1169"/>
      <c r="AL1169"/>
      <c r="AM1169"/>
      <c r="AN1169"/>
      <c r="AO1169"/>
      <c r="AP1169"/>
      <c r="AQ1169"/>
      <c r="AR1169"/>
      <c r="AS1169"/>
      <c r="AT1169"/>
      <c r="AU1169"/>
      <c r="AV1169"/>
    </row>
    <row r="1170" spans="6:48" x14ac:dyDescent="0.25"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  <c r="AL1170"/>
      <c r="AM1170"/>
      <c r="AN1170"/>
      <c r="AO1170"/>
      <c r="AP1170"/>
      <c r="AQ1170"/>
      <c r="AR1170"/>
      <c r="AS1170"/>
      <c r="AT1170"/>
      <c r="AU1170"/>
      <c r="AV1170"/>
    </row>
    <row r="1171" spans="6:48" x14ac:dyDescent="0.25"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  <c r="AH1171"/>
      <c r="AI1171"/>
      <c r="AJ1171"/>
      <c r="AK1171"/>
      <c r="AL1171"/>
      <c r="AM1171"/>
      <c r="AN1171"/>
      <c r="AO1171"/>
      <c r="AP1171"/>
      <c r="AQ1171"/>
      <c r="AR1171"/>
      <c r="AS1171"/>
      <c r="AT1171"/>
      <c r="AU1171"/>
      <c r="AV1171"/>
    </row>
    <row r="1172" spans="6:48" x14ac:dyDescent="0.25"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  <c r="AH1172"/>
      <c r="AI1172"/>
      <c r="AJ1172"/>
      <c r="AK1172"/>
      <c r="AL1172"/>
      <c r="AM1172"/>
      <c r="AN1172"/>
      <c r="AO1172"/>
      <c r="AP1172"/>
      <c r="AQ1172"/>
      <c r="AR1172"/>
      <c r="AS1172"/>
      <c r="AT1172"/>
      <c r="AU1172"/>
      <c r="AV1172"/>
    </row>
    <row r="1173" spans="6:48" x14ac:dyDescent="0.25"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  <c r="AL1173"/>
      <c r="AM1173"/>
      <c r="AN1173"/>
      <c r="AO1173"/>
      <c r="AP1173"/>
      <c r="AQ1173"/>
      <c r="AR1173"/>
      <c r="AS1173"/>
      <c r="AT1173"/>
      <c r="AU1173"/>
      <c r="AV1173"/>
    </row>
    <row r="1174" spans="6:48" x14ac:dyDescent="0.25"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  <c r="AH1174"/>
      <c r="AI1174"/>
      <c r="AJ1174"/>
      <c r="AK1174"/>
      <c r="AL1174"/>
      <c r="AM1174"/>
      <c r="AN1174"/>
      <c r="AO1174"/>
      <c r="AP1174"/>
      <c r="AQ1174"/>
      <c r="AR1174"/>
      <c r="AS1174"/>
      <c r="AT1174"/>
      <c r="AU1174"/>
      <c r="AV1174"/>
    </row>
    <row r="1175" spans="6:48" x14ac:dyDescent="0.25"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  <c r="AH1175"/>
      <c r="AI1175"/>
      <c r="AJ1175"/>
      <c r="AK1175"/>
      <c r="AL1175"/>
      <c r="AM1175"/>
      <c r="AN1175"/>
      <c r="AO1175"/>
      <c r="AP1175"/>
      <c r="AQ1175"/>
      <c r="AR1175"/>
      <c r="AS1175"/>
      <c r="AT1175"/>
      <c r="AU1175"/>
      <c r="AV1175"/>
    </row>
    <row r="1176" spans="6:48" x14ac:dyDescent="0.25"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  <c r="AL1176"/>
      <c r="AM1176"/>
      <c r="AN1176"/>
      <c r="AO1176"/>
      <c r="AP1176"/>
      <c r="AQ1176"/>
      <c r="AR1176"/>
      <c r="AS1176"/>
      <c r="AT1176"/>
      <c r="AU1176"/>
      <c r="AV1176"/>
    </row>
    <row r="1177" spans="6:48" x14ac:dyDescent="0.25"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  <c r="AH1177"/>
      <c r="AI1177"/>
      <c r="AJ1177"/>
      <c r="AK1177"/>
      <c r="AL1177"/>
      <c r="AM1177"/>
      <c r="AN1177"/>
      <c r="AO1177"/>
      <c r="AP1177"/>
      <c r="AQ1177"/>
      <c r="AR1177"/>
      <c r="AS1177"/>
      <c r="AT1177"/>
      <c r="AU1177"/>
      <c r="AV1177"/>
    </row>
    <row r="1178" spans="6:48" x14ac:dyDescent="0.25"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  <c r="AH1178"/>
      <c r="AI1178"/>
      <c r="AJ1178"/>
      <c r="AK1178"/>
      <c r="AL1178"/>
      <c r="AM1178"/>
      <c r="AN1178"/>
      <c r="AO1178"/>
      <c r="AP1178"/>
      <c r="AQ1178"/>
      <c r="AR1178"/>
      <c r="AS1178"/>
      <c r="AT1178"/>
      <c r="AU1178"/>
      <c r="AV1178"/>
    </row>
    <row r="1179" spans="6:48" x14ac:dyDescent="0.25"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  <c r="AL1179"/>
      <c r="AM1179"/>
      <c r="AN1179"/>
      <c r="AO1179"/>
      <c r="AP1179"/>
      <c r="AQ1179"/>
      <c r="AR1179"/>
      <c r="AS1179"/>
      <c r="AT1179"/>
      <c r="AU1179"/>
      <c r="AV1179"/>
    </row>
    <row r="1180" spans="6:48" x14ac:dyDescent="0.25"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  <c r="AH1180"/>
      <c r="AI1180"/>
      <c r="AJ1180"/>
      <c r="AK1180"/>
      <c r="AL1180"/>
      <c r="AM1180"/>
      <c r="AN1180"/>
      <c r="AO1180"/>
      <c r="AP1180"/>
      <c r="AQ1180"/>
      <c r="AR1180"/>
      <c r="AS1180"/>
      <c r="AT1180"/>
      <c r="AU1180"/>
      <c r="AV1180"/>
    </row>
    <row r="1181" spans="6:48" x14ac:dyDescent="0.25"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  <c r="AH1181"/>
      <c r="AI1181"/>
      <c r="AJ1181"/>
      <c r="AK1181"/>
      <c r="AL1181"/>
      <c r="AM1181"/>
      <c r="AN1181"/>
      <c r="AO1181"/>
      <c r="AP1181"/>
      <c r="AQ1181"/>
      <c r="AR1181"/>
      <c r="AS1181"/>
      <c r="AT1181"/>
      <c r="AU1181"/>
      <c r="AV1181"/>
    </row>
    <row r="1182" spans="6:48" x14ac:dyDescent="0.25"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  <c r="AL1182"/>
      <c r="AM1182"/>
      <c r="AN1182"/>
      <c r="AO1182"/>
      <c r="AP1182"/>
      <c r="AQ1182"/>
      <c r="AR1182"/>
      <c r="AS1182"/>
      <c r="AT1182"/>
      <c r="AU1182"/>
      <c r="AV1182"/>
    </row>
    <row r="1183" spans="6:48" x14ac:dyDescent="0.25"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  <c r="AH1183"/>
      <c r="AI1183"/>
      <c r="AJ1183"/>
      <c r="AK1183"/>
      <c r="AL1183"/>
      <c r="AM1183"/>
      <c r="AN1183"/>
      <c r="AO1183"/>
      <c r="AP1183"/>
      <c r="AQ1183"/>
      <c r="AR1183"/>
      <c r="AS1183"/>
      <c r="AT1183"/>
      <c r="AU1183"/>
      <c r="AV1183"/>
    </row>
    <row r="1184" spans="6:48" x14ac:dyDescent="0.25"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  <c r="AH1184"/>
      <c r="AI1184"/>
      <c r="AJ1184"/>
      <c r="AK1184"/>
      <c r="AL1184"/>
      <c r="AM1184"/>
      <c r="AN1184"/>
      <c r="AO1184"/>
      <c r="AP1184"/>
      <c r="AQ1184"/>
      <c r="AR1184"/>
      <c r="AS1184"/>
      <c r="AT1184"/>
      <c r="AU1184"/>
      <c r="AV1184"/>
    </row>
    <row r="1185" spans="6:48" x14ac:dyDescent="0.25"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  <c r="AL1185"/>
      <c r="AM1185"/>
      <c r="AN1185"/>
      <c r="AO1185"/>
      <c r="AP1185"/>
      <c r="AQ1185"/>
      <c r="AR1185"/>
      <c r="AS1185"/>
      <c r="AT1185"/>
      <c r="AU1185"/>
      <c r="AV1185"/>
    </row>
    <row r="1186" spans="6:48" x14ac:dyDescent="0.25"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  <c r="AH1186"/>
      <c r="AI1186"/>
      <c r="AJ1186"/>
      <c r="AK1186"/>
      <c r="AL1186"/>
      <c r="AM1186"/>
      <c r="AN1186"/>
      <c r="AO1186"/>
      <c r="AP1186"/>
      <c r="AQ1186"/>
      <c r="AR1186"/>
      <c r="AS1186"/>
      <c r="AT1186"/>
      <c r="AU1186"/>
      <c r="AV1186"/>
    </row>
    <row r="1187" spans="6:48" x14ac:dyDescent="0.25"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  <c r="AH1187"/>
      <c r="AI1187"/>
      <c r="AJ1187"/>
      <c r="AK1187"/>
      <c r="AL1187"/>
      <c r="AM1187"/>
      <c r="AN1187"/>
      <c r="AO1187"/>
      <c r="AP1187"/>
      <c r="AQ1187"/>
      <c r="AR1187"/>
      <c r="AS1187"/>
      <c r="AT1187"/>
      <c r="AU1187"/>
      <c r="AV1187"/>
    </row>
    <row r="1188" spans="6:48" x14ac:dyDescent="0.25"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  <c r="AL1188"/>
      <c r="AM1188"/>
      <c r="AN1188"/>
      <c r="AO1188"/>
      <c r="AP1188"/>
      <c r="AQ1188"/>
      <c r="AR1188"/>
      <c r="AS1188"/>
      <c r="AT1188"/>
      <c r="AU1188"/>
      <c r="AV1188"/>
    </row>
    <row r="1189" spans="6:48" x14ac:dyDescent="0.25"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  <c r="AH1189"/>
      <c r="AI1189"/>
      <c r="AJ1189"/>
      <c r="AK1189"/>
      <c r="AL1189"/>
      <c r="AM1189"/>
      <c r="AN1189"/>
      <c r="AO1189"/>
      <c r="AP1189"/>
      <c r="AQ1189"/>
      <c r="AR1189"/>
      <c r="AS1189"/>
      <c r="AT1189"/>
      <c r="AU1189"/>
      <c r="AV1189"/>
    </row>
    <row r="1190" spans="6:48" x14ac:dyDescent="0.25"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  <c r="AH1190"/>
      <c r="AI1190"/>
      <c r="AJ1190"/>
      <c r="AK1190"/>
      <c r="AL1190"/>
      <c r="AM1190"/>
      <c r="AN1190"/>
      <c r="AO1190"/>
      <c r="AP1190"/>
      <c r="AQ1190"/>
      <c r="AR1190"/>
      <c r="AS1190"/>
      <c r="AT1190"/>
      <c r="AU1190"/>
      <c r="AV1190"/>
    </row>
    <row r="1191" spans="6:48" x14ac:dyDescent="0.25"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  <c r="AL1191"/>
      <c r="AM1191"/>
      <c r="AN1191"/>
      <c r="AO1191"/>
      <c r="AP1191"/>
      <c r="AQ1191"/>
      <c r="AR1191"/>
      <c r="AS1191"/>
      <c r="AT1191"/>
      <c r="AU1191"/>
      <c r="AV1191"/>
    </row>
    <row r="1192" spans="6:48" x14ac:dyDescent="0.25"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  <c r="AH1192"/>
      <c r="AI1192"/>
      <c r="AJ1192"/>
      <c r="AK1192"/>
      <c r="AL1192"/>
      <c r="AM1192"/>
      <c r="AN1192"/>
      <c r="AO1192"/>
      <c r="AP1192"/>
      <c r="AQ1192"/>
      <c r="AR1192"/>
      <c r="AS1192"/>
      <c r="AT1192"/>
      <c r="AU1192"/>
      <c r="AV1192"/>
    </row>
    <row r="1193" spans="6:48" x14ac:dyDescent="0.25"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  <c r="AH1193"/>
      <c r="AI1193"/>
      <c r="AJ1193"/>
      <c r="AK1193"/>
      <c r="AL1193"/>
      <c r="AM1193"/>
      <c r="AN1193"/>
      <c r="AO1193"/>
      <c r="AP1193"/>
      <c r="AQ1193"/>
      <c r="AR1193"/>
      <c r="AS1193"/>
      <c r="AT1193"/>
      <c r="AU1193"/>
      <c r="AV1193"/>
    </row>
    <row r="1194" spans="6:48" x14ac:dyDescent="0.25"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  <c r="AL1194"/>
      <c r="AM1194"/>
      <c r="AN1194"/>
      <c r="AO1194"/>
      <c r="AP1194"/>
      <c r="AQ1194"/>
      <c r="AR1194"/>
      <c r="AS1194"/>
      <c r="AT1194"/>
      <c r="AU1194"/>
      <c r="AV1194"/>
    </row>
    <row r="1195" spans="6:48" x14ac:dyDescent="0.25"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  <c r="AH1195"/>
      <c r="AI1195"/>
      <c r="AJ1195"/>
      <c r="AK1195"/>
      <c r="AL1195"/>
      <c r="AM1195"/>
      <c r="AN1195"/>
      <c r="AO1195"/>
      <c r="AP1195"/>
      <c r="AQ1195"/>
      <c r="AR1195"/>
      <c r="AS1195"/>
      <c r="AT1195"/>
      <c r="AU1195"/>
      <c r="AV1195"/>
    </row>
    <row r="1196" spans="6:48" x14ac:dyDescent="0.25"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  <c r="AH1196"/>
      <c r="AI1196"/>
      <c r="AJ1196"/>
      <c r="AK1196"/>
      <c r="AL1196"/>
      <c r="AM1196"/>
      <c r="AN1196"/>
      <c r="AO1196"/>
      <c r="AP1196"/>
      <c r="AQ1196"/>
      <c r="AR1196"/>
      <c r="AS1196"/>
      <c r="AT1196"/>
      <c r="AU1196"/>
      <c r="AV1196"/>
    </row>
    <row r="1197" spans="6:48" x14ac:dyDescent="0.25"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  <c r="AL1197"/>
      <c r="AM1197"/>
      <c r="AN1197"/>
      <c r="AO1197"/>
      <c r="AP1197"/>
      <c r="AQ1197"/>
      <c r="AR1197"/>
      <c r="AS1197"/>
      <c r="AT1197"/>
      <c r="AU1197"/>
      <c r="AV1197"/>
    </row>
    <row r="1198" spans="6:48" x14ac:dyDescent="0.25"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  <c r="AH1198"/>
      <c r="AI1198"/>
      <c r="AJ1198"/>
      <c r="AK1198"/>
      <c r="AL1198"/>
      <c r="AM1198"/>
      <c r="AN1198"/>
      <c r="AO1198"/>
      <c r="AP1198"/>
      <c r="AQ1198"/>
      <c r="AR1198"/>
      <c r="AS1198"/>
      <c r="AT1198"/>
      <c r="AU1198"/>
      <c r="AV1198"/>
    </row>
    <row r="1199" spans="6:48" x14ac:dyDescent="0.25"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  <c r="AH1199"/>
      <c r="AI1199"/>
      <c r="AJ1199"/>
      <c r="AK1199"/>
      <c r="AL1199"/>
      <c r="AM1199"/>
      <c r="AN1199"/>
      <c r="AO1199"/>
      <c r="AP1199"/>
      <c r="AQ1199"/>
      <c r="AR1199"/>
      <c r="AS1199"/>
      <c r="AT1199"/>
      <c r="AU1199"/>
      <c r="AV1199"/>
    </row>
    <row r="1200" spans="6:48" x14ac:dyDescent="0.25"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  <c r="AL1200"/>
      <c r="AM1200"/>
      <c r="AN1200"/>
      <c r="AO1200"/>
      <c r="AP1200"/>
      <c r="AQ1200"/>
      <c r="AR1200"/>
      <c r="AS1200"/>
      <c r="AT1200"/>
      <c r="AU1200"/>
      <c r="AV1200"/>
    </row>
    <row r="1201" spans="6:48" x14ac:dyDescent="0.25"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  <c r="AH1201"/>
      <c r="AI1201"/>
      <c r="AJ1201"/>
      <c r="AK1201"/>
      <c r="AL1201"/>
      <c r="AM1201"/>
      <c r="AN1201"/>
      <c r="AO1201"/>
      <c r="AP1201"/>
      <c r="AQ1201"/>
      <c r="AR1201"/>
      <c r="AS1201"/>
      <c r="AT1201"/>
      <c r="AU1201"/>
      <c r="AV1201"/>
    </row>
    <row r="1202" spans="6:48" x14ac:dyDescent="0.25"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  <c r="AH1202"/>
      <c r="AI1202"/>
      <c r="AJ1202"/>
      <c r="AK1202"/>
      <c r="AL1202"/>
      <c r="AM1202"/>
      <c r="AN1202"/>
      <c r="AO1202"/>
      <c r="AP1202"/>
      <c r="AQ1202"/>
      <c r="AR1202"/>
      <c r="AS1202"/>
      <c r="AT1202"/>
      <c r="AU1202"/>
      <c r="AV1202"/>
    </row>
    <row r="1203" spans="6:48" x14ac:dyDescent="0.25"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  <c r="AL1203"/>
      <c r="AM1203"/>
      <c r="AN1203"/>
      <c r="AO1203"/>
      <c r="AP1203"/>
      <c r="AQ1203"/>
      <c r="AR1203"/>
      <c r="AS1203"/>
      <c r="AT1203"/>
      <c r="AU1203"/>
      <c r="AV1203"/>
    </row>
    <row r="1204" spans="6:48" x14ac:dyDescent="0.25"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  <c r="AH1204"/>
      <c r="AI1204"/>
      <c r="AJ1204"/>
      <c r="AK1204"/>
      <c r="AL1204"/>
      <c r="AM1204"/>
      <c r="AN1204"/>
      <c r="AO1204"/>
      <c r="AP1204"/>
      <c r="AQ1204"/>
      <c r="AR1204"/>
      <c r="AS1204"/>
      <c r="AT1204"/>
      <c r="AU1204"/>
      <c r="AV1204"/>
    </row>
    <row r="1205" spans="6:48" x14ac:dyDescent="0.25"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  <c r="AH1205"/>
      <c r="AI1205"/>
      <c r="AJ1205"/>
      <c r="AK1205"/>
      <c r="AL1205"/>
      <c r="AM1205"/>
      <c r="AN1205"/>
      <c r="AO1205"/>
      <c r="AP1205"/>
      <c r="AQ1205"/>
      <c r="AR1205"/>
      <c r="AS1205"/>
      <c r="AT1205"/>
      <c r="AU1205"/>
      <c r="AV1205"/>
    </row>
    <row r="1206" spans="6:48" x14ac:dyDescent="0.25"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  <c r="AL1206"/>
      <c r="AM1206"/>
      <c r="AN1206"/>
      <c r="AO1206"/>
      <c r="AP1206"/>
      <c r="AQ1206"/>
      <c r="AR1206"/>
      <c r="AS1206"/>
      <c r="AT1206"/>
      <c r="AU1206"/>
      <c r="AV1206"/>
    </row>
    <row r="1207" spans="6:48" x14ac:dyDescent="0.25"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  <c r="AH1207"/>
      <c r="AI1207"/>
      <c r="AJ1207"/>
      <c r="AK1207"/>
      <c r="AL1207"/>
      <c r="AM1207"/>
      <c r="AN1207"/>
      <c r="AO1207"/>
      <c r="AP1207"/>
      <c r="AQ1207"/>
      <c r="AR1207"/>
      <c r="AS1207"/>
      <c r="AT1207"/>
      <c r="AU1207"/>
      <c r="AV1207"/>
    </row>
    <row r="1208" spans="6:48" x14ac:dyDescent="0.25"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  <c r="AH1208"/>
      <c r="AI1208"/>
      <c r="AJ1208"/>
      <c r="AK1208"/>
      <c r="AL1208"/>
      <c r="AM1208"/>
      <c r="AN1208"/>
      <c r="AO1208"/>
      <c r="AP1208"/>
      <c r="AQ1208"/>
      <c r="AR1208"/>
      <c r="AS1208"/>
      <c r="AT1208"/>
      <c r="AU1208"/>
      <c r="AV1208"/>
    </row>
    <row r="1209" spans="6:48" x14ac:dyDescent="0.25"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  <c r="AL1209"/>
      <c r="AM1209"/>
      <c r="AN1209"/>
      <c r="AO1209"/>
      <c r="AP1209"/>
      <c r="AQ1209"/>
      <c r="AR1209"/>
      <c r="AS1209"/>
      <c r="AT1209"/>
      <c r="AU1209"/>
      <c r="AV1209"/>
    </row>
    <row r="1210" spans="6:48" x14ac:dyDescent="0.25"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  <c r="AH1210"/>
      <c r="AI1210"/>
      <c r="AJ1210"/>
      <c r="AK1210"/>
      <c r="AL1210"/>
      <c r="AM1210"/>
      <c r="AN1210"/>
      <c r="AO1210"/>
      <c r="AP1210"/>
      <c r="AQ1210"/>
      <c r="AR1210"/>
      <c r="AS1210"/>
      <c r="AT1210"/>
      <c r="AU1210"/>
      <c r="AV1210"/>
    </row>
    <row r="1211" spans="6:48" x14ac:dyDescent="0.25"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  <c r="AH1211"/>
      <c r="AI1211"/>
      <c r="AJ1211"/>
      <c r="AK1211"/>
      <c r="AL1211"/>
      <c r="AM1211"/>
      <c r="AN1211"/>
      <c r="AO1211"/>
      <c r="AP1211"/>
      <c r="AQ1211"/>
      <c r="AR1211"/>
      <c r="AS1211"/>
      <c r="AT1211"/>
      <c r="AU1211"/>
      <c r="AV1211"/>
    </row>
    <row r="1212" spans="6:48" x14ac:dyDescent="0.25"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  <c r="AL1212"/>
      <c r="AM1212"/>
      <c r="AN1212"/>
      <c r="AO1212"/>
      <c r="AP1212"/>
      <c r="AQ1212"/>
      <c r="AR1212"/>
      <c r="AS1212"/>
      <c r="AT1212"/>
      <c r="AU1212"/>
      <c r="AV1212"/>
    </row>
    <row r="1213" spans="6:48" x14ac:dyDescent="0.25"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  <c r="AH1213"/>
      <c r="AI1213"/>
      <c r="AJ1213"/>
      <c r="AK1213"/>
      <c r="AL1213"/>
      <c r="AM1213"/>
      <c r="AN1213"/>
      <c r="AO1213"/>
      <c r="AP1213"/>
      <c r="AQ1213"/>
      <c r="AR1213"/>
      <c r="AS1213"/>
      <c r="AT1213"/>
      <c r="AU1213"/>
      <c r="AV1213"/>
    </row>
    <row r="1214" spans="6:48" x14ac:dyDescent="0.25"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  <c r="AH1214"/>
      <c r="AI1214"/>
      <c r="AJ1214"/>
      <c r="AK1214"/>
      <c r="AL1214"/>
      <c r="AM1214"/>
      <c r="AN1214"/>
      <c r="AO1214"/>
      <c r="AP1214"/>
      <c r="AQ1214"/>
      <c r="AR1214"/>
      <c r="AS1214"/>
      <c r="AT1214"/>
      <c r="AU1214"/>
      <c r="AV1214"/>
    </row>
    <row r="1215" spans="6:48" x14ac:dyDescent="0.25"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  <c r="AL1215"/>
      <c r="AM1215"/>
      <c r="AN1215"/>
      <c r="AO1215"/>
      <c r="AP1215"/>
      <c r="AQ1215"/>
      <c r="AR1215"/>
      <c r="AS1215"/>
      <c r="AT1215"/>
      <c r="AU1215"/>
      <c r="AV1215"/>
    </row>
    <row r="1216" spans="6:48" x14ac:dyDescent="0.25"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  <c r="AH1216"/>
      <c r="AI1216"/>
      <c r="AJ1216"/>
      <c r="AK1216"/>
      <c r="AL1216"/>
      <c r="AM1216"/>
      <c r="AN1216"/>
      <c r="AO1216"/>
      <c r="AP1216"/>
      <c r="AQ1216"/>
      <c r="AR1216"/>
      <c r="AS1216"/>
      <c r="AT1216"/>
      <c r="AU1216"/>
      <c r="AV1216"/>
    </row>
    <row r="1217" spans="6:48" x14ac:dyDescent="0.25"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  <c r="AC1217"/>
      <c r="AD1217"/>
      <c r="AE1217"/>
      <c r="AF1217"/>
      <c r="AG1217"/>
      <c r="AH1217"/>
      <c r="AI1217"/>
      <c r="AJ1217"/>
      <c r="AK1217"/>
      <c r="AL1217"/>
      <c r="AM1217"/>
      <c r="AN1217"/>
      <c r="AO1217"/>
      <c r="AP1217"/>
      <c r="AQ1217"/>
      <c r="AR1217"/>
      <c r="AS1217"/>
      <c r="AT1217"/>
      <c r="AU1217"/>
      <c r="AV1217"/>
    </row>
    <row r="1218" spans="6:48" x14ac:dyDescent="0.25"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  <c r="AL1218"/>
      <c r="AM1218"/>
      <c r="AN1218"/>
      <c r="AO1218"/>
      <c r="AP1218"/>
      <c r="AQ1218"/>
      <c r="AR1218"/>
      <c r="AS1218"/>
      <c r="AT1218"/>
      <c r="AU1218"/>
      <c r="AV1218"/>
    </row>
    <row r="1219" spans="6:48" x14ac:dyDescent="0.25"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  <c r="AH1219"/>
      <c r="AI1219"/>
      <c r="AJ1219"/>
      <c r="AK1219"/>
      <c r="AL1219"/>
      <c r="AM1219"/>
      <c r="AN1219"/>
      <c r="AO1219"/>
      <c r="AP1219"/>
      <c r="AQ1219"/>
      <c r="AR1219"/>
      <c r="AS1219"/>
      <c r="AT1219"/>
      <c r="AU1219"/>
      <c r="AV1219"/>
    </row>
    <row r="1220" spans="6:48" x14ac:dyDescent="0.25"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  <c r="AH1220"/>
      <c r="AI1220"/>
      <c r="AJ1220"/>
      <c r="AK1220"/>
      <c r="AL1220"/>
      <c r="AM1220"/>
      <c r="AN1220"/>
      <c r="AO1220"/>
      <c r="AP1220"/>
      <c r="AQ1220"/>
      <c r="AR1220"/>
      <c r="AS1220"/>
      <c r="AT1220"/>
      <c r="AU1220"/>
      <c r="AV1220"/>
    </row>
    <row r="1221" spans="6:48" x14ac:dyDescent="0.25"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  <c r="AL1221"/>
      <c r="AM1221"/>
      <c r="AN1221"/>
      <c r="AO1221"/>
      <c r="AP1221"/>
      <c r="AQ1221"/>
      <c r="AR1221"/>
      <c r="AS1221"/>
      <c r="AT1221"/>
      <c r="AU1221"/>
      <c r="AV1221"/>
    </row>
    <row r="1222" spans="6:48" x14ac:dyDescent="0.25"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  <c r="AH1222"/>
      <c r="AI1222"/>
      <c r="AJ1222"/>
      <c r="AK1222"/>
      <c r="AL1222"/>
      <c r="AM1222"/>
      <c r="AN1222"/>
      <c r="AO1222"/>
      <c r="AP1222"/>
      <c r="AQ1222"/>
      <c r="AR1222"/>
      <c r="AS1222"/>
      <c r="AT1222"/>
      <c r="AU1222"/>
      <c r="AV1222"/>
    </row>
    <row r="1223" spans="6:48" x14ac:dyDescent="0.25"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  <c r="AH1223"/>
      <c r="AI1223"/>
      <c r="AJ1223"/>
      <c r="AK1223"/>
      <c r="AL1223"/>
      <c r="AM1223"/>
      <c r="AN1223"/>
      <c r="AO1223"/>
      <c r="AP1223"/>
      <c r="AQ1223"/>
      <c r="AR1223"/>
      <c r="AS1223"/>
      <c r="AT1223"/>
      <c r="AU1223"/>
      <c r="AV1223"/>
    </row>
    <row r="1224" spans="6:48" x14ac:dyDescent="0.25"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  <c r="AL1224"/>
      <c r="AM1224"/>
      <c r="AN1224"/>
      <c r="AO1224"/>
      <c r="AP1224"/>
      <c r="AQ1224"/>
      <c r="AR1224"/>
      <c r="AS1224"/>
      <c r="AT1224"/>
      <c r="AU1224"/>
      <c r="AV1224"/>
    </row>
    <row r="1225" spans="6:48" x14ac:dyDescent="0.25"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  <c r="AH1225"/>
      <c r="AI1225"/>
      <c r="AJ1225"/>
      <c r="AK1225"/>
      <c r="AL1225"/>
      <c r="AM1225"/>
      <c r="AN1225"/>
      <c r="AO1225"/>
      <c r="AP1225"/>
      <c r="AQ1225"/>
      <c r="AR1225"/>
      <c r="AS1225"/>
      <c r="AT1225"/>
      <c r="AU1225"/>
      <c r="AV1225"/>
    </row>
    <row r="1226" spans="6:48" x14ac:dyDescent="0.25"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  <c r="AH1226"/>
      <c r="AI1226"/>
      <c r="AJ1226"/>
      <c r="AK1226"/>
      <c r="AL1226"/>
      <c r="AM1226"/>
      <c r="AN1226"/>
      <c r="AO1226"/>
      <c r="AP1226"/>
      <c r="AQ1226"/>
      <c r="AR1226"/>
      <c r="AS1226"/>
      <c r="AT1226"/>
      <c r="AU1226"/>
      <c r="AV1226"/>
    </row>
    <row r="1227" spans="6:48" x14ac:dyDescent="0.25"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  <c r="AL1227"/>
      <c r="AM1227"/>
      <c r="AN1227"/>
      <c r="AO1227"/>
      <c r="AP1227"/>
      <c r="AQ1227"/>
      <c r="AR1227"/>
      <c r="AS1227"/>
      <c r="AT1227"/>
      <c r="AU1227"/>
      <c r="AV1227"/>
    </row>
    <row r="1228" spans="6:48" x14ac:dyDescent="0.25"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  <c r="AH1228"/>
      <c r="AI1228"/>
      <c r="AJ1228"/>
      <c r="AK1228"/>
      <c r="AL1228"/>
      <c r="AM1228"/>
      <c r="AN1228"/>
      <c r="AO1228"/>
      <c r="AP1228"/>
      <c r="AQ1228"/>
      <c r="AR1228"/>
      <c r="AS1228"/>
      <c r="AT1228"/>
      <c r="AU1228"/>
      <c r="AV1228"/>
    </row>
    <row r="1229" spans="6:48" x14ac:dyDescent="0.25"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  <c r="AC1229"/>
      <c r="AD1229"/>
      <c r="AE1229"/>
      <c r="AF1229"/>
      <c r="AG1229"/>
      <c r="AH1229"/>
      <c r="AI1229"/>
      <c r="AJ1229"/>
      <c r="AK1229"/>
      <c r="AL1229"/>
      <c r="AM1229"/>
      <c r="AN1229"/>
      <c r="AO1229"/>
      <c r="AP1229"/>
      <c r="AQ1229"/>
      <c r="AR1229"/>
      <c r="AS1229"/>
      <c r="AT1229"/>
      <c r="AU1229"/>
      <c r="AV1229"/>
    </row>
    <row r="1230" spans="6:48" x14ac:dyDescent="0.25"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  <c r="AL1230"/>
      <c r="AM1230"/>
      <c r="AN1230"/>
      <c r="AO1230"/>
      <c r="AP1230"/>
      <c r="AQ1230"/>
      <c r="AR1230"/>
      <c r="AS1230"/>
      <c r="AT1230"/>
      <c r="AU1230"/>
      <c r="AV1230"/>
    </row>
    <row r="1231" spans="6:48" x14ac:dyDescent="0.25"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  <c r="AH1231"/>
      <c r="AI1231"/>
      <c r="AJ1231"/>
      <c r="AK1231"/>
      <c r="AL1231"/>
      <c r="AM1231"/>
      <c r="AN1231"/>
      <c r="AO1231"/>
      <c r="AP1231"/>
      <c r="AQ1231"/>
      <c r="AR1231"/>
      <c r="AS1231"/>
      <c r="AT1231"/>
      <c r="AU1231"/>
      <c r="AV1231"/>
    </row>
    <row r="1232" spans="6:48" x14ac:dyDescent="0.25"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  <c r="AH1232"/>
      <c r="AI1232"/>
      <c r="AJ1232"/>
      <c r="AK1232"/>
      <c r="AL1232"/>
      <c r="AM1232"/>
      <c r="AN1232"/>
      <c r="AO1232"/>
      <c r="AP1232"/>
      <c r="AQ1232"/>
      <c r="AR1232"/>
      <c r="AS1232"/>
      <c r="AT1232"/>
      <c r="AU1232"/>
      <c r="AV1232"/>
    </row>
    <row r="1233" spans="6:48" x14ac:dyDescent="0.25"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  <c r="AL1233"/>
      <c r="AM1233"/>
      <c r="AN1233"/>
      <c r="AO1233"/>
      <c r="AP1233"/>
      <c r="AQ1233"/>
      <c r="AR1233"/>
      <c r="AS1233"/>
      <c r="AT1233"/>
      <c r="AU1233"/>
      <c r="AV1233"/>
    </row>
    <row r="1234" spans="6:48" x14ac:dyDescent="0.25"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  <c r="AH1234"/>
      <c r="AI1234"/>
      <c r="AJ1234"/>
      <c r="AK1234"/>
      <c r="AL1234"/>
      <c r="AM1234"/>
      <c r="AN1234"/>
      <c r="AO1234"/>
      <c r="AP1234"/>
      <c r="AQ1234"/>
      <c r="AR1234"/>
      <c r="AS1234"/>
      <c r="AT1234"/>
      <c r="AU1234"/>
      <c r="AV1234"/>
    </row>
    <row r="1235" spans="6:48" x14ac:dyDescent="0.25"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  <c r="AC1235"/>
      <c r="AD1235"/>
      <c r="AE1235"/>
      <c r="AF1235"/>
      <c r="AG1235"/>
      <c r="AH1235"/>
      <c r="AI1235"/>
      <c r="AJ1235"/>
      <c r="AK1235"/>
      <c r="AL1235"/>
      <c r="AM1235"/>
      <c r="AN1235"/>
      <c r="AO1235"/>
      <c r="AP1235"/>
      <c r="AQ1235"/>
      <c r="AR1235"/>
      <c r="AS1235"/>
      <c r="AT1235"/>
      <c r="AU1235"/>
      <c r="AV1235"/>
    </row>
    <row r="1236" spans="6:48" x14ac:dyDescent="0.25"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  <c r="AL1236"/>
      <c r="AM1236"/>
      <c r="AN1236"/>
      <c r="AO1236"/>
      <c r="AP1236"/>
      <c r="AQ1236"/>
      <c r="AR1236"/>
      <c r="AS1236"/>
      <c r="AT1236"/>
      <c r="AU1236"/>
      <c r="AV1236"/>
    </row>
    <row r="1237" spans="6:48" x14ac:dyDescent="0.25"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  <c r="AH1237"/>
      <c r="AI1237"/>
      <c r="AJ1237"/>
      <c r="AK1237"/>
      <c r="AL1237"/>
      <c r="AM1237"/>
      <c r="AN1237"/>
      <c r="AO1237"/>
      <c r="AP1237"/>
      <c r="AQ1237"/>
      <c r="AR1237"/>
      <c r="AS1237"/>
      <c r="AT1237"/>
      <c r="AU1237"/>
      <c r="AV1237"/>
    </row>
    <row r="1238" spans="6:48" x14ac:dyDescent="0.25"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  <c r="AC1238"/>
      <c r="AD1238"/>
      <c r="AE1238"/>
      <c r="AF1238"/>
      <c r="AG1238"/>
      <c r="AH1238"/>
      <c r="AI1238"/>
      <c r="AJ1238"/>
      <c r="AK1238"/>
      <c r="AL1238"/>
      <c r="AM1238"/>
      <c r="AN1238"/>
      <c r="AO1238"/>
      <c r="AP1238"/>
      <c r="AQ1238"/>
      <c r="AR1238"/>
      <c r="AS1238"/>
      <c r="AT1238"/>
      <c r="AU1238"/>
      <c r="AV1238"/>
    </row>
    <row r="1239" spans="6:48" x14ac:dyDescent="0.25"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  <c r="AL1239"/>
      <c r="AM1239"/>
      <c r="AN1239"/>
      <c r="AO1239"/>
      <c r="AP1239"/>
      <c r="AQ1239"/>
      <c r="AR1239"/>
      <c r="AS1239"/>
      <c r="AT1239"/>
      <c r="AU1239"/>
      <c r="AV1239"/>
    </row>
    <row r="1240" spans="6:48" x14ac:dyDescent="0.25"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  <c r="AH1240"/>
      <c r="AI1240"/>
      <c r="AJ1240"/>
      <c r="AK1240"/>
      <c r="AL1240"/>
      <c r="AM1240"/>
      <c r="AN1240"/>
      <c r="AO1240"/>
      <c r="AP1240"/>
      <c r="AQ1240"/>
      <c r="AR1240"/>
      <c r="AS1240"/>
      <c r="AT1240"/>
      <c r="AU1240"/>
      <c r="AV1240"/>
    </row>
    <row r="1241" spans="6:48" x14ac:dyDescent="0.25"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  <c r="AH1241"/>
      <c r="AI1241"/>
      <c r="AJ1241"/>
      <c r="AK1241"/>
      <c r="AL1241"/>
      <c r="AM1241"/>
      <c r="AN1241"/>
      <c r="AO1241"/>
      <c r="AP1241"/>
      <c r="AQ1241"/>
      <c r="AR1241"/>
      <c r="AS1241"/>
      <c r="AT1241"/>
      <c r="AU1241"/>
      <c r="AV1241"/>
    </row>
    <row r="1242" spans="6:48" x14ac:dyDescent="0.25"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  <c r="AL1242"/>
      <c r="AM1242"/>
      <c r="AN1242"/>
      <c r="AO1242"/>
      <c r="AP1242"/>
      <c r="AQ1242"/>
      <c r="AR1242"/>
      <c r="AS1242"/>
      <c r="AT1242"/>
      <c r="AU1242"/>
      <c r="AV1242"/>
    </row>
    <row r="1243" spans="6:48" x14ac:dyDescent="0.25"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  <c r="AH1243"/>
      <c r="AI1243"/>
      <c r="AJ1243"/>
      <c r="AK1243"/>
      <c r="AL1243"/>
      <c r="AM1243"/>
      <c r="AN1243"/>
      <c r="AO1243"/>
      <c r="AP1243"/>
      <c r="AQ1243"/>
      <c r="AR1243"/>
      <c r="AS1243"/>
      <c r="AT1243"/>
      <c r="AU1243"/>
      <c r="AV1243"/>
    </row>
    <row r="1244" spans="6:48" x14ac:dyDescent="0.25"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  <c r="AH1244"/>
      <c r="AI1244"/>
      <c r="AJ1244"/>
      <c r="AK1244"/>
      <c r="AL1244"/>
      <c r="AM1244"/>
      <c r="AN1244"/>
      <c r="AO1244"/>
      <c r="AP1244"/>
      <c r="AQ1244"/>
      <c r="AR1244"/>
      <c r="AS1244"/>
      <c r="AT1244"/>
      <c r="AU1244"/>
      <c r="AV1244"/>
    </row>
    <row r="1245" spans="6:48" x14ac:dyDescent="0.25"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  <c r="AL1245"/>
      <c r="AM1245"/>
      <c r="AN1245"/>
      <c r="AO1245"/>
      <c r="AP1245"/>
      <c r="AQ1245"/>
      <c r="AR1245"/>
      <c r="AS1245"/>
      <c r="AT1245"/>
      <c r="AU1245"/>
      <c r="AV1245"/>
    </row>
    <row r="1246" spans="6:48" x14ac:dyDescent="0.25"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  <c r="AH1246"/>
      <c r="AI1246"/>
      <c r="AJ1246"/>
      <c r="AK1246"/>
      <c r="AL1246"/>
      <c r="AM1246"/>
      <c r="AN1246"/>
      <c r="AO1246"/>
      <c r="AP1246"/>
      <c r="AQ1246"/>
      <c r="AR1246"/>
      <c r="AS1246"/>
      <c r="AT1246"/>
      <c r="AU1246"/>
      <c r="AV1246"/>
    </row>
    <row r="1247" spans="6:48" x14ac:dyDescent="0.25"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  <c r="AH1247"/>
      <c r="AI1247"/>
      <c r="AJ1247"/>
      <c r="AK1247"/>
      <c r="AL1247"/>
      <c r="AM1247"/>
      <c r="AN1247"/>
      <c r="AO1247"/>
      <c r="AP1247"/>
      <c r="AQ1247"/>
      <c r="AR1247"/>
      <c r="AS1247"/>
      <c r="AT1247"/>
      <c r="AU1247"/>
      <c r="AV1247"/>
    </row>
    <row r="1248" spans="6:48" x14ac:dyDescent="0.25"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  <c r="AL1248"/>
      <c r="AM1248"/>
      <c r="AN1248"/>
      <c r="AO1248"/>
      <c r="AP1248"/>
      <c r="AQ1248"/>
      <c r="AR1248"/>
      <c r="AS1248"/>
      <c r="AT1248"/>
      <c r="AU1248"/>
      <c r="AV1248"/>
    </row>
    <row r="1249" spans="6:48" x14ac:dyDescent="0.25"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  <c r="AH1249"/>
      <c r="AI1249"/>
      <c r="AJ1249"/>
      <c r="AK1249"/>
      <c r="AL1249"/>
      <c r="AM1249"/>
      <c r="AN1249"/>
      <c r="AO1249"/>
      <c r="AP1249"/>
      <c r="AQ1249"/>
      <c r="AR1249"/>
      <c r="AS1249"/>
      <c r="AT1249"/>
      <c r="AU1249"/>
      <c r="AV1249"/>
    </row>
    <row r="1250" spans="6:48" x14ac:dyDescent="0.25"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  <c r="AH1250"/>
      <c r="AI1250"/>
      <c r="AJ1250"/>
      <c r="AK1250"/>
      <c r="AL1250"/>
      <c r="AM1250"/>
      <c r="AN1250"/>
      <c r="AO1250"/>
      <c r="AP1250"/>
      <c r="AQ1250"/>
      <c r="AR1250"/>
      <c r="AS1250"/>
      <c r="AT1250"/>
      <c r="AU1250"/>
      <c r="AV1250"/>
    </row>
    <row r="1251" spans="6:48" x14ac:dyDescent="0.25"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  <c r="AL1251"/>
      <c r="AM1251"/>
      <c r="AN1251"/>
      <c r="AO1251"/>
      <c r="AP1251"/>
      <c r="AQ1251"/>
      <c r="AR1251"/>
      <c r="AS1251"/>
      <c r="AT1251"/>
      <c r="AU1251"/>
      <c r="AV1251"/>
    </row>
    <row r="1252" spans="6:48" x14ac:dyDescent="0.25"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  <c r="AH1252"/>
      <c r="AI1252"/>
      <c r="AJ1252"/>
      <c r="AK1252"/>
      <c r="AL1252"/>
      <c r="AM1252"/>
      <c r="AN1252"/>
      <c r="AO1252"/>
      <c r="AP1252"/>
      <c r="AQ1252"/>
      <c r="AR1252"/>
      <c r="AS1252"/>
      <c r="AT1252"/>
      <c r="AU1252"/>
      <c r="AV1252"/>
    </row>
    <row r="1253" spans="6:48" x14ac:dyDescent="0.25"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  <c r="AH1253"/>
      <c r="AI1253"/>
      <c r="AJ1253"/>
      <c r="AK1253"/>
      <c r="AL1253"/>
      <c r="AM1253"/>
      <c r="AN1253"/>
      <c r="AO1253"/>
      <c r="AP1253"/>
      <c r="AQ1253"/>
      <c r="AR1253"/>
      <c r="AS1253"/>
      <c r="AT1253"/>
      <c r="AU1253"/>
      <c r="AV1253"/>
    </row>
    <row r="1254" spans="6:48" x14ac:dyDescent="0.25"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  <c r="AL1254"/>
      <c r="AM1254"/>
      <c r="AN1254"/>
      <c r="AO1254"/>
      <c r="AP1254"/>
      <c r="AQ1254"/>
      <c r="AR1254"/>
      <c r="AS1254"/>
      <c r="AT1254"/>
      <c r="AU1254"/>
      <c r="AV1254"/>
    </row>
    <row r="1255" spans="6:48" x14ac:dyDescent="0.25"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  <c r="AH1255"/>
      <c r="AI1255"/>
      <c r="AJ1255"/>
      <c r="AK1255"/>
      <c r="AL1255"/>
      <c r="AM1255"/>
      <c r="AN1255"/>
      <c r="AO1255"/>
      <c r="AP1255"/>
      <c r="AQ1255"/>
      <c r="AR1255"/>
      <c r="AS1255"/>
      <c r="AT1255"/>
      <c r="AU1255"/>
      <c r="AV1255"/>
    </row>
    <row r="1256" spans="6:48" x14ac:dyDescent="0.25"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  <c r="AH1256"/>
      <c r="AI1256"/>
      <c r="AJ1256"/>
      <c r="AK1256"/>
      <c r="AL1256"/>
      <c r="AM1256"/>
      <c r="AN1256"/>
      <c r="AO1256"/>
      <c r="AP1256"/>
      <c r="AQ1256"/>
      <c r="AR1256"/>
      <c r="AS1256"/>
      <c r="AT1256"/>
      <c r="AU1256"/>
      <c r="AV1256"/>
    </row>
    <row r="1257" spans="6:48" x14ac:dyDescent="0.25"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  <c r="AL1257"/>
      <c r="AM1257"/>
      <c r="AN1257"/>
      <c r="AO1257"/>
      <c r="AP1257"/>
      <c r="AQ1257"/>
      <c r="AR1257"/>
      <c r="AS1257"/>
      <c r="AT1257"/>
      <c r="AU1257"/>
      <c r="AV1257"/>
    </row>
    <row r="1258" spans="6:48" x14ac:dyDescent="0.25"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  <c r="AH1258"/>
      <c r="AI1258"/>
      <c r="AJ1258"/>
      <c r="AK1258"/>
      <c r="AL1258"/>
      <c r="AM1258"/>
      <c r="AN1258"/>
      <c r="AO1258"/>
      <c r="AP1258"/>
      <c r="AQ1258"/>
      <c r="AR1258"/>
      <c r="AS1258"/>
      <c r="AT1258"/>
      <c r="AU1258"/>
      <c r="AV1258"/>
    </row>
    <row r="1259" spans="6:48" x14ac:dyDescent="0.25"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  <c r="AH1259"/>
      <c r="AI1259"/>
      <c r="AJ1259"/>
      <c r="AK1259"/>
      <c r="AL1259"/>
      <c r="AM1259"/>
      <c r="AN1259"/>
      <c r="AO1259"/>
      <c r="AP1259"/>
      <c r="AQ1259"/>
      <c r="AR1259"/>
      <c r="AS1259"/>
      <c r="AT1259"/>
      <c r="AU1259"/>
      <c r="AV1259"/>
    </row>
    <row r="1260" spans="6:48" x14ac:dyDescent="0.25"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  <c r="AL1260"/>
      <c r="AM1260"/>
      <c r="AN1260"/>
      <c r="AO1260"/>
      <c r="AP1260"/>
      <c r="AQ1260"/>
      <c r="AR1260"/>
      <c r="AS1260"/>
      <c r="AT1260"/>
      <c r="AU1260"/>
      <c r="AV1260"/>
    </row>
    <row r="1261" spans="6:48" x14ac:dyDescent="0.25"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  <c r="AH1261"/>
      <c r="AI1261"/>
      <c r="AJ1261"/>
      <c r="AK1261"/>
      <c r="AL1261"/>
      <c r="AM1261"/>
      <c r="AN1261"/>
      <c r="AO1261"/>
      <c r="AP1261"/>
      <c r="AQ1261"/>
      <c r="AR1261"/>
      <c r="AS1261"/>
      <c r="AT1261"/>
      <c r="AU1261"/>
      <c r="AV1261"/>
    </row>
    <row r="1262" spans="6:48" x14ac:dyDescent="0.25"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  <c r="AH1262"/>
      <c r="AI1262"/>
      <c r="AJ1262"/>
      <c r="AK1262"/>
      <c r="AL1262"/>
      <c r="AM1262"/>
      <c r="AN1262"/>
      <c r="AO1262"/>
      <c r="AP1262"/>
      <c r="AQ1262"/>
      <c r="AR1262"/>
      <c r="AS1262"/>
      <c r="AT1262"/>
      <c r="AU1262"/>
      <c r="AV1262"/>
    </row>
    <row r="1263" spans="6:48" x14ac:dyDescent="0.25"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  <c r="AL1263"/>
      <c r="AM1263"/>
      <c r="AN1263"/>
      <c r="AO1263"/>
      <c r="AP1263"/>
      <c r="AQ1263"/>
      <c r="AR1263"/>
      <c r="AS1263"/>
      <c r="AT1263"/>
      <c r="AU1263"/>
      <c r="AV1263"/>
    </row>
    <row r="1264" spans="6:48" x14ac:dyDescent="0.25"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  <c r="AH1264"/>
      <c r="AI1264"/>
      <c r="AJ1264"/>
      <c r="AK1264"/>
      <c r="AL1264"/>
      <c r="AM1264"/>
      <c r="AN1264"/>
      <c r="AO1264"/>
      <c r="AP1264"/>
      <c r="AQ1264"/>
      <c r="AR1264"/>
      <c r="AS1264"/>
      <c r="AT1264"/>
      <c r="AU1264"/>
      <c r="AV1264"/>
    </row>
    <row r="1265" spans="6:48" x14ac:dyDescent="0.25"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  <c r="AH1265"/>
      <c r="AI1265"/>
      <c r="AJ1265"/>
      <c r="AK1265"/>
      <c r="AL1265"/>
      <c r="AM1265"/>
      <c r="AN1265"/>
      <c r="AO1265"/>
      <c r="AP1265"/>
      <c r="AQ1265"/>
      <c r="AR1265"/>
      <c r="AS1265"/>
      <c r="AT1265"/>
      <c r="AU1265"/>
      <c r="AV1265"/>
    </row>
    <row r="1266" spans="6:48" x14ac:dyDescent="0.25"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  <c r="AL1266"/>
      <c r="AM1266"/>
      <c r="AN1266"/>
      <c r="AO1266"/>
      <c r="AP1266"/>
      <c r="AQ1266"/>
      <c r="AR1266"/>
      <c r="AS1266"/>
      <c r="AT1266"/>
      <c r="AU1266"/>
      <c r="AV1266"/>
    </row>
    <row r="1267" spans="6:48" x14ac:dyDescent="0.25"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  <c r="AH1267"/>
      <c r="AI1267"/>
      <c r="AJ1267"/>
      <c r="AK1267"/>
      <c r="AL1267"/>
      <c r="AM1267"/>
      <c r="AN1267"/>
      <c r="AO1267"/>
      <c r="AP1267"/>
      <c r="AQ1267"/>
      <c r="AR1267"/>
      <c r="AS1267"/>
      <c r="AT1267"/>
      <c r="AU1267"/>
      <c r="AV1267"/>
    </row>
    <row r="1268" spans="6:48" x14ac:dyDescent="0.25"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  <c r="AH1268"/>
      <c r="AI1268"/>
      <c r="AJ1268"/>
      <c r="AK1268"/>
      <c r="AL1268"/>
      <c r="AM1268"/>
      <c r="AN1268"/>
      <c r="AO1268"/>
      <c r="AP1268"/>
      <c r="AQ1268"/>
      <c r="AR1268"/>
      <c r="AS1268"/>
      <c r="AT1268"/>
      <c r="AU1268"/>
      <c r="AV1268"/>
    </row>
    <row r="1269" spans="6:48" x14ac:dyDescent="0.25"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  <c r="AB1269"/>
      <c r="AC1269"/>
      <c r="AD1269"/>
      <c r="AE1269"/>
      <c r="AF1269"/>
      <c r="AG1269"/>
      <c r="AH1269"/>
      <c r="AI1269"/>
      <c r="AJ1269"/>
      <c r="AK1269"/>
      <c r="AL1269"/>
      <c r="AM1269"/>
      <c r="AN1269"/>
      <c r="AO1269"/>
      <c r="AP1269"/>
      <c r="AQ1269"/>
      <c r="AR1269"/>
      <c r="AS1269"/>
      <c r="AT1269"/>
      <c r="AU1269"/>
      <c r="AV1269"/>
    </row>
    <row r="1270" spans="6:48" x14ac:dyDescent="0.25"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  <c r="AB1270"/>
      <c r="AC1270"/>
      <c r="AD1270"/>
      <c r="AE1270"/>
      <c r="AF1270"/>
      <c r="AG1270"/>
      <c r="AH1270"/>
      <c r="AI1270"/>
      <c r="AJ1270"/>
      <c r="AK1270"/>
      <c r="AL1270"/>
      <c r="AM1270"/>
      <c r="AN1270"/>
      <c r="AO1270"/>
      <c r="AP1270"/>
      <c r="AQ1270"/>
      <c r="AR1270"/>
      <c r="AS1270"/>
      <c r="AT1270"/>
      <c r="AU1270"/>
      <c r="AV1270"/>
    </row>
    <row r="1271" spans="6:48" x14ac:dyDescent="0.25"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  <c r="AC1271"/>
      <c r="AD1271"/>
      <c r="AE1271"/>
      <c r="AF1271"/>
      <c r="AG1271"/>
      <c r="AH1271"/>
      <c r="AI1271"/>
      <c r="AJ1271"/>
      <c r="AK1271"/>
      <c r="AL1271"/>
      <c r="AM1271"/>
      <c r="AN1271"/>
      <c r="AO1271"/>
      <c r="AP1271"/>
      <c r="AQ1271"/>
      <c r="AR1271"/>
      <c r="AS1271"/>
      <c r="AT1271"/>
      <c r="AU1271"/>
      <c r="AV1271"/>
    </row>
    <row r="1272" spans="6:48" x14ac:dyDescent="0.25"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  <c r="AB1272"/>
      <c r="AC1272"/>
      <c r="AD1272"/>
      <c r="AE1272"/>
      <c r="AF1272"/>
      <c r="AG1272"/>
      <c r="AH1272"/>
      <c r="AI1272"/>
      <c r="AJ1272"/>
      <c r="AK1272"/>
      <c r="AL1272"/>
      <c r="AM1272"/>
      <c r="AN1272"/>
      <c r="AO1272"/>
      <c r="AP1272"/>
      <c r="AQ1272"/>
      <c r="AR1272"/>
      <c r="AS1272"/>
      <c r="AT1272"/>
      <c r="AU1272"/>
      <c r="AV1272"/>
    </row>
    <row r="1273" spans="6:48" x14ac:dyDescent="0.25"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  <c r="AB1273"/>
      <c r="AC1273"/>
      <c r="AD1273"/>
      <c r="AE1273"/>
      <c r="AF1273"/>
      <c r="AG1273"/>
      <c r="AH1273"/>
      <c r="AI1273"/>
      <c r="AJ1273"/>
      <c r="AK1273"/>
      <c r="AL1273"/>
      <c r="AM1273"/>
      <c r="AN1273"/>
      <c r="AO1273"/>
      <c r="AP1273"/>
      <c r="AQ1273"/>
      <c r="AR1273"/>
      <c r="AS1273"/>
      <c r="AT1273"/>
      <c r="AU1273"/>
      <c r="AV1273"/>
    </row>
    <row r="1274" spans="6:48" x14ac:dyDescent="0.25"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  <c r="AC1274"/>
      <c r="AD1274"/>
      <c r="AE1274"/>
      <c r="AF1274"/>
      <c r="AG1274"/>
      <c r="AH1274"/>
      <c r="AI1274"/>
      <c r="AJ1274"/>
      <c r="AK1274"/>
      <c r="AL1274"/>
      <c r="AM1274"/>
      <c r="AN1274"/>
      <c r="AO1274"/>
      <c r="AP1274"/>
      <c r="AQ1274"/>
      <c r="AR1274"/>
      <c r="AS1274"/>
      <c r="AT1274"/>
      <c r="AU1274"/>
      <c r="AV1274"/>
    </row>
    <row r="1275" spans="6:48" x14ac:dyDescent="0.25"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/>
      <c r="AL1275"/>
      <c r="AM1275"/>
      <c r="AN1275"/>
      <c r="AO1275"/>
      <c r="AP1275"/>
      <c r="AQ1275"/>
      <c r="AR1275"/>
      <c r="AS1275"/>
      <c r="AT1275"/>
      <c r="AU1275"/>
      <c r="AV1275"/>
    </row>
    <row r="1276" spans="6:48" x14ac:dyDescent="0.25"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  <c r="AB1276"/>
      <c r="AC1276"/>
      <c r="AD1276"/>
      <c r="AE1276"/>
      <c r="AF1276"/>
      <c r="AG1276"/>
      <c r="AH1276"/>
      <c r="AI1276"/>
      <c r="AJ1276"/>
      <c r="AK1276"/>
      <c r="AL1276"/>
      <c r="AM1276"/>
      <c r="AN1276"/>
      <c r="AO1276"/>
      <c r="AP1276"/>
      <c r="AQ1276"/>
      <c r="AR1276"/>
      <c r="AS1276"/>
      <c r="AT1276"/>
      <c r="AU1276"/>
      <c r="AV1276"/>
    </row>
    <row r="1277" spans="6:48" x14ac:dyDescent="0.25"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  <c r="AC1277"/>
      <c r="AD1277"/>
      <c r="AE1277"/>
      <c r="AF1277"/>
      <c r="AG1277"/>
      <c r="AH1277"/>
      <c r="AI1277"/>
      <c r="AJ1277"/>
      <c r="AK1277"/>
      <c r="AL1277"/>
      <c r="AM1277"/>
      <c r="AN1277"/>
      <c r="AO1277"/>
      <c r="AP1277"/>
      <c r="AQ1277"/>
      <c r="AR1277"/>
      <c r="AS1277"/>
      <c r="AT1277"/>
      <c r="AU1277"/>
      <c r="AV1277"/>
    </row>
    <row r="1278" spans="6:48" x14ac:dyDescent="0.25"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  <c r="AB1278"/>
      <c r="AC1278"/>
      <c r="AD1278"/>
      <c r="AE1278"/>
      <c r="AF1278"/>
      <c r="AG1278"/>
      <c r="AH1278"/>
      <c r="AI1278"/>
      <c r="AJ1278"/>
      <c r="AK1278"/>
      <c r="AL1278"/>
      <c r="AM1278"/>
      <c r="AN1278"/>
      <c r="AO1278"/>
      <c r="AP1278"/>
      <c r="AQ1278"/>
      <c r="AR1278"/>
      <c r="AS1278"/>
      <c r="AT1278"/>
      <c r="AU1278"/>
      <c r="AV1278"/>
    </row>
    <row r="1279" spans="6:48" x14ac:dyDescent="0.25"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  <c r="AB1279"/>
      <c r="AC1279"/>
      <c r="AD1279"/>
      <c r="AE1279"/>
      <c r="AF1279"/>
      <c r="AG1279"/>
      <c r="AH1279"/>
      <c r="AI1279"/>
      <c r="AJ1279"/>
      <c r="AK1279"/>
      <c r="AL1279"/>
      <c r="AM1279"/>
      <c r="AN1279"/>
      <c r="AO1279"/>
      <c r="AP1279"/>
      <c r="AQ1279"/>
      <c r="AR1279"/>
      <c r="AS1279"/>
      <c r="AT1279"/>
      <c r="AU1279"/>
      <c r="AV1279"/>
    </row>
    <row r="1280" spans="6:48" x14ac:dyDescent="0.25"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  <c r="AC1280"/>
      <c r="AD1280"/>
      <c r="AE1280"/>
      <c r="AF1280"/>
      <c r="AG1280"/>
      <c r="AH1280"/>
      <c r="AI1280"/>
      <c r="AJ1280"/>
      <c r="AK1280"/>
      <c r="AL1280"/>
      <c r="AM1280"/>
      <c r="AN1280"/>
      <c r="AO1280"/>
      <c r="AP1280"/>
      <c r="AQ1280"/>
      <c r="AR1280"/>
      <c r="AS1280"/>
      <c r="AT1280"/>
      <c r="AU1280"/>
      <c r="AV1280"/>
    </row>
    <row r="1281" spans="6:48" x14ac:dyDescent="0.25"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  <c r="AB1281"/>
      <c r="AC1281"/>
      <c r="AD1281"/>
      <c r="AE1281"/>
      <c r="AF1281"/>
      <c r="AG1281"/>
      <c r="AH1281"/>
      <c r="AI1281"/>
      <c r="AJ1281"/>
      <c r="AK1281"/>
      <c r="AL1281"/>
      <c r="AM1281"/>
      <c r="AN1281"/>
      <c r="AO1281"/>
      <c r="AP1281"/>
      <c r="AQ1281"/>
      <c r="AR1281"/>
      <c r="AS1281"/>
      <c r="AT1281"/>
      <c r="AU1281"/>
      <c r="AV1281"/>
    </row>
    <row r="1282" spans="6:48" x14ac:dyDescent="0.25"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  <c r="AB1282"/>
      <c r="AC1282"/>
      <c r="AD1282"/>
      <c r="AE1282"/>
      <c r="AF1282"/>
      <c r="AG1282"/>
      <c r="AH1282"/>
      <c r="AI1282"/>
      <c r="AJ1282"/>
      <c r="AK1282"/>
      <c r="AL1282"/>
      <c r="AM1282"/>
      <c r="AN1282"/>
      <c r="AO1282"/>
      <c r="AP1282"/>
      <c r="AQ1282"/>
      <c r="AR1282"/>
      <c r="AS1282"/>
      <c r="AT1282"/>
      <c r="AU1282"/>
      <c r="AV1282"/>
    </row>
    <row r="1283" spans="6:48" x14ac:dyDescent="0.25"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  <c r="AC1283"/>
      <c r="AD1283"/>
      <c r="AE1283"/>
      <c r="AF1283"/>
      <c r="AG1283"/>
      <c r="AH1283"/>
      <c r="AI1283"/>
      <c r="AJ1283"/>
      <c r="AK1283"/>
      <c r="AL1283"/>
      <c r="AM1283"/>
      <c r="AN1283"/>
      <c r="AO1283"/>
      <c r="AP1283"/>
      <c r="AQ1283"/>
      <c r="AR1283"/>
      <c r="AS1283"/>
      <c r="AT1283"/>
      <c r="AU1283"/>
      <c r="AV1283"/>
    </row>
    <row r="1284" spans="6:48" x14ac:dyDescent="0.25"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  <c r="AB1284"/>
      <c r="AC1284"/>
      <c r="AD1284"/>
      <c r="AE1284"/>
      <c r="AF1284"/>
      <c r="AG1284"/>
      <c r="AH1284"/>
      <c r="AI1284"/>
      <c r="AJ1284"/>
      <c r="AK1284"/>
      <c r="AL1284"/>
      <c r="AM1284"/>
      <c r="AN1284"/>
      <c r="AO1284"/>
      <c r="AP1284"/>
      <c r="AQ1284"/>
      <c r="AR1284"/>
      <c r="AS1284"/>
      <c r="AT1284"/>
      <c r="AU1284"/>
      <c r="AV1284"/>
    </row>
    <row r="1285" spans="6:48" x14ac:dyDescent="0.25"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  <c r="AB1285"/>
      <c r="AC1285"/>
      <c r="AD1285"/>
      <c r="AE1285"/>
      <c r="AF1285"/>
      <c r="AG1285"/>
      <c r="AH1285"/>
      <c r="AI1285"/>
      <c r="AJ1285"/>
      <c r="AK1285"/>
      <c r="AL1285"/>
      <c r="AM1285"/>
      <c r="AN1285"/>
      <c r="AO1285"/>
      <c r="AP1285"/>
      <c r="AQ1285"/>
      <c r="AR1285"/>
      <c r="AS1285"/>
      <c r="AT1285"/>
      <c r="AU1285"/>
      <c r="AV1285"/>
    </row>
    <row r="1286" spans="6:48" x14ac:dyDescent="0.25"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  <c r="AC1286"/>
      <c r="AD1286"/>
      <c r="AE1286"/>
      <c r="AF1286"/>
      <c r="AG1286"/>
      <c r="AH1286"/>
      <c r="AI1286"/>
      <c r="AJ1286"/>
      <c r="AK1286"/>
      <c r="AL1286"/>
      <c r="AM1286"/>
      <c r="AN1286"/>
      <c r="AO1286"/>
      <c r="AP1286"/>
      <c r="AQ1286"/>
      <c r="AR1286"/>
      <c r="AS1286"/>
      <c r="AT1286"/>
      <c r="AU1286"/>
      <c r="AV1286"/>
    </row>
    <row r="1287" spans="6:48" x14ac:dyDescent="0.25"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  <c r="AB1287"/>
      <c r="AC1287"/>
      <c r="AD1287"/>
      <c r="AE1287"/>
      <c r="AF1287"/>
      <c r="AG1287"/>
      <c r="AH1287"/>
      <c r="AI1287"/>
      <c r="AJ1287"/>
      <c r="AK1287"/>
      <c r="AL1287"/>
      <c r="AM1287"/>
      <c r="AN1287"/>
      <c r="AO1287"/>
      <c r="AP1287"/>
      <c r="AQ1287"/>
      <c r="AR1287"/>
      <c r="AS1287"/>
      <c r="AT1287"/>
      <c r="AU1287"/>
      <c r="AV1287"/>
    </row>
    <row r="1288" spans="6:48" x14ac:dyDescent="0.25"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  <c r="AB1288"/>
      <c r="AC1288"/>
      <c r="AD1288"/>
      <c r="AE1288"/>
      <c r="AF1288"/>
      <c r="AG1288"/>
      <c r="AH1288"/>
      <c r="AI1288"/>
      <c r="AJ1288"/>
      <c r="AK1288"/>
      <c r="AL1288"/>
      <c r="AM1288"/>
      <c r="AN1288"/>
      <c r="AO1288"/>
      <c r="AP1288"/>
      <c r="AQ1288"/>
      <c r="AR1288"/>
      <c r="AS1288"/>
      <c r="AT1288"/>
      <c r="AU1288"/>
      <c r="AV1288"/>
    </row>
    <row r="1289" spans="6:48" x14ac:dyDescent="0.25"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  <c r="AC1289"/>
      <c r="AD1289"/>
      <c r="AE1289"/>
      <c r="AF1289"/>
      <c r="AG1289"/>
      <c r="AH1289"/>
      <c r="AI1289"/>
      <c r="AJ1289"/>
      <c r="AK1289"/>
      <c r="AL1289"/>
      <c r="AM1289"/>
      <c r="AN1289"/>
      <c r="AO1289"/>
      <c r="AP1289"/>
      <c r="AQ1289"/>
      <c r="AR1289"/>
      <c r="AS1289"/>
      <c r="AT1289"/>
      <c r="AU1289"/>
      <c r="AV1289"/>
    </row>
    <row r="1290" spans="6:48" x14ac:dyDescent="0.25"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  <c r="AB1290"/>
      <c r="AC1290"/>
      <c r="AD1290"/>
      <c r="AE1290"/>
      <c r="AF1290"/>
      <c r="AG1290"/>
      <c r="AH1290"/>
      <c r="AI1290"/>
      <c r="AJ1290"/>
      <c r="AK1290"/>
      <c r="AL1290"/>
      <c r="AM1290"/>
      <c r="AN1290"/>
      <c r="AO1290"/>
      <c r="AP1290"/>
      <c r="AQ1290"/>
      <c r="AR1290"/>
      <c r="AS1290"/>
      <c r="AT1290"/>
      <c r="AU1290"/>
      <c r="AV1290"/>
    </row>
    <row r="1291" spans="6:48" x14ac:dyDescent="0.25"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  <c r="AB1291"/>
      <c r="AC1291"/>
      <c r="AD1291"/>
      <c r="AE1291"/>
      <c r="AF1291"/>
      <c r="AG1291"/>
      <c r="AH1291"/>
      <c r="AI1291"/>
      <c r="AJ1291"/>
      <c r="AK1291"/>
      <c r="AL1291"/>
      <c r="AM1291"/>
      <c r="AN1291"/>
      <c r="AO1291"/>
      <c r="AP1291"/>
      <c r="AQ1291"/>
      <c r="AR1291"/>
      <c r="AS1291"/>
      <c r="AT1291"/>
      <c r="AU1291"/>
      <c r="AV1291"/>
    </row>
    <row r="1292" spans="6:48" x14ac:dyDescent="0.25"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  <c r="AC1292"/>
      <c r="AD1292"/>
      <c r="AE1292"/>
      <c r="AF1292"/>
      <c r="AG1292"/>
      <c r="AH1292"/>
      <c r="AI1292"/>
      <c r="AJ1292"/>
      <c r="AK1292"/>
      <c r="AL1292"/>
      <c r="AM1292"/>
      <c r="AN1292"/>
      <c r="AO1292"/>
      <c r="AP1292"/>
      <c r="AQ1292"/>
      <c r="AR1292"/>
      <c r="AS1292"/>
      <c r="AT1292"/>
      <c r="AU1292"/>
      <c r="AV1292"/>
    </row>
    <row r="1293" spans="6:48" x14ac:dyDescent="0.25"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/>
      <c r="AL1293"/>
      <c r="AM1293"/>
      <c r="AN1293"/>
      <c r="AO1293"/>
      <c r="AP1293"/>
      <c r="AQ1293"/>
      <c r="AR1293"/>
      <c r="AS1293"/>
      <c r="AT1293"/>
      <c r="AU1293"/>
      <c r="AV1293"/>
    </row>
    <row r="1294" spans="6:48" x14ac:dyDescent="0.25"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  <c r="AB1294"/>
      <c r="AC1294"/>
      <c r="AD1294"/>
      <c r="AE1294"/>
      <c r="AF1294"/>
      <c r="AG1294"/>
      <c r="AH1294"/>
      <c r="AI1294"/>
      <c r="AJ1294"/>
      <c r="AK1294"/>
      <c r="AL1294"/>
      <c r="AM1294"/>
      <c r="AN1294"/>
      <c r="AO1294"/>
      <c r="AP1294"/>
      <c r="AQ1294"/>
      <c r="AR1294"/>
      <c r="AS1294"/>
      <c r="AT1294"/>
      <c r="AU1294"/>
      <c r="AV1294"/>
    </row>
    <row r="1295" spans="6:48" x14ac:dyDescent="0.25"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  <c r="AC1295"/>
      <c r="AD1295"/>
      <c r="AE1295"/>
      <c r="AF1295"/>
      <c r="AG1295"/>
      <c r="AH1295"/>
      <c r="AI1295"/>
      <c r="AJ1295"/>
      <c r="AK1295"/>
      <c r="AL1295"/>
      <c r="AM1295"/>
      <c r="AN1295"/>
      <c r="AO1295"/>
      <c r="AP1295"/>
      <c r="AQ1295"/>
      <c r="AR1295"/>
      <c r="AS1295"/>
      <c r="AT1295"/>
      <c r="AU1295"/>
      <c r="AV1295"/>
    </row>
    <row r="1296" spans="6:48" x14ac:dyDescent="0.25"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  <c r="AB1296"/>
      <c r="AC1296"/>
      <c r="AD1296"/>
      <c r="AE1296"/>
      <c r="AF1296"/>
      <c r="AG1296"/>
      <c r="AH1296"/>
      <c r="AI1296"/>
      <c r="AJ1296"/>
      <c r="AK1296"/>
      <c r="AL1296"/>
      <c r="AM1296"/>
      <c r="AN1296"/>
      <c r="AO1296"/>
      <c r="AP1296"/>
      <c r="AQ1296"/>
      <c r="AR1296"/>
      <c r="AS1296"/>
      <c r="AT1296"/>
      <c r="AU1296"/>
      <c r="AV1296"/>
    </row>
    <row r="1297" spans="6:48" x14ac:dyDescent="0.25"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  <c r="AB1297"/>
      <c r="AC1297"/>
      <c r="AD1297"/>
      <c r="AE1297"/>
      <c r="AF1297"/>
      <c r="AG1297"/>
      <c r="AH1297"/>
      <c r="AI1297"/>
      <c r="AJ1297"/>
      <c r="AK1297"/>
      <c r="AL1297"/>
      <c r="AM1297"/>
      <c r="AN1297"/>
      <c r="AO1297"/>
      <c r="AP1297"/>
      <c r="AQ1297"/>
      <c r="AR1297"/>
      <c r="AS1297"/>
      <c r="AT1297"/>
      <c r="AU1297"/>
      <c r="AV1297"/>
    </row>
    <row r="1298" spans="6:48" x14ac:dyDescent="0.25"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  <c r="AC1298"/>
      <c r="AD1298"/>
      <c r="AE1298"/>
      <c r="AF1298"/>
      <c r="AG1298"/>
      <c r="AH1298"/>
      <c r="AI1298"/>
      <c r="AJ1298"/>
      <c r="AK1298"/>
      <c r="AL1298"/>
      <c r="AM1298"/>
      <c r="AN1298"/>
      <c r="AO1298"/>
      <c r="AP1298"/>
      <c r="AQ1298"/>
      <c r="AR1298"/>
      <c r="AS1298"/>
      <c r="AT1298"/>
      <c r="AU1298"/>
      <c r="AV1298"/>
    </row>
    <row r="1299" spans="6:48" x14ac:dyDescent="0.25"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  <c r="AB1299"/>
      <c r="AC1299"/>
      <c r="AD1299"/>
      <c r="AE1299"/>
      <c r="AF1299"/>
      <c r="AG1299"/>
      <c r="AH1299"/>
      <c r="AI1299"/>
      <c r="AJ1299"/>
      <c r="AK1299"/>
      <c r="AL1299"/>
      <c r="AM1299"/>
      <c r="AN1299"/>
      <c r="AO1299"/>
      <c r="AP1299"/>
      <c r="AQ1299"/>
      <c r="AR1299"/>
      <c r="AS1299"/>
      <c r="AT1299"/>
      <c r="AU1299"/>
      <c r="AV1299"/>
    </row>
    <row r="1300" spans="6:48" x14ac:dyDescent="0.25"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  <c r="AB1300"/>
      <c r="AC1300"/>
      <c r="AD1300"/>
      <c r="AE1300"/>
      <c r="AF1300"/>
      <c r="AG1300"/>
      <c r="AH1300"/>
      <c r="AI1300"/>
      <c r="AJ1300"/>
      <c r="AK1300"/>
      <c r="AL1300"/>
      <c r="AM1300"/>
      <c r="AN1300"/>
      <c r="AO1300"/>
      <c r="AP1300"/>
      <c r="AQ1300"/>
      <c r="AR1300"/>
      <c r="AS1300"/>
      <c r="AT1300"/>
      <c r="AU1300"/>
      <c r="AV1300"/>
    </row>
    <row r="1301" spans="6:48" x14ac:dyDescent="0.25"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  <c r="AC1301"/>
      <c r="AD1301"/>
      <c r="AE1301"/>
      <c r="AF1301"/>
      <c r="AG1301"/>
      <c r="AH1301"/>
      <c r="AI1301"/>
      <c r="AJ1301"/>
      <c r="AK1301"/>
      <c r="AL1301"/>
      <c r="AM1301"/>
      <c r="AN1301"/>
      <c r="AO1301"/>
      <c r="AP1301"/>
      <c r="AQ1301"/>
      <c r="AR1301"/>
      <c r="AS1301"/>
      <c r="AT1301"/>
      <c r="AU1301"/>
      <c r="AV1301"/>
    </row>
    <row r="1302" spans="6:48" x14ac:dyDescent="0.25"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  <c r="AB1302"/>
      <c r="AC1302"/>
      <c r="AD1302"/>
      <c r="AE1302"/>
      <c r="AF1302"/>
      <c r="AG1302"/>
      <c r="AH1302"/>
      <c r="AI1302"/>
      <c r="AJ1302"/>
      <c r="AK1302"/>
      <c r="AL1302"/>
      <c r="AM1302"/>
      <c r="AN1302"/>
      <c r="AO1302"/>
      <c r="AP1302"/>
      <c r="AQ1302"/>
      <c r="AR1302"/>
      <c r="AS1302"/>
      <c r="AT1302"/>
      <c r="AU1302"/>
      <c r="AV1302"/>
    </row>
    <row r="1303" spans="6:48" x14ac:dyDescent="0.25"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  <c r="AB1303"/>
      <c r="AC1303"/>
      <c r="AD1303"/>
      <c r="AE1303"/>
      <c r="AF1303"/>
      <c r="AG1303"/>
      <c r="AH1303"/>
      <c r="AI1303"/>
      <c r="AJ1303"/>
      <c r="AK1303"/>
      <c r="AL1303"/>
      <c r="AM1303"/>
      <c r="AN1303"/>
      <c r="AO1303"/>
      <c r="AP1303"/>
      <c r="AQ1303"/>
      <c r="AR1303"/>
      <c r="AS1303"/>
      <c r="AT1303"/>
      <c r="AU1303"/>
      <c r="AV1303"/>
    </row>
    <row r="1304" spans="6:48" x14ac:dyDescent="0.25"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  <c r="AC1304"/>
      <c r="AD1304"/>
      <c r="AE1304"/>
      <c r="AF1304"/>
      <c r="AG1304"/>
      <c r="AH1304"/>
      <c r="AI1304"/>
      <c r="AJ1304"/>
      <c r="AK1304"/>
      <c r="AL1304"/>
      <c r="AM1304"/>
      <c r="AN1304"/>
      <c r="AO1304"/>
      <c r="AP1304"/>
      <c r="AQ1304"/>
      <c r="AR1304"/>
      <c r="AS1304"/>
      <c r="AT1304"/>
      <c r="AU1304"/>
      <c r="AV1304"/>
    </row>
    <row r="1305" spans="6:48" x14ac:dyDescent="0.25"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  <c r="AB1305"/>
      <c r="AC1305"/>
      <c r="AD1305"/>
      <c r="AE1305"/>
      <c r="AF1305"/>
      <c r="AG1305"/>
      <c r="AH1305"/>
      <c r="AI1305"/>
      <c r="AJ1305"/>
      <c r="AK1305"/>
      <c r="AL1305"/>
      <c r="AM1305"/>
      <c r="AN1305"/>
      <c r="AO1305"/>
      <c r="AP1305"/>
      <c r="AQ1305"/>
      <c r="AR1305"/>
      <c r="AS1305"/>
      <c r="AT1305"/>
      <c r="AU1305"/>
      <c r="AV1305"/>
    </row>
    <row r="1306" spans="6:48" x14ac:dyDescent="0.25"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  <c r="AB1306"/>
      <c r="AC1306"/>
      <c r="AD1306"/>
      <c r="AE1306"/>
      <c r="AF1306"/>
      <c r="AG1306"/>
      <c r="AH1306"/>
      <c r="AI1306"/>
      <c r="AJ1306"/>
      <c r="AK1306"/>
      <c r="AL1306"/>
      <c r="AM1306"/>
      <c r="AN1306"/>
      <c r="AO1306"/>
      <c r="AP1306"/>
      <c r="AQ1306"/>
      <c r="AR1306"/>
      <c r="AS1306"/>
      <c r="AT1306"/>
      <c r="AU1306"/>
      <c r="AV1306"/>
    </row>
    <row r="1307" spans="6:48" x14ac:dyDescent="0.25"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  <c r="AC1307"/>
      <c r="AD1307"/>
      <c r="AE1307"/>
      <c r="AF1307"/>
      <c r="AG1307"/>
      <c r="AH1307"/>
      <c r="AI1307"/>
      <c r="AJ1307"/>
      <c r="AK1307"/>
      <c r="AL1307"/>
      <c r="AM1307"/>
      <c r="AN1307"/>
      <c r="AO1307"/>
      <c r="AP1307"/>
      <c r="AQ1307"/>
      <c r="AR1307"/>
      <c r="AS1307"/>
      <c r="AT1307"/>
      <c r="AU1307"/>
      <c r="AV1307"/>
    </row>
    <row r="1308" spans="6:48" x14ac:dyDescent="0.25"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  <c r="AB1308"/>
      <c r="AC1308"/>
      <c r="AD1308"/>
      <c r="AE1308"/>
      <c r="AF1308"/>
      <c r="AG1308"/>
      <c r="AH1308"/>
      <c r="AI1308"/>
      <c r="AJ1308"/>
      <c r="AK1308"/>
      <c r="AL1308"/>
      <c r="AM1308"/>
      <c r="AN1308"/>
      <c r="AO1308"/>
      <c r="AP1308"/>
      <c r="AQ1308"/>
      <c r="AR1308"/>
      <c r="AS1308"/>
      <c r="AT1308"/>
      <c r="AU1308"/>
      <c r="AV1308"/>
    </row>
    <row r="1309" spans="6:48" x14ac:dyDescent="0.25"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  <c r="AB1309"/>
      <c r="AC1309"/>
      <c r="AD1309"/>
      <c r="AE1309"/>
      <c r="AF1309"/>
      <c r="AG1309"/>
      <c r="AH1309"/>
      <c r="AI1309"/>
      <c r="AJ1309"/>
      <c r="AK1309"/>
      <c r="AL1309"/>
      <c r="AM1309"/>
      <c r="AN1309"/>
      <c r="AO1309"/>
      <c r="AP1309"/>
      <c r="AQ1309"/>
      <c r="AR1309"/>
      <c r="AS1309"/>
      <c r="AT1309"/>
      <c r="AU1309"/>
      <c r="AV1309"/>
    </row>
    <row r="1310" spans="6:48" x14ac:dyDescent="0.25"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  <c r="AC1310"/>
      <c r="AD1310"/>
      <c r="AE1310"/>
      <c r="AF1310"/>
      <c r="AG1310"/>
      <c r="AH1310"/>
      <c r="AI1310"/>
      <c r="AJ1310"/>
      <c r="AK1310"/>
      <c r="AL1310"/>
      <c r="AM1310"/>
      <c r="AN1310"/>
      <c r="AO1310"/>
      <c r="AP1310"/>
      <c r="AQ1310"/>
      <c r="AR1310"/>
      <c r="AS1310"/>
      <c r="AT1310"/>
      <c r="AU1310"/>
      <c r="AV1310"/>
    </row>
    <row r="1311" spans="6:48" x14ac:dyDescent="0.25"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  <c r="AB1311"/>
      <c r="AC1311"/>
      <c r="AD1311"/>
      <c r="AE1311"/>
      <c r="AF1311"/>
      <c r="AG1311"/>
      <c r="AH1311"/>
      <c r="AI1311"/>
      <c r="AJ1311"/>
      <c r="AK1311"/>
      <c r="AL1311"/>
      <c r="AM1311"/>
      <c r="AN1311"/>
      <c r="AO1311"/>
      <c r="AP1311"/>
      <c r="AQ1311"/>
      <c r="AR1311"/>
      <c r="AS1311"/>
      <c r="AT1311"/>
      <c r="AU1311"/>
      <c r="AV1311"/>
    </row>
    <row r="1312" spans="6:48" x14ac:dyDescent="0.25"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  <c r="AB1312"/>
      <c r="AC1312"/>
      <c r="AD1312"/>
      <c r="AE1312"/>
      <c r="AF1312"/>
      <c r="AG1312"/>
      <c r="AH1312"/>
      <c r="AI1312"/>
      <c r="AJ1312"/>
      <c r="AK1312"/>
      <c r="AL1312"/>
      <c r="AM1312"/>
      <c r="AN1312"/>
      <c r="AO1312"/>
      <c r="AP1312"/>
      <c r="AQ1312"/>
      <c r="AR1312"/>
      <c r="AS1312"/>
      <c r="AT1312"/>
      <c r="AU1312"/>
      <c r="AV1312"/>
    </row>
    <row r="1313" spans="6:48" x14ac:dyDescent="0.25"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  <c r="AC1313"/>
      <c r="AD1313"/>
      <c r="AE1313"/>
      <c r="AF1313"/>
      <c r="AG1313"/>
      <c r="AH1313"/>
      <c r="AI1313"/>
      <c r="AJ1313"/>
      <c r="AK1313"/>
      <c r="AL1313"/>
      <c r="AM1313"/>
      <c r="AN1313"/>
      <c r="AO1313"/>
      <c r="AP1313"/>
      <c r="AQ1313"/>
      <c r="AR1313"/>
      <c r="AS1313"/>
      <c r="AT1313"/>
      <c r="AU1313"/>
      <c r="AV1313"/>
    </row>
    <row r="1314" spans="6:48" x14ac:dyDescent="0.25"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/>
      <c r="AL1314"/>
      <c r="AM1314"/>
      <c r="AN1314"/>
      <c r="AO1314"/>
      <c r="AP1314"/>
      <c r="AQ1314"/>
      <c r="AR1314"/>
      <c r="AS1314"/>
      <c r="AT1314"/>
      <c r="AU1314"/>
      <c r="AV1314"/>
    </row>
    <row r="1315" spans="6:48" x14ac:dyDescent="0.25"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  <c r="AB1315"/>
      <c r="AC1315"/>
      <c r="AD1315"/>
      <c r="AE1315"/>
      <c r="AF1315"/>
      <c r="AG1315"/>
      <c r="AH1315"/>
      <c r="AI1315"/>
      <c r="AJ1315"/>
      <c r="AK1315"/>
      <c r="AL1315"/>
      <c r="AM1315"/>
      <c r="AN1315"/>
      <c r="AO1315"/>
      <c r="AP1315"/>
      <c r="AQ1315"/>
      <c r="AR1315"/>
      <c r="AS1315"/>
      <c r="AT1315"/>
      <c r="AU1315"/>
      <c r="AV1315"/>
    </row>
    <row r="1316" spans="6:48" x14ac:dyDescent="0.25"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  <c r="AC1316"/>
      <c r="AD1316"/>
      <c r="AE1316"/>
      <c r="AF1316"/>
      <c r="AG1316"/>
      <c r="AH1316"/>
      <c r="AI1316"/>
      <c r="AJ1316"/>
      <c r="AK1316"/>
      <c r="AL1316"/>
      <c r="AM1316"/>
      <c r="AN1316"/>
      <c r="AO1316"/>
      <c r="AP1316"/>
      <c r="AQ1316"/>
      <c r="AR1316"/>
      <c r="AS1316"/>
      <c r="AT1316"/>
      <c r="AU1316"/>
      <c r="AV1316"/>
    </row>
    <row r="1317" spans="6:48" x14ac:dyDescent="0.25"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  <c r="AB1317"/>
      <c r="AC1317"/>
      <c r="AD1317"/>
      <c r="AE1317"/>
      <c r="AF1317"/>
      <c r="AG1317"/>
      <c r="AH1317"/>
      <c r="AI1317"/>
      <c r="AJ1317"/>
      <c r="AK1317"/>
      <c r="AL1317"/>
      <c r="AM1317"/>
      <c r="AN1317"/>
      <c r="AO1317"/>
      <c r="AP1317"/>
      <c r="AQ1317"/>
      <c r="AR1317"/>
      <c r="AS1317"/>
      <c r="AT1317"/>
      <c r="AU1317"/>
      <c r="AV1317"/>
    </row>
    <row r="1318" spans="6:48" x14ac:dyDescent="0.25"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  <c r="AB1318"/>
      <c r="AC1318"/>
      <c r="AD1318"/>
      <c r="AE1318"/>
      <c r="AF1318"/>
      <c r="AG1318"/>
      <c r="AH1318"/>
      <c r="AI1318"/>
      <c r="AJ1318"/>
      <c r="AK1318"/>
      <c r="AL1318"/>
      <c r="AM1318"/>
      <c r="AN1318"/>
      <c r="AO1318"/>
      <c r="AP1318"/>
      <c r="AQ1318"/>
      <c r="AR1318"/>
      <c r="AS1318"/>
      <c r="AT1318"/>
      <c r="AU1318"/>
      <c r="AV1318"/>
    </row>
    <row r="1319" spans="6:48" x14ac:dyDescent="0.25"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  <c r="AC1319"/>
      <c r="AD1319"/>
      <c r="AE1319"/>
      <c r="AF1319"/>
      <c r="AG1319"/>
      <c r="AH1319"/>
      <c r="AI1319"/>
      <c r="AJ1319"/>
      <c r="AK1319"/>
      <c r="AL1319"/>
      <c r="AM1319"/>
      <c r="AN1319"/>
      <c r="AO1319"/>
      <c r="AP1319"/>
      <c r="AQ1319"/>
      <c r="AR1319"/>
      <c r="AS1319"/>
      <c r="AT1319"/>
      <c r="AU1319"/>
      <c r="AV1319"/>
    </row>
    <row r="1320" spans="6:48" x14ac:dyDescent="0.25"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  <c r="AB1320"/>
      <c r="AC1320"/>
      <c r="AD1320"/>
      <c r="AE1320"/>
      <c r="AF1320"/>
      <c r="AG1320"/>
      <c r="AH1320"/>
      <c r="AI1320"/>
      <c r="AJ1320"/>
      <c r="AK1320"/>
      <c r="AL1320"/>
      <c r="AM1320"/>
      <c r="AN1320"/>
      <c r="AO1320"/>
      <c r="AP1320"/>
      <c r="AQ1320"/>
      <c r="AR1320"/>
      <c r="AS1320"/>
      <c r="AT1320"/>
      <c r="AU1320"/>
      <c r="AV1320"/>
    </row>
    <row r="1321" spans="6:48" x14ac:dyDescent="0.25"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  <c r="AB1321"/>
      <c r="AC1321"/>
      <c r="AD1321"/>
      <c r="AE1321"/>
      <c r="AF1321"/>
      <c r="AG1321"/>
      <c r="AH1321"/>
      <c r="AI1321"/>
      <c r="AJ1321"/>
      <c r="AK1321"/>
      <c r="AL1321"/>
      <c r="AM1321"/>
      <c r="AN1321"/>
      <c r="AO1321"/>
      <c r="AP1321"/>
      <c r="AQ1321"/>
      <c r="AR1321"/>
      <c r="AS1321"/>
      <c r="AT1321"/>
      <c r="AU1321"/>
      <c r="AV1321"/>
    </row>
    <row r="1322" spans="6:48" x14ac:dyDescent="0.25"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  <c r="AC1322"/>
      <c r="AD1322"/>
      <c r="AE1322"/>
      <c r="AF1322"/>
      <c r="AG1322"/>
      <c r="AH1322"/>
      <c r="AI1322"/>
      <c r="AJ1322"/>
      <c r="AK1322"/>
      <c r="AL1322"/>
      <c r="AM1322"/>
      <c r="AN1322"/>
      <c r="AO1322"/>
      <c r="AP1322"/>
      <c r="AQ1322"/>
      <c r="AR1322"/>
      <c r="AS1322"/>
      <c r="AT1322"/>
      <c r="AU1322"/>
      <c r="AV1322"/>
    </row>
    <row r="1323" spans="6:48" x14ac:dyDescent="0.25"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  <c r="AB1323"/>
      <c r="AC1323"/>
      <c r="AD1323"/>
      <c r="AE1323"/>
      <c r="AF1323"/>
      <c r="AG1323"/>
      <c r="AH1323"/>
      <c r="AI1323"/>
      <c r="AJ1323"/>
      <c r="AK1323"/>
      <c r="AL1323"/>
      <c r="AM1323"/>
      <c r="AN1323"/>
      <c r="AO1323"/>
      <c r="AP1323"/>
      <c r="AQ1323"/>
      <c r="AR1323"/>
      <c r="AS1323"/>
      <c r="AT1323"/>
      <c r="AU1323"/>
      <c r="AV1323"/>
    </row>
    <row r="1324" spans="6:48" x14ac:dyDescent="0.25"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  <c r="AB1324"/>
      <c r="AC1324"/>
      <c r="AD1324"/>
      <c r="AE1324"/>
      <c r="AF1324"/>
      <c r="AG1324"/>
      <c r="AH1324"/>
      <c r="AI1324"/>
      <c r="AJ1324"/>
      <c r="AK1324"/>
      <c r="AL1324"/>
      <c r="AM1324"/>
      <c r="AN1324"/>
      <c r="AO1324"/>
      <c r="AP1324"/>
      <c r="AQ1324"/>
      <c r="AR1324"/>
      <c r="AS1324"/>
      <c r="AT1324"/>
      <c r="AU1324"/>
      <c r="AV1324"/>
    </row>
    <row r="1325" spans="6:48" x14ac:dyDescent="0.25"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  <c r="AC1325"/>
      <c r="AD1325"/>
      <c r="AE1325"/>
      <c r="AF1325"/>
      <c r="AG1325"/>
      <c r="AH1325"/>
      <c r="AI1325"/>
      <c r="AJ1325"/>
      <c r="AK1325"/>
      <c r="AL1325"/>
      <c r="AM1325"/>
      <c r="AN1325"/>
      <c r="AO1325"/>
      <c r="AP1325"/>
      <c r="AQ1325"/>
      <c r="AR1325"/>
      <c r="AS1325"/>
      <c r="AT1325"/>
      <c r="AU1325"/>
      <c r="AV1325"/>
    </row>
    <row r="1326" spans="6:48" x14ac:dyDescent="0.25"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  <c r="AB1326"/>
      <c r="AC1326"/>
      <c r="AD1326"/>
      <c r="AE1326"/>
      <c r="AF1326"/>
      <c r="AG1326"/>
      <c r="AH1326"/>
      <c r="AI1326"/>
      <c r="AJ1326"/>
      <c r="AK1326"/>
      <c r="AL1326"/>
      <c r="AM1326"/>
      <c r="AN1326"/>
      <c r="AO1326"/>
      <c r="AP1326"/>
      <c r="AQ1326"/>
      <c r="AR1326"/>
      <c r="AS1326"/>
      <c r="AT1326"/>
      <c r="AU1326"/>
      <c r="AV1326"/>
    </row>
    <row r="1327" spans="6:48" x14ac:dyDescent="0.25"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  <c r="AB1327"/>
      <c r="AC1327"/>
      <c r="AD1327"/>
      <c r="AE1327"/>
      <c r="AF1327"/>
      <c r="AG1327"/>
      <c r="AH1327"/>
      <c r="AI1327"/>
      <c r="AJ1327"/>
      <c r="AK1327"/>
      <c r="AL1327"/>
      <c r="AM1327"/>
      <c r="AN1327"/>
      <c r="AO1327"/>
      <c r="AP1327"/>
      <c r="AQ1327"/>
      <c r="AR1327"/>
      <c r="AS1327"/>
      <c r="AT1327"/>
      <c r="AU1327"/>
      <c r="AV1327"/>
    </row>
    <row r="1328" spans="6:48" x14ac:dyDescent="0.25"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  <c r="AC1328"/>
      <c r="AD1328"/>
      <c r="AE1328"/>
      <c r="AF1328"/>
      <c r="AG1328"/>
      <c r="AH1328"/>
      <c r="AI1328"/>
      <c r="AJ1328"/>
      <c r="AK1328"/>
      <c r="AL1328"/>
      <c r="AM1328"/>
      <c r="AN1328"/>
      <c r="AO1328"/>
      <c r="AP1328"/>
      <c r="AQ1328"/>
      <c r="AR1328"/>
      <c r="AS1328"/>
      <c r="AT1328"/>
      <c r="AU1328"/>
      <c r="AV1328"/>
    </row>
    <row r="1329" spans="6:48" x14ac:dyDescent="0.25"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  <c r="AB1329"/>
      <c r="AC1329"/>
      <c r="AD1329"/>
      <c r="AE1329"/>
      <c r="AF1329"/>
      <c r="AG1329"/>
      <c r="AH1329"/>
      <c r="AI1329"/>
      <c r="AJ1329"/>
      <c r="AK1329"/>
      <c r="AL1329"/>
      <c r="AM1329"/>
      <c r="AN1329"/>
      <c r="AO1329"/>
      <c r="AP1329"/>
      <c r="AQ1329"/>
      <c r="AR1329"/>
      <c r="AS1329"/>
      <c r="AT1329"/>
      <c r="AU1329"/>
      <c r="AV1329"/>
    </row>
    <row r="1330" spans="6:48" x14ac:dyDescent="0.25"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  <c r="AB1330"/>
      <c r="AC1330"/>
      <c r="AD1330"/>
      <c r="AE1330"/>
      <c r="AF1330"/>
      <c r="AG1330"/>
      <c r="AH1330"/>
      <c r="AI1330"/>
      <c r="AJ1330"/>
      <c r="AK1330"/>
      <c r="AL1330"/>
      <c r="AM1330"/>
      <c r="AN1330"/>
      <c r="AO1330"/>
      <c r="AP1330"/>
      <c r="AQ1330"/>
      <c r="AR1330"/>
      <c r="AS1330"/>
      <c r="AT1330"/>
      <c r="AU1330"/>
      <c r="AV1330"/>
    </row>
    <row r="1331" spans="6:48" x14ac:dyDescent="0.25"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  <c r="AC1331"/>
      <c r="AD1331"/>
      <c r="AE1331"/>
      <c r="AF1331"/>
      <c r="AG1331"/>
      <c r="AH1331"/>
      <c r="AI1331"/>
      <c r="AJ1331"/>
      <c r="AK1331"/>
      <c r="AL1331"/>
      <c r="AM1331"/>
      <c r="AN1331"/>
      <c r="AO1331"/>
      <c r="AP1331"/>
      <c r="AQ1331"/>
      <c r="AR1331"/>
      <c r="AS1331"/>
      <c r="AT1331"/>
      <c r="AU1331"/>
      <c r="AV1331"/>
    </row>
    <row r="1332" spans="6:48" x14ac:dyDescent="0.25"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/>
      <c r="AL1332"/>
      <c r="AM1332"/>
      <c r="AN1332"/>
      <c r="AO1332"/>
      <c r="AP1332"/>
      <c r="AQ1332"/>
      <c r="AR1332"/>
      <c r="AS1332"/>
      <c r="AT1332"/>
      <c r="AU1332"/>
      <c r="AV1332"/>
    </row>
    <row r="1333" spans="6:48" x14ac:dyDescent="0.25"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  <c r="AB1333"/>
      <c r="AC1333"/>
      <c r="AD1333"/>
      <c r="AE1333"/>
      <c r="AF1333"/>
      <c r="AG1333"/>
      <c r="AH1333"/>
      <c r="AI1333"/>
      <c r="AJ1333"/>
      <c r="AK1333"/>
      <c r="AL1333"/>
      <c r="AM1333"/>
      <c r="AN1333"/>
      <c r="AO1333"/>
      <c r="AP1333"/>
      <c r="AQ1333"/>
      <c r="AR1333"/>
      <c r="AS1333"/>
      <c r="AT1333"/>
      <c r="AU1333"/>
      <c r="AV1333"/>
    </row>
    <row r="1334" spans="6:48" x14ac:dyDescent="0.25"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  <c r="AC1334"/>
      <c r="AD1334"/>
      <c r="AE1334"/>
      <c r="AF1334"/>
      <c r="AG1334"/>
      <c r="AH1334"/>
      <c r="AI1334"/>
      <c r="AJ1334"/>
      <c r="AK1334"/>
      <c r="AL1334"/>
      <c r="AM1334"/>
      <c r="AN1334"/>
      <c r="AO1334"/>
      <c r="AP1334"/>
      <c r="AQ1334"/>
      <c r="AR1334"/>
      <c r="AS1334"/>
      <c r="AT1334"/>
      <c r="AU1334"/>
      <c r="AV1334"/>
    </row>
    <row r="1335" spans="6:48" x14ac:dyDescent="0.25"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  <c r="AB1335"/>
      <c r="AC1335"/>
      <c r="AD1335"/>
      <c r="AE1335"/>
      <c r="AF1335"/>
      <c r="AG1335"/>
      <c r="AH1335"/>
      <c r="AI1335"/>
      <c r="AJ1335"/>
      <c r="AK1335"/>
      <c r="AL1335"/>
      <c r="AM1335"/>
      <c r="AN1335"/>
      <c r="AO1335"/>
      <c r="AP1335"/>
      <c r="AQ1335"/>
      <c r="AR1335"/>
      <c r="AS1335"/>
      <c r="AT1335"/>
      <c r="AU1335"/>
      <c r="AV1335"/>
    </row>
    <row r="1336" spans="6:48" x14ac:dyDescent="0.25"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  <c r="AB1336"/>
      <c r="AC1336"/>
      <c r="AD1336"/>
      <c r="AE1336"/>
      <c r="AF1336"/>
      <c r="AG1336"/>
      <c r="AH1336"/>
      <c r="AI1336"/>
      <c r="AJ1336"/>
      <c r="AK1336"/>
      <c r="AL1336"/>
      <c r="AM1336"/>
      <c r="AN1336"/>
      <c r="AO1336"/>
      <c r="AP1336"/>
      <c r="AQ1336"/>
      <c r="AR1336"/>
      <c r="AS1336"/>
      <c r="AT1336"/>
      <c r="AU1336"/>
      <c r="AV1336"/>
    </row>
    <row r="1337" spans="6:48" x14ac:dyDescent="0.25"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  <c r="AC1337"/>
      <c r="AD1337"/>
      <c r="AE1337"/>
      <c r="AF1337"/>
      <c r="AG1337"/>
      <c r="AH1337"/>
      <c r="AI1337"/>
      <c r="AJ1337"/>
      <c r="AK1337"/>
      <c r="AL1337"/>
      <c r="AM1337"/>
      <c r="AN1337"/>
      <c r="AO1337"/>
      <c r="AP1337"/>
      <c r="AQ1337"/>
      <c r="AR1337"/>
      <c r="AS1337"/>
      <c r="AT1337"/>
      <c r="AU1337"/>
      <c r="AV1337"/>
    </row>
    <row r="1338" spans="6:48" x14ac:dyDescent="0.25"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  <c r="AB1338"/>
      <c r="AC1338"/>
      <c r="AD1338"/>
      <c r="AE1338"/>
      <c r="AF1338"/>
      <c r="AG1338"/>
      <c r="AH1338"/>
      <c r="AI1338"/>
      <c r="AJ1338"/>
      <c r="AK1338"/>
      <c r="AL1338"/>
      <c r="AM1338"/>
      <c r="AN1338"/>
      <c r="AO1338"/>
      <c r="AP1338"/>
      <c r="AQ1338"/>
      <c r="AR1338"/>
      <c r="AS1338"/>
      <c r="AT1338"/>
      <c r="AU1338"/>
      <c r="AV1338"/>
    </row>
    <row r="1339" spans="6:48" x14ac:dyDescent="0.25"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  <c r="AB1339"/>
      <c r="AC1339"/>
      <c r="AD1339"/>
      <c r="AE1339"/>
      <c r="AF1339"/>
      <c r="AG1339"/>
      <c r="AH1339"/>
      <c r="AI1339"/>
      <c r="AJ1339"/>
      <c r="AK1339"/>
      <c r="AL1339"/>
      <c r="AM1339"/>
      <c r="AN1339"/>
      <c r="AO1339"/>
      <c r="AP1339"/>
      <c r="AQ1339"/>
      <c r="AR1339"/>
      <c r="AS1339"/>
      <c r="AT1339"/>
      <c r="AU1339"/>
      <c r="AV1339"/>
    </row>
    <row r="1340" spans="6:48" x14ac:dyDescent="0.25"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  <c r="AC1340"/>
      <c r="AD1340"/>
      <c r="AE1340"/>
      <c r="AF1340"/>
      <c r="AG1340"/>
      <c r="AH1340"/>
      <c r="AI1340"/>
      <c r="AJ1340"/>
      <c r="AK1340"/>
      <c r="AL1340"/>
      <c r="AM1340"/>
      <c r="AN1340"/>
      <c r="AO1340"/>
      <c r="AP1340"/>
      <c r="AQ1340"/>
      <c r="AR1340"/>
      <c r="AS1340"/>
      <c r="AT1340"/>
      <c r="AU1340"/>
      <c r="AV1340"/>
    </row>
    <row r="1341" spans="6:48" x14ac:dyDescent="0.25"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/>
      <c r="AL1341"/>
      <c r="AM1341"/>
      <c r="AN1341"/>
      <c r="AO1341"/>
      <c r="AP1341"/>
      <c r="AQ1341"/>
      <c r="AR1341"/>
      <c r="AS1341"/>
      <c r="AT1341"/>
      <c r="AU1341"/>
      <c r="AV1341"/>
    </row>
    <row r="1342" spans="6:48" x14ac:dyDescent="0.25"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  <c r="AB1342"/>
      <c r="AC1342"/>
      <c r="AD1342"/>
      <c r="AE1342"/>
      <c r="AF1342"/>
      <c r="AG1342"/>
      <c r="AH1342"/>
      <c r="AI1342"/>
      <c r="AJ1342"/>
      <c r="AK1342"/>
      <c r="AL1342"/>
      <c r="AM1342"/>
      <c r="AN1342"/>
      <c r="AO1342"/>
      <c r="AP1342"/>
      <c r="AQ1342"/>
      <c r="AR1342"/>
      <c r="AS1342"/>
      <c r="AT1342"/>
      <c r="AU1342"/>
      <c r="AV1342"/>
    </row>
    <row r="1343" spans="6:48" x14ac:dyDescent="0.25"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  <c r="AC1343"/>
      <c r="AD1343"/>
      <c r="AE1343"/>
      <c r="AF1343"/>
      <c r="AG1343"/>
      <c r="AH1343"/>
      <c r="AI1343"/>
      <c r="AJ1343"/>
      <c r="AK1343"/>
      <c r="AL1343"/>
      <c r="AM1343"/>
      <c r="AN1343"/>
      <c r="AO1343"/>
      <c r="AP1343"/>
      <c r="AQ1343"/>
      <c r="AR1343"/>
      <c r="AS1343"/>
      <c r="AT1343"/>
      <c r="AU1343"/>
      <c r="AV1343"/>
    </row>
    <row r="1344" spans="6:48" x14ac:dyDescent="0.25"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  <c r="AB1344"/>
      <c r="AC1344"/>
      <c r="AD1344"/>
      <c r="AE1344"/>
      <c r="AF1344"/>
      <c r="AG1344"/>
      <c r="AH1344"/>
      <c r="AI1344"/>
      <c r="AJ1344"/>
      <c r="AK1344"/>
      <c r="AL1344"/>
      <c r="AM1344"/>
      <c r="AN1344"/>
      <c r="AO1344"/>
      <c r="AP1344"/>
      <c r="AQ1344"/>
      <c r="AR1344"/>
      <c r="AS1344"/>
      <c r="AT1344"/>
      <c r="AU1344"/>
      <c r="AV1344"/>
    </row>
    <row r="1345" spans="6:48" x14ac:dyDescent="0.25"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  <c r="AB1345"/>
      <c r="AC1345"/>
      <c r="AD1345"/>
      <c r="AE1345"/>
      <c r="AF1345"/>
      <c r="AG1345"/>
      <c r="AH1345"/>
      <c r="AI1345"/>
      <c r="AJ1345"/>
      <c r="AK1345"/>
      <c r="AL1345"/>
      <c r="AM1345"/>
      <c r="AN1345"/>
      <c r="AO1345"/>
      <c r="AP1345"/>
      <c r="AQ1345"/>
      <c r="AR1345"/>
      <c r="AS1345"/>
      <c r="AT1345"/>
      <c r="AU1345"/>
      <c r="AV1345"/>
    </row>
    <row r="1346" spans="6:48" x14ac:dyDescent="0.25"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  <c r="AC1346"/>
      <c r="AD1346"/>
      <c r="AE1346"/>
      <c r="AF1346"/>
      <c r="AG1346"/>
      <c r="AH1346"/>
      <c r="AI1346"/>
      <c r="AJ1346"/>
      <c r="AK1346"/>
      <c r="AL1346"/>
      <c r="AM1346"/>
      <c r="AN1346"/>
      <c r="AO1346"/>
      <c r="AP1346"/>
      <c r="AQ1346"/>
      <c r="AR1346"/>
      <c r="AS1346"/>
      <c r="AT1346"/>
      <c r="AU1346"/>
      <c r="AV1346"/>
    </row>
    <row r="1347" spans="6:48" x14ac:dyDescent="0.25"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  <c r="AB1347"/>
      <c r="AC1347"/>
      <c r="AD1347"/>
      <c r="AE1347"/>
      <c r="AF1347"/>
      <c r="AG1347"/>
      <c r="AH1347"/>
      <c r="AI1347"/>
      <c r="AJ1347"/>
      <c r="AK1347"/>
      <c r="AL1347"/>
      <c r="AM1347"/>
      <c r="AN1347"/>
      <c r="AO1347"/>
      <c r="AP1347"/>
      <c r="AQ1347"/>
      <c r="AR1347"/>
      <c r="AS1347"/>
      <c r="AT1347"/>
      <c r="AU1347"/>
      <c r="AV1347"/>
    </row>
    <row r="1348" spans="6:48" x14ac:dyDescent="0.25"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  <c r="AB1348"/>
      <c r="AC1348"/>
      <c r="AD1348"/>
      <c r="AE1348"/>
      <c r="AF1348"/>
      <c r="AG1348"/>
      <c r="AH1348"/>
      <c r="AI1348"/>
      <c r="AJ1348"/>
      <c r="AK1348"/>
      <c r="AL1348"/>
      <c r="AM1348"/>
      <c r="AN1348"/>
      <c r="AO1348"/>
      <c r="AP1348"/>
      <c r="AQ1348"/>
      <c r="AR1348"/>
      <c r="AS1348"/>
      <c r="AT1348"/>
      <c r="AU1348"/>
      <c r="AV1348"/>
    </row>
    <row r="1349" spans="6:48" x14ac:dyDescent="0.25"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  <c r="AC1349"/>
      <c r="AD1349"/>
      <c r="AE1349"/>
      <c r="AF1349"/>
      <c r="AG1349"/>
      <c r="AH1349"/>
      <c r="AI1349"/>
      <c r="AJ1349"/>
      <c r="AK1349"/>
      <c r="AL1349"/>
      <c r="AM1349"/>
      <c r="AN1349"/>
      <c r="AO1349"/>
      <c r="AP1349"/>
      <c r="AQ1349"/>
      <c r="AR1349"/>
      <c r="AS1349"/>
      <c r="AT1349"/>
      <c r="AU1349"/>
      <c r="AV1349"/>
    </row>
    <row r="1350" spans="6:48" x14ac:dyDescent="0.25"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  <c r="AB1350"/>
      <c r="AC1350"/>
      <c r="AD1350"/>
      <c r="AE1350"/>
      <c r="AF1350"/>
      <c r="AG1350"/>
      <c r="AH1350"/>
      <c r="AI1350"/>
      <c r="AJ1350"/>
      <c r="AK1350"/>
      <c r="AL1350"/>
      <c r="AM1350"/>
      <c r="AN1350"/>
      <c r="AO1350"/>
      <c r="AP1350"/>
      <c r="AQ1350"/>
      <c r="AR1350"/>
      <c r="AS1350"/>
      <c r="AT1350"/>
      <c r="AU1350"/>
      <c r="AV1350"/>
    </row>
    <row r="1351" spans="6:48" x14ac:dyDescent="0.25"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  <c r="AB1351"/>
      <c r="AC1351"/>
      <c r="AD1351"/>
      <c r="AE1351"/>
      <c r="AF1351"/>
      <c r="AG1351"/>
      <c r="AH1351"/>
      <c r="AI1351"/>
      <c r="AJ1351"/>
      <c r="AK1351"/>
      <c r="AL1351"/>
      <c r="AM1351"/>
      <c r="AN1351"/>
      <c r="AO1351"/>
      <c r="AP1351"/>
      <c r="AQ1351"/>
      <c r="AR1351"/>
      <c r="AS1351"/>
      <c r="AT1351"/>
      <c r="AU1351"/>
      <c r="AV1351"/>
    </row>
    <row r="1352" spans="6:48" x14ac:dyDescent="0.25"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  <c r="AC1352"/>
      <c r="AD1352"/>
      <c r="AE1352"/>
      <c r="AF1352"/>
      <c r="AG1352"/>
      <c r="AH1352"/>
      <c r="AI1352"/>
      <c r="AJ1352"/>
      <c r="AK1352"/>
      <c r="AL1352"/>
      <c r="AM1352"/>
      <c r="AN1352"/>
      <c r="AO1352"/>
      <c r="AP1352"/>
      <c r="AQ1352"/>
      <c r="AR1352"/>
      <c r="AS1352"/>
      <c r="AT1352"/>
      <c r="AU1352"/>
      <c r="AV1352"/>
    </row>
    <row r="1353" spans="6:48" x14ac:dyDescent="0.25"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  <c r="AB1353"/>
      <c r="AC1353"/>
      <c r="AD1353"/>
      <c r="AE1353"/>
      <c r="AF1353"/>
      <c r="AG1353"/>
      <c r="AH1353"/>
      <c r="AI1353"/>
      <c r="AJ1353"/>
      <c r="AK1353"/>
      <c r="AL1353"/>
      <c r="AM1353"/>
      <c r="AN1353"/>
      <c r="AO1353"/>
      <c r="AP1353"/>
      <c r="AQ1353"/>
      <c r="AR1353"/>
      <c r="AS1353"/>
      <c r="AT1353"/>
      <c r="AU1353"/>
      <c r="AV1353"/>
    </row>
    <row r="1354" spans="6:48" x14ac:dyDescent="0.25"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  <c r="AB1354"/>
      <c r="AC1354"/>
      <c r="AD1354"/>
      <c r="AE1354"/>
      <c r="AF1354"/>
      <c r="AG1354"/>
      <c r="AH1354"/>
      <c r="AI1354"/>
      <c r="AJ1354"/>
      <c r="AK1354"/>
      <c r="AL1354"/>
      <c r="AM1354"/>
      <c r="AN1354"/>
      <c r="AO1354"/>
      <c r="AP1354"/>
      <c r="AQ1354"/>
      <c r="AR1354"/>
      <c r="AS1354"/>
      <c r="AT1354"/>
      <c r="AU1354"/>
      <c r="AV1354"/>
    </row>
    <row r="1355" spans="6:48" x14ac:dyDescent="0.25"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  <c r="AC1355"/>
      <c r="AD1355"/>
      <c r="AE1355"/>
      <c r="AF1355"/>
      <c r="AG1355"/>
      <c r="AH1355"/>
      <c r="AI1355"/>
      <c r="AJ1355"/>
      <c r="AK1355"/>
      <c r="AL1355"/>
      <c r="AM1355"/>
      <c r="AN1355"/>
      <c r="AO1355"/>
      <c r="AP1355"/>
      <c r="AQ1355"/>
      <c r="AR1355"/>
      <c r="AS1355"/>
      <c r="AT1355"/>
      <c r="AU1355"/>
      <c r="AV1355"/>
    </row>
    <row r="1356" spans="6:48" x14ac:dyDescent="0.25"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  <c r="AB1356"/>
      <c r="AC1356"/>
      <c r="AD1356"/>
      <c r="AE1356"/>
      <c r="AF1356"/>
      <c r="AG1356"/>
      <c r="AH1356"/>
      <c r="AI1356"/>
      <c r="AJ1356"/>
      <c r="AK1356"/>
      <c r="AL1356"/>
      <c r="AM1356"/>
      <c r="AN1356"/>
      <c r="AO1356"/>
      <c r="AP1356"/>
      <c r="AQ1356"/>
      <c r="AR1356"/>
      <c r="AS1356"/>
      <c r="AT1356"/>
      <c r="AU1356"/>
      <c r="AV1356"/>
    </row>
    <row r="1357" spans="6:48" x14ac:dyDescent="0.25"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  <c r="AB1357"/>
      <c r="AC1357"/>
      <c r="AD1357"/>
      <c r="AE1357"/>
      <c r="AF1357"/>
      <c r="AG1357"/>
      <c r="AH1357"/>
      <c r="AI1357"/>
      <c r="AJ1357"/>
      <c r="AK1357"/>
      <c r="AL1357"/>
      <c r="AM1357"/>
      <c r="AN1357"/>
      <c r="AO1357"/>
      <c r="AP1357"/>
      <c r="AQ1357"/>
      <c r="AR1357"/>
      <c r="AS1357"/>
      <c r="AT1357"/>
      <c r="AU1357"/>
      <c r="AV1357"/>
    </row>
    <row r="1358" spans="6:48" x14ac:dyDescent="0.25"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  <c r="AC1358"/>
      <c r="AD1358"/>
      <c r="AE1358"/>
      <c r="AF1358"/>
      <c r="AG1358"/>
      <c r="AH1358"/>
      <c r="AI1358"/>
      <c r="AJ1358"/>
      <c r="AK1358"/>
      <c r="AL1358"/>
      <c r="AM1358"/>
      <c r="AN1358"/>
      <c r="AO1358"/>
      <c r="AP1358"/>
      <c r="AQ1358"/>
      <c r="AR1358"/>
      <c r="AS1358"/>
      <c r="AT1358"/>
      <c r="AU1358"/>
      <c r="AV1358"/>
    </row>
    <row r="1359" spans="6:48" x14ac:dyDescent="0.25"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  <c r="AB1359"/>
      <c r="AC1359"/>
      <c r="AD1359"/>
      <c r="AE1359"/>
      <c r="AF1359"/>
      <c r="AG1359"/>
      <c r="AH1359"/>
      <c r="AI1359"/>
      <c r="AJ1359"/>
      <c r="AK1359"/>
      <c r="AL1359"/>
      <c r="AM1359"/>
      <c r="AN1359"/>
      <c r="AO1359"/>
      <c r="AP1359"/>
      <c r="AQ1359"/>
      <c r="AR1359"/>
      <c r="AS1359"/>
      <c r="AT1359"/>
      <c r="AU1359"/>
      <c r="AV1359"/>
    </row>
    <row r="1360" spans="6:48" x14ac:dyDescent="0.25"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  <c r="AB1360"/>
      <c r="AC1360"/>
      <c r="AD1360"/>
      <c r="AE1360"/>
      <c r="AF1360"/>
      <c r="AG1360"/>
      <c r="AH1360"/>
      <c r="AI1360"/>
      <c r="AJ1360"/>
      <c r="AK1360"/>
      <c r="AL1360"/>
      <c r="AM1360"/>
      <c r="AN1360"/>
      <c r="AO1360"/>
      <c r="AP1360"/>
      <c r="AQ1360"/>
      <c r="AR1360"/>
      <c r="AS1360"/>
      <c r="AT1360"/>
      <c r="AU1360"/>
      <c r="AV1360"/>
    </row>
    <row r="1361" spans="6:48" x14ac:dyDescent="0.25"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  <c r="AC1361"/>
      <c r="AD1361"/>
      <c r="AE1361"/>
      <c r="AF1361"/>
      <c r="AG1361"/>
      <c r="AH1361"/>
      <c r="AI1361"/>
      <c r="AJ1361"/>
      <c r="AK1361"/>
      <c r="AL1361"/>
      <c r="AM1361"/>
      <c r="AN1361"/>
      <c r="AO1361"/>
      <c r="AP1361"/>
      <c r="AQ1361"/>
      <c r="AR1361"/>
      <c r="AS1361"/>
      <c r="AT1361"/>
      <c r="AU1361"/>
      <c r="AV1361"/>
    </row>
    <row r="1362" spans="6:48" x14ac:dyDescent="0.25"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  <c r="AB1362"/>
      <c r="AC1362"/>
      <c r="AD1362"/>
      <c r="AE1362"/>
      <c r="AF1362"/>
      <c r="AG1362"/>
      <c r="AH1362"/>
      <c r="AI1362"/>
      <c r="AJ1362"/>
      <c r="AK1362"/>
      <c r="AL1362"/>
      <c r="AM1362"/>
      <c r="AN1362"/>
      <c r="AO1362"/>
      <c r="AP1362"/>
      <c r="AQ1362"/>
      <c r="AR1362"/>
      <c r="AS1362"/>
      <c r="AT1362"/>
      <c r="AU1362"/>
      <c r="AV1362"/>
    </row>
    <row r="1363" spans="6:48" x14ac:dyDescent="0.25"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  <c r="AB1363"/>
      <c r="AC1363"/>
      <c r="AD1363"/>
      <c r="AE1363"/>
      <c r="AF1363"/>
      <c r="AG1363"/>
      <c r="AH1363"/>
      <c r="AI1363"/>
      <c r="AJ1363"/>
      <c r="AK1363"/>
      <c r="AL1363"/>
      <c r="AM1363"/>
      <c r="AN1363"/>
      <c r="AO1363"/>
      <c r="AP1363"/>
      <c r="AQ1363"/>
      <c r="AR1363"/>
      <c r="AS1363"/>
      <c r="AT1363"/>
      <c r="AU1363"/>
      <c r="AV1363"/>
    </row>
    <row r="1364" spans="6:48" x14ac:dyDescent="0.25"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  <c r="AC1364"/>
      <c r="AD1364"/>
      <c r="AE1364"/>
      <c r="AF1364"/>
      <c r="AG1364"/>
      <c r="AH1364"/>
      <c r="AI1364"/>
      <c r="AJ1364"/>
      <c r="AK1364"/>
      <c r="AL1364"/>
      <c r="AM1364"/>
      <c r="AN1364"/>
      <c r="AO1364"/>
      <c r="AP1364"/>
      <c r="AQ1364"/>
      <c r="AR1364"/>
      <c r="AS1364"/>
      <c r="AT1364"/>
      <c r="AU1364"/>
      <c r="AV1364"/>
    </row>
    <row r="1365" spans="6:48" x14ac:dyDescent="0.25"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  <c r="AB1365"/>
      <c r="AC1365"/>
      <c r="AD1365"/>
      <c r="AE1365"/>
      <c r="AF1365"/>
      <c r="AG1365"/>
      <c r="AH1365"/>
      <c r="AI1365"/>
      <c r="AJ1365"/>
      <c r="AK1365"/>
      <c r="AL1365"/>
      <c r="AM1365"/>
      <c r="AN1365"/>
      <c r="AO1365"/>
      <c r="AP1365"/>
      <c r="AQ1365"/>
      <c r="AR1365"/>
      <c r="AS1365"/>
      <c r="AT1365"/>
      <c r="AU1365"/>
      <c r="AV1365"/>
    </row>
    <row r="1366" spans="6:48" x14ac:dyDescent="0.25"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  <c r="AB1366"/>
      <c r="AC1366"/>
      <c r="AD1366"/>
      <c r="AE1366"/>
      <c r="AF1366"/>
      <c r="AG1366"/>
      <c r="AH1366"/>
      <c r="AI1366"/>
      <c r="AJ1366"/>
      <c r="AK1366"/>
      <c r="AL1366"/>
      <c r="AM1366"/>
      <c r="AN1366"/>
      <c r="AO1366"/>
      <c r="AP1366"/>
      <c r="AQ1366"/>
      <c r="AR1366"/>
      <c r="AS1366"/>
      <c r="AT1366"/>
      <c r="AU1366"/>
      <c r="AV1366"/>
    </row>
    <row r="1367" spans="6:48" x14ac:dyDescent="0.25"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  <c r="AC1367"/>
      <c r="AD1367"/>
      <c r="AE1367"/>
      <c r="AF1367"/>
      <c r="AG1367"/>
      <c r="AH1367"/>
      <c r="AI1367"/>
      <c r="AJ1367"/>
      <c r="AK1367"/>
      <c r="AL1367"/>
      <c r="AM1367"/>
      <c r="AN1367"/>
      <c r="AO1367"/>
      <c r="AP1367"/>
      <c r="AQ1367"/>
      <c r="AR1367"/>
      <c r="AS1367"/>
      <c r="AT1367"/>
      <c r="AU1367"/>
      <c r="AV1367"/>
    </row>
    <row r="1368" spans="6:48" x14ac:dyDescent="0.25"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  <c r="AB1368"/>
      <c r="AC1368"/>
      <c r="AD1368"/>
      <c r="AE1368"/>
      <c r="AF1368"/>
      <c r="AG1368"/>
      <c r="AH1368"/>
      <c r="AI1368"/>
      <c r="AJ1368"/>
      <c r="AK1368"/>
      <c r="AL1368"/>
      <c r="AM1368"/>
      <c r="AN1368"/>
      <c r="AO1368"/>
      <c r="AP1368"/>
      <c r="AQ1368"/>
      <c r="AR1368"/>
      <c r="AS1368"/>
      <c r="AT1368"/>
      <c r="AU1368"/>
      <c r="AV1368"/>
    </row>
    <row r="1369" spans="6:48" x14ac:dyDescent="0.25"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  <c r="AB1369"/>
      <c r="AC1369"/>
      <c r="AD1369"/>
      <c r="AE1369"/>
      <c r="AF1369"/>
      <c r="AG1369"/>
      <c r="AH1369"/>
      <c r="AI1369"/>
      <c r="AJ1369"/>
      <c r="AK1369"/>
      <c r="AL1369"/>
      <c r="AM1369"/>
      <c r="AN1369"/>
      <c r="AO1369"/>
      <c r="AP1369"/>
      <c r="AQ1369"/>
      <c r="AR1369"/>
      <c r="AS1369"/>
      <c r="AT1369"/>
      <c r="AU1369"/>
      <c r="AV1369"/>
    </row>
    <row r="1370" spans="6:48" x14ac:dyDescent="0.25"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  <c r="AC1370"/>
      <c r="AD1370"/>
      <c r="AE1370"/>
      <c r="AF1370"/>
      <c r="AG1370"/>
      <c r="AH1370"/>
      <c r="AI1370"/>
      <c r="AJ1370"/>
      <c r="AK1370"/>
      <c r="AL1370"/>
      <c r="AM1370"/>
      <c r="AN1370"/>
      <c r="AO1370"/>
      <c r="AP1370"/>
      <c r="AQ1370"/>
      <c r="AR1370"/>
      <c r="AS1370"/>
      <c r="AT1370"/>
      <c r="AU1370"/>
      <c r="AV1370"/>
    </row>
    <row r="1371" spans="6:48" x14ac:dyDescent="0.25"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  <c r="AB1371"/>
      <c r="AC1371"/>
      <c r="AD1371"/>
      <c r="AE1371"/>
      <c r="AF1371"/>
      <c r="AG1371"/>
      <c r="AH1371"/>
      <c r="AI1371"/>
      <c r="AJ1371"/>
      <c r="AK1371"/>
      <c r="AL1371"/>
      <c r="AM1371"/>
      <c r="AN1371"/>
      <c r="AO1371"/>
      <c r="AP1371"/>
      <c r="AQ1371"/>
      <c r="AR1371"/>
      <c r="AS1371"/>
      <c r="AT1371"/>
      <c r="AU1371"/>
      <c r="AV1371"/>
    </row>
    <row r="1372" spans="6:48" x14ac:dyDescent="0.25"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  <c r="AB1372"/>
      <c r="AC1372"/>
      <c r="AD1372"/>
      <c r="AE1372"/>
      <c r="AF1372"/>
      <c r="AG1372"/>
      <c r="AH1372"/>
      <c r="AI1372"/>
      <c r="AJ1372"/>
      <c r="AK1372"/>
      <c r="AL1372"/>
      <c r="AM1372"/>
      <c r="AN1372"/>
      <c r="AO1372"/>
      <c r="AP1372"/>
      <c r="AQ1372"/>
      <c r="AR1372"/>
      <c r="AS1372"/>
      <c r="AT1372"/>
      <c r="AU1372"/>
      <c r="AV1372"/>
    </row>
    <row r="1373" spans="6:48" x14ac:dyDescent="0.25"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  <c r="AC1373"/>
      <c r="AD1373"/>
      <c r="AE1373"/>
      <c r="AF1373"/>
      <c r="AG1373"/>
      <c r="AH1373"/>
      <c r="AI1373"/>
      <c r="AJ1373"/>
      <c r="AK1373"/>
      <c r="AL1373"/>
      <c r="AM1373"/>
      <c r="AN1373"/>
      <c r="AO1373"/>
      <c r="AP1373"/>
      <c r="AQ1373"/>
      <c r="AR1373"/>
      <c r="AS1373"/>
      <c r="AT1373"/>
      <c r="AU1373"/>
      <c r="AV1373"/>
    </row>
    <row r="1374" spans="6:48" x14ac:dyDescent="0.25"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  <c r="AB1374"/>
      <c r="AC1374"/>
      <c r="AD1374"/>
      <c r="AE1374"/>
      <c r="AF1374"/>
      <c r="AG1374"/>
      <c r="AH1374"/>
      <c r="AI1374"/>
      <c r="AJ1374"/>
      <c r="AK1374"/>
      <c r="AL1374"/>
      <c r="AM1374"/>
      <c r="AN1374"/>
      <c r="AO1374"/>
      <c r="AP1374"/>
      <c r="AQ1374"/>
      <c r="AR1374"/>
      <c r="AS1374"/>
      <c r="AT1374"/>
      <c r="AU1374"/>
      <c r="AV1374"/>
    </row>
    <row r="1375" spans="6:48" x14ac:dyDescent="0.25"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  <c r="AB1375"/>
      <c r="AC1375"/>
      <c r="AD1375"/>
      <c r="AE1375"/>
      <c r="AF1375"/>
      <c r="AG1375"/>
      <c r="AH1375"/>
      <c r="AI1375"/>
      <c r="AJ1375"/>
      <c r="AK1375"/>
      <c r="AL1375"/>
      <c r="AM1375"/>
      <c r="AN1375"/>
      <c r="AO1375"/>
      <c r="AP1375"/>
      <c r="AQ1375"/>
      <c r="AR1375"/>
      <c r="AS1375"/>
      <c r="AT1375"/>
      <c r="AU1375"/>
      <c r="AV1375"/>
    </row>
    <row r="1376" spans="6:48" x14ac:dyDescent="0.25"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  <c r="AC1376"/>
      <c r="AD1376"/>
      <c r="AE1376"/>
      <c r="AF1376"/>
      <c r="AG1376"/>
      <c r="AH1376"/>
      <c r="AI1376"/>
      <c r="AJ1376"/>
      <c r="AK1376"/>
      <c r="AL1376"/>
      <c r="AM1376"/>
      <c r="AN1376"/>
      <c r="AO1376"/>
      <c r="AP1376"/>
      <c r="AQ1376"/>
      <c r="AR1376"/>
      <c r="AS1376"/>
      <c r="AT1376"/>
      <c r="AU1376"/>
      <c r="AV1376"/>
    </row>
    <row r="1377" spans="6:48" x14ac:dyDescent="0.25"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/>
      <c r="AL1377"/>
      <c r="AM1377"/>
      <c r="AN1377"/>
      <c r="AO1377"/>
      <c r="AP1377"/>
      <c r="AQ1377"/>
      <c r="AR1377"/>
      <c r="AS1377"/>
      <c r="AT1377"/>
      <c r="AU1377"/>
      <c r="AV1377"/>
    </row>
    <row r="1378" spans="6:48" x14ac:dyDescent="0.25"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  <c r="AB1378"/>
      <c r="AC1378"/>
      <c r="AD1378"/>
      <c r="AE1378"/>
      <c r="AF1378"/>
      <c r="AG1378"/>
      <c r="AH1378"/>
      <c r="AI1378"/>
      <c r="AJ1378"/>
      <c r="AK1378"/>
      <c r="AL1378"/>
      <c r="AM1378"/>
      <c r="AN1378"/>
      <c r="AO1378"/>
      <c r="AP1378"/>
      <c r="AQ1378"/>
      <c r="AR1378"/>
      <c r="AS1378"/>
      <c r="AT1378"/>
      <c r="AU1378"/>
      <c r="AV1378"/>
    </row>
    <row r="1379" spans="6:48" x14ac:dyDescent="0.25"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  <c r="AC1379"/>
      <c r="AD1379"/>
      <c r="AE1379"/>
      <c r="AF1379"/>
      <c r="AG1379"/>
      <c r="AH1379"/>
      <c r="AI1379"/>
      <c r="AJ1379"/>
      <c r="AK1379"/>
      <c r="AL1379"/>
      <c r="AM1379"/>
      <c r="AN1379"/>
      <c r="AO1379"/>
      <c r="AP1379"/>
      <c r="AQ1379"/>
      <c r="AR1379"/>
      <c r="AS1379"/>
      <c r="AT1379"/>
      <c r="AU1379"/>
      <c r="AV1379"/>
    </row>
    <row r="1380" spans="6:48" x14ac:dyDescent="0.25"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  <c r="AB1380"/>
      <c r="AC1380"/>
      <c r="AD1380"/>
      <c r="AE1380"/>
      <c r="AF1380"/>
      <c r="AG1380"/>
      <c r="AH1380"/>
      <c r="AI1380"/>
      <c r="AJ1380"/>
      <c r="AK1380"/>
      <c r="AL1380"/>
      <c r="AM1380"/>
      <c r="AN1380"/>
      <c r="AO1380"/>
      <c r="AP1380"/>
      <c r="AQ1380"/>
      <c r="AR1380"/>
      <c r="AS1380"/>
      <c r="AT1380"/>
      <c r="AU1380"/>
      <c r="AV1380"/>
    </row>
    <row r="1381" spans="6:48" x14ac:dyDescent="0.25"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  <c r="AB1381"/>
      <c r="AC1381"/>
      <c r="AD1381"/>
      <c r="AE1381"/>
      <c r="AF1381"/>
      <c r="AG1381"/>
      <c r="AH1381"/>
      <c r="AI1381"/>
      <c r="AJ1381"/>
      <c r="AK1381"/>
      <c r="AL1381"/>
      <c r="AM1381"/>
      <c r="AN1381"/>
      <c r="AO1381"/>
      <c r="AP1381"/>
      <c r="AQ1381"/>
      <c r="AR1381"/>
      <c r="AS1381"/>
      <c r="AT1381"/>
      <c r="AU1381"/>
      <c r="AV1381"/>
    </row>
    <row r="1382" spans="6:48" x14ac:dyDescent="0.25"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  <c r="AC1382"/>
      <c r="AD1382"/>
      <c r="AE1382"/>
      <c r="AF1382"/>
      <c r="AG1382"/>
      <c r="AH1382"/>
      <c r="AI1382"/>
      <c r="AJ1382"/>
      <c r="AK1382"/>
      <c r="AL1382"/>
      <c r="AM1382"/>
      <c r="AN1382"/>
      <c r="AO1382"/>
      <c r="AP1382"/>
      <c r="AQ1382"/>
      <c r="AR1382"/>
      <c r="AS1382"/>
      <c r="AT1382"/>
      <c r="AU1382"/>
      <c r="AV1382"/>
    </row>
    <row r="1383" spans="6:48" x14ac:dyDescent="0.25"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/>
      <c r="AL1383"/>
      <c r="AM1383"/>
      <c r="AN1383"/>
      <c r="AO1383"/>
      <c r="AP1383"/>
      <c r="AQ1383"/>
      <c r="AR1383"/>
      <c r="AS1383"/>
      <c r="AT1383"/>
      <c r="AU1383"/>
      <c r="AV1383"/>
    </row>
    <row r="1384" spans="6:48" x14ac:dyDescent="0.25"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  <c r="AB1384"/>
      <c r="AC1384"/>
      <c r="AD1384"/>
      <c r="AE1384"/>
      <c r="AF1384"/>
      <c r="AG1384"/>
      <c r="AH1384"/>
      <c r="AI1384"/>
      <c r="AJ1384"/>
      <c r="AK1384"/>
      <c r="AL1384"/>
      <c r="AM1384"/>
      <c r="AN1384"/>
      <c r="AO1384"/>
      <c r="AP1384"/>
      <c r="AQ1384"/>
      <c r="AR1384"/>
      <c r="AS1384"/>
      <c r="AT1384"/>
      <c r="AU1384"/>
      <c r="AV1384"/>
    </row>
    <row r="1385" spans="6:48" x14ac:dyDescent="0.25"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  <c r="AC1385"/>
      <c r="AD1385"/>
      <c r="AE1385"/>
      <c r="AF1385"/>
      <c r="AG1385"/>
      <c r="AH1385"/>
      <c r="AI1385"/>
      <c r="AJ1385"/>
      <c r="AK1385"/>
      <c r="AL1385"/>
      <c r="AM1385"/>
      <c r="AN1385"/>
      <c r="AO1385"/>
      <c r="AP1385"/>
      <c r="AQ1385"/>
      <c r="AR1385"/>
      <c r="AS1385"/>
      <c r="AT1385"/>
      <c r="AU1385"/>
      <c r="AV1385"/>
    </row>
    <row r="1386" spans="6:48" x14ac:dyDescent="0.25"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  <c r="AB1386"/>
      <c r="AC1386"/>
      <c r="AD1386"/>
      <c r="AE1386"/>
      <c r="AF1386"/>
      <c r="AG1386"/>
      <c r="AH1386"/>
      <c r="AI1386"/>
      <c r="AJ1386"/>
      <c r="AK1386"/>
      <c r="AL1386"/>
      <c r="AM1386"/>
      <c r="AN1386"/>
      <c r="AO1386"/>
      <c r="AP1386"/>
      <c r="AQ1386"/>
      <c r="AR1386"/>
      <c r="AS1386"/>
      <c r="AT1386"/>
      <c r="AU1386"/>
      <c r="AV1386"/>
    </row>
    <row r="1387" spans="6:48" x14ac:dyDescent="0.25"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  <c r="AB1387"/>
      <c r="AC1387"/>
      <c r="AD1387"/>
      <c r="AE1387"/>
      <c r="AF1387"/>
      <c r="AG1387"/>
      <c r="AH1387"/>
      <c r="AI1387"/>
      <c r="AJ1387"/>
      <c r="AK1387"/>
      <c r="AL1387"/>
      <c r="AM1387"/>
      <c r="AN1387"/>
      <c r="AO1387"/>
      <c r="AP1387"/>
      <c r="AQ1387"/>
      <c r="AR1387"/>
      <c r="AS1387"/>
      <c r="AT1387"/>
      <c r="AU1387"/>
      <c r="AV1387"/>
    </row>
    <row r="1388" spans="6:48" x14ac:dyDescent="0.25"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  <c r="AC1388"/>
      <c r="AD1388"/>
      <c r="AE1388"/>
      <c r="AF1388"/>
      <c r="AG1388"/>
      <c r="AH1388"/>
      <c r="AI1388"/>
      <c r="AJ1388"/>
      <c r="AK1388"/>
      <c r="AL1388"/>
      <c r="AM1388"/>
      <c r="AN1388"/>
      <c r="AO1388"/>
      <c r="AP1388"/>
      <c r="AQ1388"/>
      <c r="AR1388"/>
      <c r="AS1388"/>
      <c r="AT1388"/>
      <c r="AU1388"/>
      <c r="AV1388"/>
    </row>
    <row r="1389" spans="6:48" x14ac:dyDescent="0.25"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  <c r="AB1389"/>
      <c r="AC1389"/>
      <c r="AD1389"/>
      <c r="AE1389"/>
      <c r="AF1389"/>
      <c r="AG1389"/>
      <c r="AH1389"/>
      <c r="AI1389"/>
      <c r="AJ1389"/>
      <c r="AK1389"/>
      <c r="AL1389"/>
      <c r="AM1389"/>
      <c r="AN1389"/>
      <c r="AO1389"/>
      <c r="AP1389"/>
      <c r="AQ1389"/>
      <c r="AR1389"/>
      <c r="AS1389"/>
      <c r="AT1389"/>
      <c r="AU1389"/>
      <c r="AV1389"/>
    </row>
    <row r="1390" spans="6:48" x14ac:dyDescent="0.25"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  <c r="AB1390"/>
      <c r="AC1390"/>
      <c r="AD1390"/>
      <c r="AE1390"/>
      <c r="AF1390"/>
      <c r="AG1390"/>
      <c r="AH1390"/>
      <c r="AI1390"/>
      <c r="AJ1390"/>
      <c r="AK1390"/>
      <c r="AL1390"/>
      <c r="AM1390"/>
      <c r="AN1390"/>
      <c r="AO1390"/>
      <c r="AP1390"/>
      <c r="AQ1390"/>
      <c r="AR1390"/>
      <c r="AS1390"/>
      <c r="AT1390"/>
      <c r="AU1390"/>
      <c r="AV1390"/>
    </row>
    <row r="1391" spans="6:48" x14ac:dyDescent="0.25"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  <c r="AC1391"/>
      <c r="AD1391"/>
      <c r="AE1391"/>
      <c r="AF1391"/>
      <c r="AG1391"/>
      <c r="AH1391"/>
      <c r="AI1391"/>
      <c r="AJ1391"/>
      <c r="AK1391"/>
      <c r="AL1391"/>
      <c r="AM1391"/>
      <c r="AN1391"/>
      <c r="AO1391"/>
      <c r="AP1391"/>
      <c r="AQ1391"/>
      <c r="AR1391"/>
      <c r="AS1391"/>
      <c r="AT1391"/>
      <c r="AU1391"/>
      <c r="AV1391"/>
    </row>
    <row r="1392" spans="6:48" x14ac:dyDescent="0.25"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  <c r="AB1392"/>
      <c r="AC1392"/>
      <c r="AD1392"/>
      <c r="AE1392"/>
      <c r="AF1392"/>
      <c r="AG1392"/>
      <c r="AH1392"/>
      <c r="AI1392"/>
      <c r="AJ1392"/>
      <c r="AK1392"/>
      <c r="AL1392"/>
      <c r="AM1392"/>
      <c r="AN1392"/>
      <c r="AO1392"/>
      <c r="AP1392"/>
      <c r="AQ1392"/>
      <c r="AR1392"/>
      <c r="AS1392"/>
      <c r="AT1392"/>
      <c r="AU1392"/>
      <c r="AV1392"/>
    </row>
    <row r="1393" spans="6:48" x14ac:dyDescent="0.25"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  <c r="AB1393"/>
      <c r="AC1393"/>
      <c r="AD1393"/>
      <c r="AE1393"/>
      <c r="AF1393"/>
      <c r="AG1393"/>
      <c r="AH1393"/>
      <c r="AI1393"/>
      <c r="AJ1393"/>
      <c r="AK1393"/>
      <c r="AL1393"/>
      <c r="AM1393"/>
      <c r="AN1393"/>
      <c r="AO1393"/>
      <c r="AP1393"/>
      <c r="AQ1393"/>
      <c r="AR1393"/>
      <c r="AS1393"/>
      <c r="AT1393"/>
      <c r="AU1393"/>
      <c r="AV1393"/>
    </row>
    <row r="1394" spans="6:48" x14ac:dyDescent="0.25"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  <c r="AC1394"/>
      <c r="AD1394"/>
      <c r="AE1394"/>
      <c r="AF1394"/>
      <c r="AG1394"/>
      <c r="AH1394"/>
      <c r="AI1394"/>
      <c r="AJ1394"/>
      <c r="AK1394"/>
      <c r="AL1394"/>
      <c r="AM1394"/>
      <c r="AN1394"/>
      <c r="AO1394"/>
      <c r="AP1394"/>
      <c r="AQ1394"/>
      <c r="AR1394"/>
      <c r="AS1394"/>
      <c r="AT1394"/>
      <c r="AU1394"/>
      <c r="AV1394"/>
    </row>
    <row r="1395" spans="6:48" x14ac:dyDescent="0.25"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  <c r="AB1395"/>
      <c r="AC1395"/>
      <c r="AD1395"/>
      <c r="AE1395"/>
      <c r="AF1395"/>
      <c r="AG1395"/>
      <c r="AH1395"/>
      <c r="AI1395"/>
      <c r="AJ1395"/>
      <c r="AK1395"/>
      <c r="AL1395"/>
      <c r="AM1395"/>
      <c r="AN1395"/>
      <c r="AO1395"/>
      <c r="AP1395"/>
      <c r="AQ1395"/>
      <c r="AR1395"/>
      <c r="AS1395"/>
      <c r="AT1395"/>
      <c r="AU1395"/>
      <c r="AV1395"/>
    </row>
    <row r="1396" spans="6:48" x14ac:dyDescent="0.25"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  <c r="AB1396"/>
      <c r="AC1396"/>
      <c r="AD1396"/>
      <c r="AE1396"/>
      <c r="AF1396"/>
      <c r="AG1396"/>
      <c r="AH1396"/>
      <c r="AI1396"/>
      <c r="AJ1396"/>
      <c r="AK1396"/>
      <c r="AL1396"/>
      <c r="AM1396"/>
      <c r="AN1396"/>
      <c r="AO1396"/>
      <c r="AP1396"/>
      <c r="AQ1396"/>
      <c r="AR1396"/>
      <c r="AS1396"/>
      <c r="AT1396"/>
      <c r="AU1396"/>
      <c r="AV1396"/>
    </row>
    <row r="1397" spans="6:48" x14ac:dyDescent="0.25"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  <c r="AC1397"/>
      <c r="AD1397"/>
      <c r="AE1397"/>
      <c r="AF1397"/>
      <c r="AG1397"/>
      <c r="AH1397"/>
      <c r="AI1397"/>
      <c r="AJ1397"/>
      <c r="AK1397"/>
      <c r="AL1397"/>
      <c r="AM1397"/>
      <c r="AN1397"/>
      <c r="AO1397"/>
      <c r="AP1397"/>
      <c r="AQ1397"/>
      <c r="AR1397"/>
      <c r="AS1397"/>
      <c r="AT1397"/>
      <c r="AU1397"/>
      <c r="AV1397"/>
    </row>
    <row r="1398" spans="6:48" x14ac:dyDescent="0.25"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  <c r="AC1398"/>
      <c r="AD1398"/>
      <c r="AE1398"/>
      <c r="AF1398"/>
      <c r="AG1398"/>
      <c r="AH1398"/>
      <c r="AI1398"/>
      <c r="AJ1398"/>
      <c r="AK1398"/>
      <c r="AL1398"/>
      <c r="AM1398"/>
      <c r="AN1398"/>
      <c r="AO1398"/>
      <c r="AP1398"/>
      <c r="AQ1398"/>
      <c r="AR1398"/>
      <c r="AS1398"/>
      <c r="AT1398"/>
      <c r="AU1398"/>
      <c r="AV1398"/>
    </row>
    <row r="1399" spans="6:48" x14ac:dyDescent="0.25"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  <c r="AB1399"/>
      <c r="AC1399"/>
      <c r="AD1399"/>
      <c r="AE1399"/>
      <c r="AF1399"/>
      <c r="AG1399"/>
      <c r="AH1399"/>
      <c r="AI1399"/>
      <c r="AJ1399"/>
      <c r="AK1399"/>
      <c r="AL1399"/>
      <c r="AM1399"/>
      <c r="AN1399"/>
      <c r="AO1399"/>
      <c r="AP1399"/>
      <c r="AQ1399"/>
      <c r="AR1399"/>
      <c r="AS1399"/>
      <c r="AT1399"/>
      <c r="AU1399"/>
      <c r="AV1399"/>
    </row>
    <row r="1400" spans="6:48" x14ac:dyDescent="0.25"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  <c r="AC1400"/>
      <c r="AD1400"/>
      <c r="AE1400"/>
      <c r="AF1400"/>
      <c r="AG1400"/>
      <c r="AH1400"/>
      <c r="AI1400"/>
      <c r="AJ1400"/>
      <c r="AK1400"/>
      <c r="AL1400"/>
      <c r="AM1400"/>
      <c r="AN1400"/>
      <c r="AO1400"/>
      <c r="AP1400"/>
      <c r="AQ1400"/>
      <c r="AR1400"/>
      <c r="AS1400"/>
      <c r="AT1400"/>
      <c r="AU1400"/>
      <c r="AV1400"/>
    </row>
    <row r="1401" spans="6:48" x14ac:dyDescent="0.25"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  <c r="AC1401"/>
      <c r="AD1401"/>
      <c r="AE1401"/>
      <c r="AF1401"/>
      <c r="AG1401"/>
      <c r="AH1401"/>
      <c r="AI1401"/>
      <c r="AJ1401"/>
      <c r="AK1401"/>
      <c r="AL1401"/>
      <c r="AM1401"/>
      <c r="AN1401"/>
      <c r="AO1401"/>
      <c r="AP1401"/>
      <c r="AQ1401"/>
      <c r="AR1401"/>
      <c r="AS1401"/>
      <c r="AT1401"/>
      <c r="AU1401"/>
      <c r="AV1401"/>
    </row>
    <row r="1402" spans="6:48" x14ac:dyDescent="0.25"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  <c r="AB1402"/>
      <c r="AC1402"/>
      <c r="AD1402"/>
      <c r="AE1402"/>
      <c r="AF1402"/>
      <c r="AG1402"/>
      <c r="AH1402"/>
      <c r="AI1402"/>
      <c r="AJ1402"/>
      <c r="AK1402"/>
      <c r="AL1402"/>
      <c r="AM1402"/>
      <c r="AN1402"/>
      <c r="AO1402"/>
      <c r="AP1402"/>
      <c r="AQ1402"/>
      <c r="AR1402"/>
      <c r="AS1402"/>
      <c r="AT1402"/>
      <c r="AU1402"/>
      <c r="AV1402"/>
    </row>
    <row r="1403" spans="6:48" x14ac:dyDescent="0.25"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  <c r="AC1403"/>
      <c r="AD1403"/>
      <c r="AE1403"/>
      <c r="AF1403"/>
      <c r="AG1403"/>
      <c r="AH1403"/>
      <c r="AI1403"/>
      <c r="AJ1403"/>
      <c r="AK1403"/>
      <c r="AL1403"/>
      <c r="AM1403"/>
      <c r="AN1403"/>
      <c r="AO1403"/>
      <c r="AP1403"/>
      <c r="AQ1403"/>
      <c r="AR1403"/>
      <c r="AS1403"/>
      <c r="AT1403"/>
      <c r="AU1403"/>
      <c r="AV1403"/>
    </row>
    <row r="1404" spans="6:48" x14ac:dyDescent="0.25"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  <c r="AB1404"/>
      <c r="AC1404"/>
      <c r="AD1404"/>
      <c r="AE1404"/>
      <c r="AF1404"/>
      <c r="AG1404"/>
      <c r="AH1404"/>
      <c r="AI1404"/>
      <c r="AJ1404"/>
      <c r="AK1404"/>
      <c r="AL1404"/>
      <c r="AM1404"/>
      <c r="AN1404"/>
      <c r="AO1404"/>
      <c r="AP1404"/>
      <c r="AQ1404"/>
      <c r="AR1404"/>
      <c r="AS1404"/>
      <c r="AT1404"/>
      <c r="AU1404"/>
      <c r="AV1404"/>
    </row>
    <row r="1405" spans="6:48" x14ac:dyDescent="0.25"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  <c r="AB1405"/>
      <c r="AC1405"/>
      <c r="AD1405"/>
      <c r="AE1405"/>
      <c r="AF1405"/>
      <c r="AG1405"/>
      <c r="AH1405"/>
      <c r="AI1405"/>
      <c r="AJ1405"/>
      <c r="AK1405"/>
      <c r="AL1405"/>
      <c r="AM1405"/>
      <c r="AN1405"/>
      <c r="AO1405"/>
      <c r="AP1405"/>
      <c r="AQ1405"/>
      <c r="AR1405"/>
      <c r="AS1405"/>
      <c r="AT1405"/>
      <c r="AU1405"/>
      <c r="AV1405"/>
    </row>
    <row r="1406" spans="6:48" x14ac:dyDescent="0.25"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  <c r="AC1406"/>
      <c r="AD1406"/>
      <c r="AE1406"/>
      <c r="AF1406"/>
      <c r="AG1406"/>
      <c r="AH1406"/>
      <c r="AI1406"/>
      <c r="AJ1406"/>
      <c r="AK1406"/>
      <c r="AL1406"/>
      <c r="AM1406"/>
      <c r="AN1406"/>
      <c r="AO1406"/>
      <c r="AP1406"/>
      <c r="AQ1406"/>
      <c r="AR1406"/>
      <c r="AS1406"/>
      <c r="AT1406"/>
      <c r="AU1406"/>
      <c r="AV1406"/>
    </row>
    <row r="1407" spans="6:48" x14ac:dyDescent="0.25"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  <c r="AC1407"/>
      <c r="AD1407"/>
      <c r="AE1407"/>
      <c r="AF1407"/>
      <c r="AG1407"/>
      <c r="AH1407"/>
      <c r="AI1407"/>
      <c r="AJ1407"/>
      <c r="AK1407"/>
      <c r="AL1407"/>
      <c r="AM1407"/>
      <c r="AN1407"/>
      <c r="AO1407"/>
      <c r="AP1407"/>
      <c r="AQ1407"/>
      <c r="AR1407"/>
      <c r="AS1407"/>
      <c r="AT1407"/>
      <c r="AU1407"/>
      <c r="AV1407"/>
    </row>
    <row r="1408" spans="6:48" x14ac:dyDescent="0.25"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  <c r="AB1408"/>
      <c r="AC1408"/>
      <c r="AD1408"/>
      <c r="AE1408"/>
      <c r="AF1408"/>
      <c r="AG1408"/>
      <c r="AH1408"/>
      <c r="AI1408"/>
      <c r="AJ1408"/>
      <c r="AK1408"/>
      <c r="AL1408"/>
      <c r="AM1408"/>
      <c r="AN1408"/>
      <c r="AO1408"/>
      <c r="AP1408"/>
      <c r="AQ1408"/>
      <c r="AR1408"/>
      <c r="AS1408"/>
      <c r="AT1408"/>
      <c r="AU1408"/>
      <c r="AV1408"/>
    </row>
    <row r="1409" spans="6:48" x14ac:dyDescent="0.25"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  <c r="AC1409"/>
      <c r="AD1409"/>
      <c r="AE1409"/>
      <c r="AF1409"/>
      <c r="AG1409"/>
      <c r="AH1409"/>
      <c r="AI1409"/>
      <c r="AJ1409"/>
      <c r="AK1409"/>
      <c r="AL1409"/>
      <c r="AM1409"/>
      <c r="AN1409"/>
      <c r="AO1409"/>
      <c r="AP1409"/>
      <c r="AQ1409"/>
      <c r="AR1409"/>
      <c r="AS1409"/>
      <c r="AT1409"/>
      <c r="AU1409"/>
      <c r="AV1409"/>
    </row>
    <row r="1410" spans="6:48" x14ac:dyDescent="0.25"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  <c r="AB1410"/>
      <c r="AC1410"/>
      <c r="AD1410"/>
      <c r="AE1410"/>
      <c r="AF1410"/>
      <c r="AG1410"/>
      <c r="AH1410"/>
      <c r="AI1410"/>
      <c r="AJ1410"/>
      <c r="AK1410"/>
      <c r="AL1410"/>
      <c r="AM1410"/>
      <c r="AN1410"/>
      <c r="AO1410"/>
      <c r="AP1410"/>
      <c r="AQ1410"/>
      <c r="AR1410"/>
      <c r="AS1410"/>
      <c r="AT1410"/>
      <c r="AU1410"/>
      <c r="AV1410"/>
    </row>
    <row r="1411" spans="6:48" x14ac:dyDescent="0.25"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  <c r="AB1411"/>
      <c r="AC1411"/>
      <c r="AD1411"/>
      <c r="AE1411"/>
      <c r="AF1411"/>
      <c r="AG1411"/>
      <c r="AH1411"/>
      <c r="AI1411"/>
      <c r="AJ1411"/>
      <c r="AK1411"/>
      <c r="AL1411"/>
      <c r="AM1411"/>
      <c r="AN1411"/>
      <c r="AO1411"/>
      <c r="AP1411"/>
      <c r="AQ1411"/>
      <c r="AR1411"/>
      <c r="AS1411"/>
      <c r="AT1411"/>
      <c r="AU1411"/>
      <c r="AV1411"/>
    </row>
    <row r="1412" spans="6:48" x14ac:dyDescent="0.25"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  <c r="AC1412"/>
      <c r="AD1412"/>
      <c r="AE1412"/>
      <c r="AF1412"/>
      <c r="AG1412"/>
      <c r="AH1412"/>
      <c r="AI1412"/>
      <c r="AJ1412"/>
      <c r="AK1412"/>
      <c r="AL1412"/>
      <c r="AM1412"/>
      <c r="AN1412"/>
      <c r="AO1412"/>
      <c r="AP1412"/>
      <c r="AQ1412"/>
      <c r="AR1412"/>
      <c r="AS1412"/>
      <c r="AT1412"/>
      <c r="AU1412"/>
      <c r="AV1412"/>
    </row>
    <row r="1413" spans="6:48" x14ac:dyDescent="0.25"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  <c r="AB1413"/>
      <c r="AC1413"/>
      <c r="AD1413"/>
      <c r="AE1413"/>
      <c r="AF1413"/>
      <c r="AG1413"/>
      <c r="AH1413"/>
      <c r="AI1413"/>
      <c r="AJ1413"/>
      <c r="AK1413"/>
      <c r="AL1413"/>
      <c r="AM1413"/>
      <c r="AN1413"/>
      <c r="AO1413"/>
      <c r="AP1413"/>
      <c r="AQ1413"/>
      <c r="AR1413"/>
      <c r="AS1413"/>
      <c r="AT1413"/>
      <c r="AU1413"/>
      <c r="AV1413"/>
    </row>
    <row r="1414" spans="6:48" x14ac:dyDescent="0.25"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  <c r="AB1414"/>
      <c r="AC1414"/>
      <c r="AD1414"/>
      <c r="AE1414"/>
      <c r="AF1414"/>
      <c r="AG1414"/>
      <c r="AH1414"/>
      <c r="AI1414"/>
      <c r="AJ1414"/>
      <c r="AK1414"/>
      <c r="AL1414"/>
      <c r="AM1414"/>
      <c r="AN1414"/>
      <c r="AO1414"/>
      <c r="AP1414"/>
      <c r="AQ1414"/>
      <c r="AR1414"/>
      <c r="AS1414"/>
      <c r="AT1414"/>
      <c r="AU1414"/>
      <c r="AV1414"/>
    </row>
    <row r="1415" spans="6:48" x14ac:dyDescent="0.25"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  <c r="AC1415"/>
      <c r="AD1415"/>
      <c r="AE1415"/>
      <c r="AF1415"/>
      <c r="AG1415"/>
      <c r="AH1415"/>
      <c r="AI1415"/>
      <c r="AJ1415"/>
      <c r="AK1415"/>
      <c r="AL1415"/>
      <c r="AM1415"/>
      <c r="AN1415"/>
      <c r="AO1415"/>
      <c r="AP1415"/>
      <c r="AQ1415"/>
      <c r="AR1415"/>
      <c r="AS1415"/>
      <c r="AT1415"/>
      <c r="AU1415"/>
      <c r="AV1415"/>
    </row>
    <row r="1416" spans="6:48" x14ac:dyDescent="0.25"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  <c r="AC1416"/>
      <c r="AD1416"/>
      <c r="AE1416"/>
      <c r="AF1416"/>
      <c r="AG1416"/>
      <c r="AH1416"/>
      <c r="AI1416"/>
      <c r="AJ1416"/>
      <c r="AK1416"/>
      <c r="AL1416"/>
      <c r="AM1416"/>
      <c r="AN1416"/>
      <c r="AO1416"/>
      <c r="AP1416"/>
      <c r="AQ1416"/>
      <c r="AR1416"/>
      <c r="AS1416"/>
      <c r="AT1416"/>
      <c r="AU1416"/>
      <c r="AV1416"/>
    </row>
    <row r="1417" spans="6:48" x14ac:dyDescent="0.25"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  <c r="AB1417"/>
      <c r="AC1417"/>
      <c r="AD1417"/>
      <c r="AE1417"/>
      <c r="AF1417"/>
      <c r="AG1417"/>
      <c r="AH1417"/>
      <c r="AI1417"/>
      <c r="AJ1417"/>
      <c r="AK1417"/>
      <c r="AL1417"/>
      <c r="AM1417"/>
      <c r="AN1417"/>
      <c r="AO1417"/>
      <c r="AP1417"/>
      <c r="AQ1417"/>
      <c r="AR1417"/>
      <c r="AS1417"/>
      <c r="AT1417"/>
      <c r="AU1417"/>
      <c r="AV1417"/>
    </row>
    <row r="1418" spans="6:48" x14ac:dyDescent="0.25"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  <c r="AC1418"/>
      <c r="AD1418"/>
      <c r="AE1418"/>
      <c r="AF1418"/>
      <c r="AG1418"/>
      <c r="AH1418"/>
      <c r="AI1418"/>
      <c r="AJ1418"/>
      <c r="AK1418"/>
      <c r="AL1418"/>
      <c r="AM1418"/>
      <c r="AN1418"/>
      <c r="AO1418"/>
      <c r="AP1418"/>
      <c r="AQ1418"/>
      <c r="AR1418"/>
      <c r="AS1418"/>
      <c r="AT1418"/>
      <c r="AU1418"/>
      <c r="AV1418"/>
    </row>
    <row r="1419" spans="6:48" x14ac:dyDescent="0.25"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  <c r="AC1419"/>
      <c r="AD1419"/>
      <c r="AE1419"/>
      <c r="AF1419"/>
      <c r="AG1419"/>
      <c r="AH1419"/>
      <c r="AI1419"/>
      <c r="AJ1419"/>
      <c r="AK1419"/>
      <c r="AL1419"/>
      <c r="AM1419"/>
      <c r="AN1419"/>
      <c r="AO1419"/>
      <c r="AP1419"/>
      <c r="AQ1419"/>
      <c r="AR1419"/>
      <c r="AS1419"/>
      <c r="AT1419"/>
      <c r="AU1419"/>
      <c r="AV1419"/>
    </row>
    <row r="1420" spans="6:48" x14ac:dyDescent="0.25"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  <c r="AB1420"/>
      <c r="AC1420"/>
      <c r="AD1420"/>
      <c r="AE1420"/>
      <c r="AF1420"/>
      <c r="AG1420"/>
      <c r="AH1420"/>
      <c r="AI1420"/>
      <c r="AJ1420"/>
      <c r="AK1420"/>
      <c r="AL1420"/>
      <c r="AM1420"/>
      <c r="AN1420"/>
      <c r="AO1420"/>
      <c r="AP1420"/>
      <c r="AQ1420"/>
      <c r="AR1420"/>
      <c r="AS1420"/>
      <c r="AT1420"/>
      <c r="AU1420"/>
      <c r="AV1420"/>
    </row>
    <row r="1421" spans="6:48" x14ac:dyDescent="0.25"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  <c r="AC1421"/>
      <c r="AD1421"/>
      <c r="AE1421"/>
      <c r="AF1421"/>
      <c r="AG1421"/>
      <c r="AH1421"/>
      <c r="AI1421"/>
      <c r="AJ1421"/>
      <c r="AK1421"/>
      <c r="AL1421"/>
      <c r="AM1421"/>
      <c r="AN1421"/>
      <c r="AO1421"/>
      <c r="AP1421"/>
      <c r="AQ1421"/>
      <c r="AR1421"/>
      <c r="AS1421"/>
      <c r="AT1421"/>
      <c r="AU1421"/>
      <c r="AV1421"/>
    </row>
    <row r="1422" spans="6:48" x14ac:dyDescent="0.25"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  <c r="AB1422"/>
      <c r="AC1422"/>
      <c r="AD1422"/>
      <c r="AE1422"/>
      <c r="AF1422"/>
      <c r="AG1422"/>
      <c r="AH1422"/>
      <c r="AI1422"/>
      <c r="AJ1422"/>
      <c r="AK1422"/>
      <c r="AL1422"/>
      <c r="AM1422"/>
      <c r="AN1422"/>
      <c r="AO1422"/>
      <c r="AP1422"/>
      <c r="AQ1422"/>
      <c r="AR1422"/>
      <c r="AS1422"/>
      <c r="AT1422"/>
      <c r="AU1422"/>
      <c r="AV1422"/>
    </row>
    <row r="1423" spans="6:48" x14ac:dyDescent="0.25"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  <c r="AB1423"/>
      <c r="AC1423"/>
      <c r="AD1423"/>
      <c r="AE1423"/>
      <c r="AF1423"/>
      <c r="AG1423"/>
      <c r="AH1423"/>
      <c r="AI1423"/>
      <c r="AJ1423"/>
      <c r="AK1423"/>
      <c r="AL1423"/>
      <c r="AM1423"/>
      <c r="AN1423"/>
      <c r="AO1423"/>
      <c r="AP1423"/>
      <c r="AQ1423"/>
      <c r="AR1423"/>
      <c r="AS1423"/>
      <c r="AT1423"/>
      <c r="AU1423"/>
      <c r="AV1423"/>
    </row>
    <row r="1424" spans="6:48" x14ac:dyDescent="0.25"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  <c r="AC1424"/>
      <c r="AD1424"/>
      <c r="AE1424"/>
      <c r="AF1424"/>
      <c r="AG1424"/>
      <c r="AH1424"/>
      <c r="AI1424"/>
      <c r="AJ1424"/>
      <c r="AK1424"/>
      <c r="AL1424"/>
      <c r="AM1424"/>
      <c r="AN1424"/>
      <c r="AO1424"/>
      <c r="AP1424"/>
      <c r="AQ1424"/>
      <c r="AR1424"/>
      <c r="AS1424"/>
      <c r="AT1424"/>
      <c r="AU1424"/>
      <c r="AV1424"/>
    </row>
    <row r="1425" spans="6:48" x14ac:dyDescent="0.25"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  <c r="AC1425"/>
      <c r="AD1425"/>
      <c r="AE1425"/>
      <c r="AF1425"/>
      <c r="AG1425"/>
      <c r="AH1425"/>
      <c r="AI1425"/>
      <c r="AJ1425"/>
      <c r="AK1425"/>
      <c r="AL1425"/>
      <c r="AM1425"/>
      <c r="AN1425"/>
      <c r="AO1425"/>
      <c r="AP1425"/>
      <c r="AQ1425"/>
      <c r="AR1425"/>
      <c r="AS1425"/>
      <c r="AT1425"/>
      <c r="AU1425"/>
      <c r="AV1425"/>
    </row>
    <row r="1426" spans="6:48" x14ac:dyDescent="0.25"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  <c r="AB1426"/>
      <c r="AC1426"/>
      <c r="AD1426"/>
      <c r="AE1426"/>
      <c r="AF1426"/>
      <c r="AG1426"/>
      <c r="AH1426"/>
      <c r="AI1426"/>
      <c r="AJ1426"/>
      <c r="AK1426"/>
      <c r="AL1426"/>
      <c r="AM1426"/>
      <c r="AN1426"/>
      <c r="AO1426"/>
      <c r="AP1426"/>
      <c r="AQ1426"/>
      <c r="AR1426"/>
      <c r="AS1426"/>
      <c r="AT1426"/>
      <c r="AU1426"/>
      <c r="AV1426"/>
    </row>
    <row r="1427" spans="6:48" x14ac:dyDescent="0.25"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  <c r="AC1427"/>
      <c r="AD1427"/>
      <c r="AE1427"/>
      <c r="AF1427"/>
      <c r="AG1427"/>
      <c r="AH1427"/>
      <c r="AI1427"/>
      <c r="AJ1427"/>
      <c r="AK1427"/>
      <c r="AL1427"/>
      <c r="AM1427"/>
      <c r="AN1427"/>
      <c r="AO1427"/>
      <c r="AP1427"/>
      <c r="AQ1427"/>
      <c r="AR1427"/>
      <c r="AS1427"/>
      <c r="AT1427"/>
      <c r="AU1427"/>
      <c r="AV1427"/>
    </row>
    <row r="1428" spans="6:48" x14ac:dyDescent="0.25"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  <c r="AC1428"/>
      <c r="AD1428"/>
      <c r="AE1428"/>
      <c r="AF1428"/>
      <c r="AG1428"/>
      <c r="AH1428"/>
      <c r="AI1428"/>
      <c r="AJ1428"/>
      <c r="AK1428"/>
      <c r="AL1428"/>
      <c r="AM1428"/>
      <c r="AN1428"/>
      <c r="AO1428"/>
      <c r="AP1428"/>
      <c r="AQ1428"/>
      <c r="AR1428"/>
      <c r="AS1428"/>
      <c r="AT1428"/>
      <c r="AU1428"/>
      <c r="AV1428"/>
    </row>
    <row r="1429" spans="6:48" x14ac:dyDescent="0.25"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  <c r="AB1429"/>
      <c r="AC1429"/>
      <c r="AD1429"/>
      <c r="AE1429"/>
      <c r="AF1429"/>
      <c r="AG1429"/>
      <c r="AH1429"/>
      <c r="AI1429"/>
      <c r="AJ1429"/>
      <c r="AK1429"/>
      <c r="AL1429"/>
      <c r="AM1429"/>
      <c r="AN1429"/>
      <c r="AO1429"/>
      <c r="AP1429"/>
      <c r="AQ1429"/>
      <c r="AR1429"/>
      <c r="AS1429"/>
      <c r="AT1429"/>
      <c r="AU1429"/>
      <c r="AV1429"/>
    </row>
    <row r="1430" spans="6:48" x14ac:dyDescent="0.25"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  <c r="AC1430"/>
      <c r="AD1430"/>
      <c r="AE1430"/>
      <c r="AF1430"/>
      <c r="AG1430"/>
      <c r="AH1430"/>
      <c r="AI1430"/>
      <c r="AJ1430"/>
      <c r="AK1430"/>
      <c r="AL1430"/>
      <c r="AM1430"/>
      <c r="AN1430"/>
      <c r="AO1430"/>
      <c r="AP1430"/>
      <c r="AQ1430"/>
      <c r="AR1430"/>
      <c r="AS1430"/>
      <c r="AT1430"/>
      <c r="AU1430"/>
      <c r="AV1430"/>
    </row>
    <row r="1431" spans="6:48" x14ac:dyDescent="0.25"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  <c r="AC1431"/>
      <c r="AD1431"/>
      <c r="AE1431"/>
      <c r="AF1431"/>
      <c r="AG1431"/>
      <c r="AH1431"/>
      <c r="AI1431"/>
      <c r="AJ1431"/>
      <c r="AK1431"/>
      <c r="AL1431"/>
      <c r="AM1431"/>
      <c r="AN1431"/>
      <c r="AO1431"/>
      <c r="AP1431"/>
      <c r="AQ1431"/>
      <c r="AR1431"/>
      <c r="AS1431"/>
      <c r="AT1431"/>
      <c r="AU1431"/>
      <c r="AV1431"/>
    </row>
    <row r="1432" spans="6:48" x14ac:dyDescent="0.25"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  <c r="AB1432"/>
      <c r="AC1432"/>
      <c r="AD1432"/>
      <c r="AE1432"/>
      <c r="AF1432"/>
      <c r="AG1432"/>
      <c r="AH1432"/>
      <c r="AI1432"/>
      <c r="AJ1432"/>
      <c r="AK1432"/>
      <c r="AL1432"/>
      <c r="AM1432"/>
      <c r="AN1432"/>
      <c r="AO1432"/>
      <c r="AP1432"/>
      <c r="AQ1432"/>
      <c r="AR1432"/>
      <c r="AS1432"/>
      <c r="AT1432"/>
      <c r="AU1432"/>
      <c r="AV1432"/>
    </row>
    <row r="1433" spans="6:48" x14ac:dyDescent="0.25"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  <c r="AC1433"/>
      <c r="AD1433"/>
      <c r="AE1433"/>
      <c r="AF1433"/>
      <c r="AG1433"/>
      <c r="AH1433"/>
      <c r="AI1433"/>
      <c r="AJ1433"/>
      <c r="AK1433"/>
      <c r="AL1433"/>
      <c r="AM1433"/>
      <c r="AN1433"/>
      <c r="AO1433"/>
      <c r="AP1433"/>
      <c r="AQ1433"/>
      <c r="AR1433"/>
      <c r="AS1433"/>
      <c r="AT1433"/>
      <c r="AU1433"/>
      <c r="AV1433"/>
    </row>
    <row r="1434" spans="6:48" x14ac:dyDescent="0.25"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  <c r="AC1434"/>
      <c r="AD1434"/>
      <c r="AE1434"/>
      <c r="AF1434"/>
      <c r="AG1434"/>
      <c r="AH1434"/>
      <c r="AI1434"/>
      <c r="AJ1434"/>
      <c r="AK1434"/>
      <c r="AL1434"/>
      <c r="AM1434"/>
      <c r="AN1434"/>
      <c r="AO1434"/>
      <c r="AP1434"/>
      <c r="AQ1434"/>
      <c r="AR1434"/>
      <c r="AS1434"/>
      <c r="AT1434"/>
      <c r="AU1434"/>
      <c r="AV1434"/>
    </row>
    <row r="1435" spans="6:48" x14ac:dyDescent="0.25"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  <c r="AB1435"/>
      <c r="AC1435"/>
      <c r="AD1435"/>
      <c r="AE1435"/>
      <c r="AF1435"/>
      <c r="AG1435"/>
      <c r="AH1435"/>
      <c r="AI1435"/>
      <c r="AJ1435"/>
      <c r="AK1435"/>
      <c r="AL1435"/>
      <c r="AM1435"/>
      <c r="AN1435"/>
      <c r="AO1435"/>
      <c r="AP1435"/>
      <c r="AQ1435"/>
      <c r="AR1435"/>
      <c r="AS1435"/>
      <c r="AT1435"/>
      <c r="AU1435"/>
      <c r="AV1435"/>
    </row>
    <row r="1436" spans="6:48" x14ac:dyDescent="0.25"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  <c r="AC1436"/>
      <c r="AD1436"/>
      <c r="AE1436"/>
      <c r="AF1436"/>
      <c r="AG1436"/>
      <c r="AH1436"/>
      <c r="AI1436"/>
      <c r="AJ1436"/>
      <c r="AK1436"/>
      <c r="AL1436"/>
      <c r="AM1436"/>
      <c r="AN1436"/>
      <c r="AO1436"/>
      <c r="AP1436"/>
      <c r="AQ1436"/>
      <c r="AR1436"/>
      <c r="AS1436"/>
      <c r="AT1436"/>
      <c r="AU1436"/>
      <c r="AV1436"/>
    </row>
    <row r="1437" spans="6:48" x14ac:dyDescent="0.25"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  <c r="AC1437"/>
      <c r="AD1437"/>
      <c r="AE1437"/>
      <c r="AF1437"/>
      <c r="AG1437"/>
      <c r="AH1437"/>
      <c r="AI1437"/>
      <c r="AJ1437"/>
      <c r="AK1437"/>
      <c r="AL1437"/>
      <c r="AM1437"/>
      <c r="AN1437"/>
      <c r="AO1437"/>
      <c r="AP1437"/>
      <c r="AQ1437"/>
      <c r="AR1437"/>
      <c r="AS1437"/>
      <c r="AT1437"/>
      <c r="AU1437"/>
      <c r="AV1437"/>
    </row>
    <row r="1438" spans="6:48" x14ac:dyDescent="0.25"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  <c r="AB1438"/>
      <c r="AC1438"/>
      <c r="AD1438"/>
      <c r="AE1438"/>
      <c r="AF1438"/>
      <c r="AG1438"/>
      <c r="AH1438"/>
      <c r="AI1438"/>
      <c r="AJ1438"/>
      <c r="AK1438"/>
      <c r="AL1438"/>
      <c r="AM1438"/>
      <c r="AN1438"/>
      <c r="AO1438"/>
      <c r="AP1438"/>
      <c r="AQ1438"/>
      <c r="AR1438"/>
      <c r="AS1438"/>
      <c r="AT1438"/>
      <c r="AU1438"/>
      <c r="AV1438"/>
    </row>
    <row r="1439" spans="6:48" x14ac:dyDescent="0.25"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  <c r="AC1439"/>
      <c r="AD1439"/>
      <c r="AE1439"/>
      <c r="AF1439"/>
      <c r="AG1439"/>
      <c r="AH1439"/>
      <c r="AI1439"/>
      <c r="AJ1439"/>
      <c r="AK1439"/>
      <c r="AL1439"/>
      <c r="AM1439"/>
      <c r="AN1439"/>
      <c r="AO1439"/>
      <c r="AP1439"/>
      <c r="AQ1439"/>
      <c r="AR1439"/>
      <c r="AS1439"/>
      <c r="AT1439"/>
      <c r="AU1439"/>
      <c r="AV1439"/>
    </row>
    <row r="1440" spans="6:48" x14ac:dyDescent="0.25"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  <c r="AC1440"/>
      <c r="AD1440"/>
      <c r="AE1440"/>
      <c r="AF1440"/>
      <c r="AG1440"/>
      <c r="AH1440"/>
      <c r="AI1440"/>
      <c r="AJ1440"/>
      <c r="AK1440"/>
      <c r="AL1440"/>
      <c r="AM1440"/>
      <c r="AN1440"/>
      <c r="AO1440"/>
      <c r="AP1440"/>
      <c r="AQ1440"/>
      <c r="AR1440"/>
      <c r="AS1440"/>
      <c r="AT1440"/>
      <c r="AU1440"/>
      <c r="AV1440"/>
    </row>
    <row r="1441" spans="6:48" x14ac:dyDescent="0.25"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  <c r="AB1441"/>
      <c r="AC1441"/>
      <c r="AD1441"/>
      <c r="AE1441"/>
      <c r="AF1441"/>
      <c r="AG1441"/>
      <c r="AH1441"/>
      <c r="AI1441"/>
      <c r="AJ1441"/>
      <c r="AK1441"/>
      <c r="AL1441"/>
      <c r="AM1441"/>
      <c r="AN1441"/>
      <c r="AO1441"/>
      <c r="AP1441"/>
      <c r="AQ1441"/>
      <c r="AR1441"/>
      <c r="AS1441"/>
      <c r="AT1441"/>
      <c r="AU1441"/>
      <c r="AV1441"/>
    </row>
    <row r="1442" spans="6:48" x14ac:dyDescent="0.25"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  <c r="AC1442"/>
      <c r="AD1442"/>
      <c r="AE1442"/>
      <c r="AF1442"/>
      <c r="AG1442"/>
      <c r="AH1442"/>
      <c r="AI1442"/>
      <c r="AJ1442"/>
      <c r="AK1442"/>
      <c r="AL1442"/>
      <c r="AM1442"/>
      <c r="AN1442"/>
      <c r="AO1442"/>
      <c r="AP1442"/>
      <c r="AQ1442"/>
      <c r="AR1442"/>
      <c r="AS1442"/>
      <c r="AT1442"/>
      <c r="AU1442"/>
      <c r="AV1442"/>
    </row>
    <row r="1443" spans="6:48" x14ac:dyDescent="0.25"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  <c r="AC1443"/>
      <c r="AD1443"/>
      <c r="AE1443"/>
      <c r="AF1443"/>
      <c r="AG1443"/>
      <c r="AH1443"/>
      <c r="AI1443"/>
      <c r="AJ1443"/>
      <c r="AK1443"/>
      <c r="AL1443"/>
      <c r="AM1443"/>
      <c r="AN1443"/>
      <c r="AO1443"/>
      <c r="AP1443"/>
      <c r="AQ1443"/>
      <c r="AR1443"/>
      <c r="AS1443"/>
      <c r="AT1443"/>
      <c r="AU1443"/>
      <c r="AV1443"/>
    </row>
    <row r="1444" spans="6:48" x14ac:dyDescent="0.25"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  <c r="AB1444"/>
      <c r="AC1444"/>
      <c r="AD1444"/>
      <c r="AE1444"/>
      <c r="AF1444"/>
      <c r="AG1444"/>
      <c r="AH1444"/>
      <c r="AI1444"/>
      <c r="AJ1444"/>
      <c r="AK1444"/>
      <c r="AL1444"/>
      <c r="AM1444"/>
      <c r="AN1444"/>
      <c r="AO1444"/>
      <c r="AP1444"/>
      <c r="AQ1444"/>
      <c r="AR1444"/>
      <c r="AS1444"/>
      <c r="AT1444"/>
      <c r="AU1444"/>
      <c r="AV1444"/>
    </row>
    <row r="1445" spans="6:48" x14ac:dyDescent="0.25"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  <c r="AC1445"/>
      <c r="AD1445"/>
      <c r="AE1445"/>
      <c r="AF1445"/>
      <c r="AG1445"/>
      <c r="AH1445"/>
      <c r="AI1445"/>
      <c r="AJ1445"/>
      <c r="AK1445"/>
      <c r="AL1445"/>
      <c r="AM1445"/>
      <c r="AN1445"/>
      <c r="AO1445"/>
      <c r="AP1445"/>
      <c r="AQ1445"/>
      <c r="AR1445"/>
      <c r="AS1445"/>
      <c r="AT1445"/>
      <c r="AU1445"/>
      <c r="AV1445"/>
    </row>
    <row r="1446" spans="6:48" x14ac:dyDescent="0.25"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  <c r="AC1446"/>
      <c r="AD1446"/>
      <c r="AE1446"/>
      <c r="AF1446"/>
      <c r="AG1446"/>
      <c r="AH1446"/>
      <c r="AI1446"/>
      <c r="AJ1446"/>
      <c r="AK1446"/>
      <c r="AL1446"/>
      <c r="AM1446"/>
      <c r="AN1446"/>
      <c r="AO1446"/>
      <c r="AP1446"/>
      <c r="AQ1446"/>
      <c r="AR1446"/>
      <c r="AS1446"/>
      <c r="AT1446"/>
      <c r="AU1446"/>
      <c r="AV1446"/>
    </row>
    <row r="1447" spans="6:48" x14ac:dyDescent="0.25"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  <c r="AB1447"/>
      <c r="AC1447"/>
      <c r="AD1447"/>
      <c r="AE1447"/>
      <c r="AF1447"/>
      <c r="AG1447"/>
      <c r="AH1447"/>
      <c r="AI1447"/>
      <c r="AJ1447"/>
      <c r="AK1447"/>
      <c r="AL1447"/>
      <c r="AM1447"/>
      <c r="AN1447"/>
      <c r="AO1447"/>
      <c r="AP1447"/>
      <c r="AQ1447"/>
      <c r="AR1447"/>
      <c r="AS1447"/>
      <c r="AT1447"/>
      <c r="AU1447"/>
      <c r="AV1447"/>
    </row>
    <row r="1448" spans="6:48" x14ac:dyDescent="0.25"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  <c r="AC1448"/>
      <c r="AD1448"/>
      <c r="AE1448"/>
      <c r="AF1448"/>
      <c r="AG1448"/>
      <c r="AH1448"/>
      <c r="AI1448"/>
      <c r="AJ1448"/>
      <c r="AK1448"/>
      <c r="AL1448"/>
      <c r="AM1448"/>
      <c r="AN1448"/>
      <c r="AO1448"/>
      <c r="AP1448"/>
      <c r="AQ1448"/>
      <c r="AR1448"/>
      <c r="AS1448"/>
      <c r="AT1448"/>
      <c r="AU1448"/>
      <c r="AV1448"/>
    </row>
    <row r="1449" spans="6:48" x14ac:dyDescent="0.25"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  <c r="AC1449"/>
      <c r="AD1449"/>
      <c r="AE1449"/>
      <c r="AF1449"/>
      <c r="AG1449"/>
      <c r="AH1449"/>
      <c r="AI1449"/>
      <c r="AJ1449"/>
      <c r="AK1449"/>
      <c r="AL1449"/>
      <c r="AM1449"/>
      <c r="AN1449"/>
      <c r="AO1449"/>
      <c r="AP1449"/>
      <c r="AQ1449"/>
      <c r="AR1449"/>
      <c r="AS1449"/>
      <c r="AT1449"/>
      <c r="AU1449"/>
      <c r="AV1449"/>
    </row>
    <row r="1450" spans="6:48" x14ac:dyDescent="0.25"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  <c r="AB1450"/>
      <c r="AC1450"/>
      <c r="AD1450"/>
      <c r="AE1450"/>
      <c r="AF1450"/>
      <c r="AG1450"/>
      <c r="AH1450"/>
      <c r="AI1450"/>
      <c r="AJ1450"/>
      <c r="AK1450"/>
      <c r="AL1450"/>
      <c r="AM1450"/>
      <c r="AN1450"/>
      <c r="AO1450"/>
      <c r="AP1450"/>
      <c r="AQ1450"/>
      <c r="AR1450"/>
      <c r="AS1450"/>
      <c r="AT1450"/>
      <c r="AU1450"/>
      <c r="AV1450"/>
    </row>
    <row r="1451" spans="6:48" x14ac:dyDescent="0.25"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  <c r="AC1451"/>
      <c r="AD1451"/>
      <c r="AE1451"/>
      <c r="AF1451"/>
      <c r="AG1451"/>
      <c r="AH1451"/>
      <c r="AI1451"/>
      <c r="AJ1451"/>
      <c r="AK1451"/>
      <c r="AL1451"/>
      <c r="AM1451"/>
      <c r="AN1451"/>
      <c r="AO1451"/>
      <c r="AP1451"/>
      <c r="AQ1451"/>
      <c r="AR1451"/>
      <c r="AS1451"/>
      <c r="AT1451"/>
      <c r="AU1451"/>
      <c r="AV1451"/>
    </row>
    <row r="1452" spans="6:48" x14ac:dyDescent="0.25"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  <c r="AC1452"/>
      <c r="AD1452"/>
      <c r="AE1452"/>
      <c r="AF1452"/>
      <c r="AG1452"/>
      <c r="AH1452"/>
      <c r="AI1452"/>
      <c r="AJ1452"/>
      <c r="AK1452"/>
      <c r="AL1452"/>
      <c r="AM1452"/>
      <c r="AN1452"/>
      <c r="AO1452"/>
      <c r="AP1452"/>
      <c r="AQ1452"/>
      <c r="AR1452"/>
      <c r="AS1452"/>
      <c r="AT1452"/>
      <c r="AU1452"/>
      <c r="AV1452"/>
    </row>
    <row r="1453" spans="6:48" x14ac:dyDescent="0.25"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  <c r="AB1453"/>
      <c r="AC1453"/>
      <c r="AD1453"/>
      <c r="AE1453"/>
      <c r="AF1453"/>
      <c r="AG1453"/>
      <c r="AH1453"/>
      <c r="AI1453"/>
      <c r="AJ1453"/>
      <c r="AK1453"/>
      <c r="AL1453"/>
      <c r="AM1453"/>
      <c r="AN1453"/>
      <c r="AO1453"/>
      <c r="AP1453"/>
      <c r="AQ1453"/>
      <c r="AR1453"/>
      <c r="AS1453"/>
      <c r="AT1453"/>
      <c r="AU1453"/>
      <c r="AV1453"/>
    </row>
    <row r="1454" spans="6:48" x14ac:dyDescent="0.25"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  <c r="AC1454"/>
      <c r="AD1454"/>
      <c r="AE1454"/>
      <c r="AF1454"/>
      <c r="AG1454"/>
      <c r="AH1454"/>
      <c r="AI1454"/>
      <c r="AJ1454"/>
      <c r="AK1454"/>
      <c r="AL1454"/>
      <c r="AM1454"/>
      <c r="AN1454"/>
      <c r="AO1454"/>
      <c r="AP1454"/>
      <c r="AQ1454"/>
      <c r="AR1454"/>
      <c r="AS1454"/>
      <c r="AT1454"/>
      <c r="AU1454"/>
      <c r="AV1454"/>
    </row>
    <row r="1455" spans="6:48" x14ac:dyDescent="0.25"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  <c r="AC1455"/>
      <c r="AD1455"/>
      <c r="AE1455"/>
      <c r="AF1455"/>
      <c r="AG1455"/>
      <c r="AH1455"/>
      <c r="AI1455"/>
      <c r="AJ1455"/>
      <c r="AK1455"/>
      <c r="AL1455"/>
      <c r="AM1455"/>
      <c r="AN1455"/>
      <c r="AO1455"/>
      <c r="AP1455"/>
      <c r="AQ1455"/>
      <c r="AR1455"/>
      <c r="AS1455"/>
      <c r="AT1455"/>
      <c r="AU1455"/>
      <c r="AV1455"/>
    </row>
    <row r="1456" spans="6:48" x14ac:dyDescent="0.25"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  <c r="AB1456"/>
      <c r="AC1456"/>
      <c r="AD1456"/>
      <c r="AE1456"/>
      <c r="AF1456"/>
      <c r="AG1456"/>
      <c r="AH1456"/>
      <c r="AI1456"/>
      <c r="AJ1456"/>
      <c r="AK1456"/>
      <c r="AL1456"/>
      <c r="AM1456"/>
      <c r="AN1456"/>
      <c r="AO1456"/>
      <c r="AP1456"/>
      <c r="AQ1456"/>
      <c r="AR1456"/>
      <c r="AS1456"/>
      <c r="AT1456"/>
      <c r="AU1456"/>
      <c r="AV1456"/>
    </row>
    <row r="1457" spans="6:48" x14ac:dyDescent="0.25"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  <c r="AC1457"/>
      <c r="AD1457"/>
      <c r="AE1457"/>
      <c r="AF1457"/>
      <c r="AG1457"/>
      <c r="AH1457"/>
      <c r="AI1457"/>
      <c r="AJ1457"/>
      <c r="AK1457"/>
      <c r="AL1457"/>
      <c r="AM1457"/>
      <c r="AN1457"/>
      <c r="AO1457"/>
      <c r="AP1457"/>
      <c r="AQ1457"/>
      <c r="AR1457"/>
      <c r="AS1457"/>
      <c r="AT1457"/>
      <c r="AU1457"/>
      <c r="AV1457"/>
    </row>
    <row r="1458" spans="6:48" x14ac:dyDescent="0.25"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  <c r="AC1458"/>
      <c r="AD1458"/>
      <c r="AE1458"/>
      <c r="AF1458"/>
      <c r="AG1458"/>
      <c r="AH1458"/>
      <c r="AI1458"/>
      <c r="AJ1458"/>
      <c r="AK1458"/>
      <c r="AL1458"/>
      <c r="AM1458"/>
      <c r="AN1458"/>
      <c r="AO1458"/>
      <c r="AP1458"/>
      <c r="AQ1458"/>
      <c r="AR1458"/>
      <c r="AS1458"/>
      <c r="AT1458"/>
      <c r="AU1458"/>
      <c r="AV1458"/>
    </row>
    <row r="1459" spans="6:48" x14ac:dyDescent="0.25"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  <c r="AB1459"/>
      <c r="AC1459"/>
      <c r="AD1459"/>
      <c r="AE1459"/>
      <c r="AF1459"/>
      <c r="AG1459"/>
      <c r="AH1459"/>
      <c r="AI1459"/>
      <c r="AJ1459"/>
      <c r="AK1459"/>
      <c r="AL1459"/>
      <c r="AM1459"/>
      <c r="AN1459"/>
      <c r="AO1459"/>
      <c r="AP1459"/>
      <c r="AQ1459"/>
      <c r="AR1459"/>
      <c r="AS1459"/>
      <c r="AT1459"/>
      <c r="AU1459"/>
      <c r="AV1459"/>
    </row>
    <row r="1460" spans="6:48" x14ac:dyDescent="0.25"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  <c r="AC1460"/>
      <c r="AD1460"/>
      <c r="AE1460"/>
      <c r="AF1460"/>
      <c r="AG1460"/>
      <c r="AH1460"/>
      <c r="AI1460"/>
      <c r="AJ1460"/>
      <c r="AK1460"/>
      <c r="AL1460"/>
      <c r="AM1460"/>
      <c r="AN1460"/>
      <c r="AO1460"/>
      <c r="AP1460"/>
      <c r="AQ1460"/>
      <c r="AR1460"/>
      <c r="AS1460"/>
      <c r="AT1460"/>
      <c r="AU1460"/>
      <c r="AV1460"/>
    </row>
    <row r="1461" spans="6:48" x14ac:dyDescent="0.25"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  <c r="AC1461"/>
      <c r="AD1461"/>
      <c r="AE1461"/>
      <c r="AF1461"/>
      <c r="AG1461"/>
      <c r="AH1461"/>
      <c r="AI1461"/>
      <c r="AJ1461"/>
      <c r="AK1461"/>
      <c r="AL1461"/>
      <c r="AM1461"/>
      <c r="AN1461"/>
      <c r="AO1461"/>
      <c r="AP1461"/>
      <c r="AQ1461"/>
      <c r="AR1461"/>
      <c r="AS1461"/>
      <c r="AT1461"/>
      <c r="AU1461"/>
      <c r="AV1461"/>
    </row>
    <row r="1462" spans="6:48" x14ac:dyDescent="0.25"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  <c r="AB1462"/>
      <c r="AC1462"/>
      <c r="AD1462"/>
      <c r="AE1462"/>
      <c r="AF1462"/>
      <c r="AG1462"/>
      <c r="AH1462"/>
      <c r="AI1462"/>
      <c r="AJ1462"/>
      <c r="AK1462"/>
      <c r="AL1462"/>
      <c r="AM1462"/>
      <c r="AN1462"/>
      <c r="AO1462"/>
      <c r="AP1462"/>
      <c r="AQ1462"/>
      <c r="AR1462"/>
      <c r="AS1462"/>
      <c r="AT1462"/>
      <c r="AU1462"/>
      <c r="AV1462"/>
    </row>
    <row r="1463" spans="6:48" x14ac:dyDescent="0.25"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  <c r="AC1463"/>
      <c r="AD1463"/>
      <c r="AE1463"/>
      <c r="AF1463"/>
      <c r="AG1463"/>
      <c r="AH1463"/>
      <c r="AI1463"/>
      <c r="AJ1463"/>
      <c r="AK1463"/>
      <c r="AL1463"/>
      <c r="AM1463"/>
      <c r="AN1463"/>
      <c r="AO1463"/>
      <c r="AP1463"/>
      <c r="AQ1463"/>
      <c r="AR1463"/>
      <c r="AS1463"/>
      <c r="AT1463"/>
      <c r="AU1463"/>
      <c r="AV1463"/>
    </row>
    <row r="1464" spans="6:48" x14ac:dyDescent="0.25"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  <c r="AC1464"/>
      <c r="AD1464"/>
      <c r="AE1464"/>
      <c r="AF1464"/>
      <c r="AG1464"/>
      <c r="AH1464"/>
      <c r="AI1464"/>
      <c r="AJ1464"/>
      <c r="AK1464"/>
      <c r="AL1464"/>
      <c r="AM1464"/>
      <c r="AN1464"/>
      <c r="AO1464"/>
      <c r="AP1464"/>
      <c r="AQ1464"/>
      <c r="AR1464"/>
      <c r="AS1464"/>
      <c r="AT1464"/>
      <c r="AU1464"/>
      <c r="AV1464"/>
    </row>
    <row r="1465" spans="6:48" x14ac:dyDescent="0.25"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  <c r="AB1465"/>
      <c r="AC1465"/>
      <c r="AD1465"/>
      <c r="AE1465"/>
      <c r="AF1465"/>
      <c r="AG1465"/>
      <c r="AH1465"/>
      <c r="AI1465"/>
      <c r="AJ1465"/>
      <c r="AK1465"/>
      <c r="AL1465"/>
      <c r="AM1465"/>
      <c r="AN1465"/>
      <c r="AO1465"/>
      <c r="AP1465"/>
      <c r="AQ1465"/>
      <c r="AR1465"/>
      <c r="AS1465"/>
      <c r="AT1465"/>
      <c r="AU1465"/>
      <c r="AV1465"/>
    </row>
    <row r="1466" spans="6:48" x14ac:dyDescent="0.25"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  <c r="AC1466"/>
      <c r="AD1466"/>
      <c r="AE1466"/>
      <c r="AF1466"/>
      <c r="AG1466"/>
      <c r="AH1466"/>
      <c r="AI1466"/>
      <c r="AJ1466"/>
      <c r="AK1466"/>
      <c r="AL1466"/>
      <c r="AM1466"/>
      <c r="AN1466"/>
      <c r="AO1466"/>
      <c r="AP1466"/>
      <c r="AQ1466"/>
      <c r="AR1466"/>
      <c r="AS1466"/>
      <c r="AT1466"/>
      <c r="AU1466"/>
      <c r="AV1466"/>
    </row>
    <row r="1467" spans="6:48" x14ac:dyDescent="0.25"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  <c r="AC1467"/>
      <c r="AD1467"/>
      <c r="AE1467"/>
      <c r="AF1467"/>
      <c r="AG1467"/>
      <c r="AH1467"/>
      <c r="AI1467"/>
      <c r="AJ1467"/>
      <c r="AK1467"/>
      <c r="AL1467"/>
      <c r="AM1467"/>
      <c r="AN1467"/>
      <c r="AO1467"/>
      <c r="AP1467"/>
      <c r="AQ1467"/>
      <c r="AR1467"/>
      <c r="AS1467"/>
      <c r="AT1467"/>
      <c r="AU1467"/>
      <c r="AV1467"/>
    </row>
    <row r="1468" spans="6:48" x14ac:dyDescent="0.25"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  <c r="AB1468"/>
      <c r="AC1468"/>
      <c r="AD1468"/>
      <c r="AE1468"/>
      <c r="AF1468"/>
      <c r="AG1468"/>
      <c r="AH1468"/>
      <c r="AI1468"/>
      <c r="AJ1468"/>
      <c r="AK1468"/>
      <c r="AL1468"/>
      <c r="AM1468"/>
      <c r="AN1468"/>
      <c r="AO1468"/>
      <c r="AP1468"/>
      <c r="AQ1468"/>
      <c r="AR1468"/>
      <c r="AS1468"/>
      <c r="AT1468"/>
      <c r="AU1468"/>
      <c r="AV1468"/>
    </row>
    <row r="1469" spans="6:48" x14ac:dyDescent="0.25"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  <c r="AC1469"/>
      <c r="AD1469"/>
      <c r="AE1469"/>
      <c r="AF1469"/>
      <c r="AG1469"/>
      <c r="AH1469"/>
      <c r="AI1469"/>
      <c r="AJ1469"/>
      <c r="AK1469"/>
      <c r="AL1469"/>
      <c r="AM1469"/>
      <c r="AN1469"/>
      <c r="AO1469"/>
      <c r="AP1469"/>
      <c r="AQ1469"/>
      <c r="AR1469"/>
      <c r="AS1469"/>
      <c r="AT1469"/>
      <c r="AU1469"/>
      <c r="AV1469"/>
    </row>
    <row r="1470" spans="6:48" x14ac:dyDescent="0.25"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  <c r="AC1470"/>
      <c r="AD1470"/>
      <c r="AE1470"/>
      <c r="AF1470"/>
      <c r="AG1470"/>
      <c r="AH1470"/>
      <c r="AI1470"/>
      <c r="AJ1470"/>
      <c r="AK1470"/>
      <c r="AL1470"/>
      <c r="AM1470"/>
      <c r="AN1470"/>
      <c r="AO1470"/>
      <c r="AP1470"/>
      <c r="AQ1470"/>
      <c r="AR1470"/>
      <c r="AS1470"/>
      <c r="AT1470"/>
      <c r="AU1470"/>
      <c r="AV1470"/>
    </row>
    <row r="1471" spans="6:48" x14ac:dyDescent="0.25"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  <c r="AB1471"/>
      <c r="AC1471"/>
      <c r="AD1471"/>
      <c r="AE1471"/>
      <c r="AF1471"/>
      <c r="AG1471"/>
      <c r="AH1471"/>
      <c r="AI1471"/>
      <c r="AJ1471"/>
      <c r="AK1471"/>
      <c r="AL1471"/>
      <c r="AM1471"/>
      <c r="AN1471"/>
      <c r="AO1471"/>
      <c r="AP1471"/>
      <c r="AQ1471"/>
      <c r="AR1471"/>
      <c r="AS1471"/>
      <c r="AT1471"/>
      <c r="AU1471"/>
      <c r="AV1471"/>
    </row>
    <row r="1472" spans="6:48" x14ac:dyDescent="0.25"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  <c r="AC1472"/>
      <c r="AD1472"/>
      <c r="AE1472"/>
      <c r="AF1472"/>
      <c r="AG1472"/>
      <c r="AH1472"/>
      <c r="AI1472"/>
      <c r="AJ1472"/>
      <c r="AK1472"/>
      <c r="AL1472"/>
      <c r="AM1472"/>
      <c r="AN1472"/>
      <c r="AO1472"/>
      <c r="AP1472"/>
      <c r="AQ1472"/>
      <c r="AR1472"/>
      <c r="AS1472"/>
      <c r="AT1472"/>
      <c r="AU1472"/>
      <c r="AV1472"/>
    </row>
    <row r="1473" spans="6:48" x14ac:dyDescent="0.25"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  <c r="AC1473"/>
      <c r="AD1473"/>
      <c r="AE1473"/>
      <c r="AF1473"/>
      <c r="AG1473"/>
      <c r="AH1473"/>
      <c r="AI1473"/>
      <c r="AJ1473"/>
      <c r="AK1473"/>
      <c r="AL1473"/>
      <c r="AM1473"/>
      <c r="AN1473"/>
      <c r="AO1473"/>
      <c r="AP1473"/>
      <c r="AQ1473"/>
      <c r="AR1473"/>
      <c r="AS1473"/>
      <c r="AT1473"/>
      <c r="AU1473"/>
      <c r="AV1473"/>
    </row>
    <row r="1474" spans="6:48" x14ac:dyDescent="0.25"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  <c r="AB1474"/>
      <c r="AC1474"/>
      <c r="AD1474"/>
      <c r="AE1474"/>
      <c r="AF1474"/>
      <c r="AG1474"/>
      <c r="AH1474"/>
      <c r="AI1474"/>
      <c r="AJ1474"/>
      <c r="AK1474"/>
      <c r="AL1474"/>
      <c r="AM1474"/>
      <c r="AN1474"/>
      <c r="AO1474"/>
      <c r="AP1474"/>
      <c r="AQ1474"/>
      <c r="AR1474"/>
      <c r="AS1474"/>
      <c r="AT1474"/>
      <c r="AU1474"/>
      <c r="AV1474"/>
    </row>
    <row r="1475" spans="6:48" x14ac:dyDescent="0.25"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  <c r="AC1475"/>
      <c r="AD1475"/>
      <c r="AE1475"/>
      <c r="AF1475"/>
      <c r="AG1475"/>
      <c r="AH1475"/>
      <c r="AI1475"/>
      <c r="AJ1475"/>
      <c r="AK1475"/>
      <c r="AL1475"/>
      <c r="AM1475"/>
      <c r="AN1475"/>
      <c r="AO1475"/>
      <c r="AP1475"/>
      <c r="AQ1475"/>
      <c r="AR1475"/>
      <c r="AS1475"/>
      <c r="AT1475"/>
      <c r="AU1475"/>
      <c r="AV1475"/>
    </row>
    <row r="1476" spans="6:48" x14ac:dyDescent="0.25"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  <c r="AC1476"/>
      <c r="AD1476"/>
      <c r="AE1476"/>
      <c r="AF1476"/>
      <c r="AG1476"/>
      <c r="AH1476"/>
      <c r="AI1476"/>
      <c r="AJ1476"/>
      <c r="AK1476"/>
      <c r="AL1476"/>
      <c r="AM1476"/>
      <c r="AN1476"/>
      <c r="AO1476"/>
      <c r="AP1476"/>
      <c r="AQ1476"/>
      <c r="AR1476"/>
      <c r="AS1476"/>
      <c r="AT1476"/>
      <c r="AU1476"/>
      <c r="AV1476"/>
    </row>
    <row r="1477" spans="6:48" x14ac:dyDescent="0.25"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  <c r="AB1477"/>
      <c r="AC1477"/>
      <c r="AD1477"/>
      <c r="AE1477"/>
      <c r="AF1477"/>
      <c r="AG1477"/>
      <c r="AH1477"/>
      <c r="AI1477"/>
      <c r="AJ1477"/>
      <c r="AK1477"/>
      <c r="AL1477"/>
      <c r="AM1477"/>
      <c r="AN1477"/>
      <c r="AO1477"/>
      <c r="AP1477"/>
      <c r="AQ1477"/>
      <c r="AR1477"/>
      <c r="AS1477"/>
      <c r="AT1477"/>
      <c r="AU1477"/>
      <c r="AV1477"/>
    </row>
    <row r="1478" spans="6:48" x14ac:dyDescent="0.25"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  <c r="AC1478"/>
      <c r="AD1478"/>
      <c r="AE1478"/>
      <c r="AF1478"/>
      <c r="AG1478"/>
      <c r="AH1478"/>
      <c r="AI1478"/>
      <c r="AJ1478"/>
      <c r="AK1478"/>
      <c r="AL1478"/>
      <c r="AM1478"/>
      <c r="AN1478"/>
      <c r="AO1478"/>
      <c r="AP1478"/>
      <c r="AQ1478"/>
      <c r="AR1478"/>
      <c r="AS1478"/>
      <c r="AT1478"/>
      <c r="AU1478"/>
      <c r="AV1478"/>
    </row>
    <row r="1479" spans="6:48" x14ac:dyDescent="0.25"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  <c r="AC1479"/>
      <c r="AD1479"/>
      <c r="AE1479"/>
      <c r="AF1479"/>
      <c r="AG1479"/>
      <c r="AH1479"/>
      <c r="AI1479"/>
      <c r="AJ1479"/>
      <c r="AK1479"/>
      <c r="AL1479"/>
      <c r="AM1479"/>
      <c r="AN1479"/>
      <c r="AO1479"/>
      <c r="AP1479"/>
      <c r="AQ1479"/>
      <c r="AR1479"/>
      <c r="AS1479"/>
      <c r="AT1479"/>
      <c r="AU1479"/>
      <c r="AV1479"/>
    </row>
    <row r="1480" spans="6:48" x14ac:dyDescent="0.25"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  <c r="AB1480"/>
      <c r="AC1480"/>
      <c r="AD1480"/>
      <c r="AE1480"/>
      <c r="AF1480"/>
      <c r="AG1480"/>
      <c r="AH1480"/>
      <c r="AI1480"/>
      <c r="AJ1480"/>
      <c r="AK1480"/>
      <c r="AL1480"/>
      <c r="AM1480"/>
      <c r="AN1480"/>
      <c r="AO1480"/>
      <c r="AP1480"/>
      <c r="AQ1480"/>
      <c r="AR1480"/>
      <c r="AS1480"/>
      <c r="AT1480"/>
      <c r="AU1480"/>
      <c r="AV1480"/>
    </row>
    <row r="1481" spans="6:48" x14ac:dyDescent="0.25"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  <c r="AC1481"/>
      <c r="AD1481"/>
      <c r="AE1481"/>
      <c r="AF1481"/>
      <c r="AG1481"/>
      <c r="AH1481"/>
      <c r="AI1481"/>
      <c r="AJ1481"/>
      <c r="AK1481"/>
      <c r="AL1481"/>
      <c r="AM1481"/>
      <c r="AN1481"/>
      <c r="AO1481"/>
      <c r="AP1481"/>
      <c r="AQ1481"/>
      <c r="AR1481"/>
      <c r="AS1481"/>
      <c r="AT1481"/>
      <c r="AU1481"/>
      <c r="AV1481"/>
    </row>
    <row r="1482" spans="6:48" x14ac:dyDescent="0.25"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  <c r="AC1482"/>
      <c r="AD1482"/>
      <c r="AE1482"/>
      <c r="AF1482"/>
      <c r="AG1482"/>
      <c r="AH1482"/>
      <c r="AI1482"/>
      <c r="AJ1482"/>
      <c r="AK1482"/>
      <c r="AL1482"/>
      <c r="AM1482"/>
      <c r="AN1482"/>
      <c r="AO1482"/>
      <c r="AP1482"/>
      <c r="AQ1482"/>
      <c r="AR1482"/>
      <c r="AS1482"/>
      <c r="AT1482"/>
      <c r="AU1482"/>
      <c r="AV1482"/>
    </row>
    <row r="1483" spans="6:48" x14ac:dyDescent="0.25"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  <c r="AB1483"/>
      <c r="AC1483"/>
      <c r="AD1483"/>
      <c r="AE1483"/>
      <c r="AF1483"/>
      <c r="AG1483"/>
      <c r="AH1483"/>
      <c r="AI1483"/>
      <c r="AJ1483"/>
      <c r="AK1483"/>
      <c r="AL1483"/>
      <c r="AM1483"/>
      <c r="AN1483"/>
      <c r="AO1483"/>
      <c r="AP1483"/>
      <c r="AQ1483"/>
      <c r="AR1483"/>
      <c r="AS1483"/>
      <c r="AT1483"/>
      <c r="AU1483"/>
      <c r="AV1483"/>
    </row>
    <row r="1484" spans="6:48" x14ac:dyDescent="0.25"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  <c r="AC1484"/>
      <c r="AD1484"/>
      <c r="AE1484"/>
      <c r="AF1484"/>
      <c r="AG1484"/>
      <c r="AH1484"/>
      <c r="AI1484"/>
      <c r="AJ1484"/>
      <c r="AK1484"/>
      <c r="AL1484"/>
      <c r="AM1484"/>
      <c r="AN1484"/>
      <c r="AO1484"/>
      <c r="AP1484"/>
      <c r="AQ1484"/>
      <c r="AR1484"/>
      <c r="AS1484"/>
      <c r="AT1484"/>
      <c r="AU1484"/>
      <c r="AV1484"/>
    </row>
    <row r="1485" spans="6:48" x14ac:dyDescent="0.25"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  <c r="AB1485"/>
      <c r="AC1485"/>
      <c r="AD1485"/>
      <c r="AE1485"/>
      <c r="AF1485"/>
      <c r="AG1485"/>
      <c r="AH1485"/>
      <c r="AI1485"/>
      <c r="AJ1485"/>
      <c r="AK1485"/>
      <c r="AL1485"/>
      <c r="AM1485"/>
      <c r="AN1485"/>
      <c r="AO1485"/>
      <c r="AP1485"/>
      <c r="AQ1485"/>
      <c r="AR1485"/>
      <c r="AS1485"/>
      <c r="AT1485"/>
      <c r="AU1485"/>
      <c r="AV1485"/>
    </row>
    <row r="1486" spans="6:48" x14ac:dyDescent="0.25"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  <c r="AB1486"/>
      <c r="AC1486"/>
      <c r="AD1486"/>
      <c r="AE1486"/>
      <c r="AF1486"/>
      <c r="AG1486"/>
      <c r="AH1486"/>
      <c r="AI1486"/>
      <c r="AJ1486"/>
      <c r="AK1486"/>
      <c r="AL1486"/>
      <c r="AM1486"/>
      <c r="AN1486"/>
      <c r="AO1486"/>
      <c r="AP1486"/>
      <c r="AQ1486"/>
      <c r="AR1486"/>
      <c r="AS1486"/>
      <c r="AT1486"/>
      <c r="AU1486"/>
      <c r="AV1486"/>
    </row>
    <row r="1487" spans="6:48" x14ac:dyDescent="0.25"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  <c r="AC1487"/>
      <c r="AD1487"/>
      <c r="AE1487"/>
      <c r="AF1487"/>
      <c r="AG1487"/>
      <c r="AH1487"/>
      <c r="AI1487"/>
      <c r="AJ1487"/>
      <c r="AK1487"/>
      <c r="AL1487"/>
      <c r="AM1487"/>
      <c r="AN1487"/>
      <c r="AO1487"/>
      <c r="AP1487"/>
      <c r="AQ1487"/>
      <c r="AR1487"/>
      <c r="AS1487"/>
      <c r="AT1487"/>
      <c r="AU1487"/>
      <c r="AV1487"/>
    </row>
    <row r="1488" spans="6:48" x14ac:dyDescent="0.25"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  <c r="AB1488"/>
      <c r="AC1488"/>
      <c r="AD1488"/>
      <c r="AE1488"/>
      <c r="AF1488"/>
      <c r="AG1488"/>
      <c r="AH1488"/>
      <c r="AI1488"/>
      <c r="AJ1488"/>
      <c r="AK1488"/>
      <c r="AL1488"/>
      <c r="AM1488"/>
      <c r="AN1488"/>
      <c r="AO1488"/>
      <c r="AP1488"/>
      <c r="AQ1488"/>
      <c r="AR1488"/>
      <c r="AS1488"/>
      <c r="AT1488"/>
      <c r="AU1488"/>
      <c r="AV1488"/>
    </row>
    <row r="1489" spans="6:48" x14ac:dyDescent="0.25"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  <c r="AB1489"/>
      <c r="AC1489"/>
      <c r="AD1489"/>
      <c r="AE1489"/>
      <c r="AF1489"/>
      <c r="AG1489"/>
      <c r="AH1489"/>
      <c r="AI1489"/>
      <c r="AJ1489"/>
      <c r="AK1489"/>
      <c r="AL1489"/>
      <c r="AM1489"/>
      <c r="AN1489"/>
      <c r="AO1489"/>
      <c r="AP1489"/>
      <c r="AQ1489"/>
      <c r="AR1489"/>
      <c r="AS1489"/>
      <c r="AT1489"/>
      <c r="AU1489"/>
      <c r="AV1489"/>
    </row>
    <row r="1490" spans="6:48" x14ac:dyDescent="0.25"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  <c r="AC1490"/>
      <c r="AD1490"/>
      <c r="AE1490"/>
      <c r="AF1490"/>
      <c r="AG1490"/>
      <c r="AH1490"/>
      <c r="AI1490"/>
      <c r="AJ1490"/>
      <c r="AK1490"/>
      <c r="AL1490"/>
      <c r="AM1490"/>
      <c r="AN1490"/>
      <c r="AO1490"/>
      <c r="AP1490"/>
      <c r="AQ1490"/>
      <c r="AR1490"/>
      <c r="AS1490"/>
      <c r="AT1490"/>
      <c r="AU1490"/>
      <c r="AV1490"/>
    </row>
    <row r="1491" spans="6:48" x14ac:dyDescent="0.25"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  <c r="AB1491"/>
      <c r="AC1491"/>
      <c r="AD1491"/>
      <c r="AE1491"/>
      <c r="AF1491"/>
      <c r="AG1491"/>
      <c r="AH1491"/>
      <c r="AI1491"/>
      <c r="AJ1491"/>
      <c r="AK1491"/>
      <c r="AL1491"/>
      <c r="AM1491"/>
      <c r="AN1491"/>
      <c r="AO1491"/>
      <c r="AP1491"/>
      <c r="AQ1491"/>
      <c r="AR1491"/>
      <c r="AS1491"/>
      <c r="AT1491"/>
      <c r="AU1491"/>
      <c r="AV1491"/>
    </row>
    <row r="1492" spans="6:48" x14ac:dyDescent="0.25"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  <c r="AB1492"/>
      <c r="AC1492"/>
      <c r="AD1492"/>
      <c r="AE1492"/>
      <c r="AF1492"/>
      <c r="AG1492"/>
      <c r="AH1492"/>
      <c r="AI1492"/>
      <c r="AJ1492"/>
      <c r="AK1492"/>
      <c r="AL1492"/>
      <c r="AM1492"/>
      <c r="AN1492"/>
      <c r="AO1492"/>
      <c r="AP1492"/>
      <c r="AQ1492"/>
      <c r="AR1492"/>
      <c r="AS1492"/>
      <c r="AT1492"/>
      <c r="AU1492"/>
      <c r="AV1492"/>
    </row>
    <row r="1493" spans="6:48" x14ac:dyDescent="0.25"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  <c r="AC1493"/>
      <c r="AD1493"/>
      <c r="AE1493"/>
      <c r="AF1493"/>
      <c r="AG1493"/>
      <c r="AH1493"/>
      <c r="AI1493"/>
      <c r="AJ1493"/>
      <c r="AK1493"/>
      <c r="AL1493"/>
      <c r="AM1493"/>
      <c r="AN1493"/>
      <c r="AO1493"/>
      <c r="AP1493"/>
      <c r="AQ1493"/>
      <c r="AR1493"/>
      <c r="AS1493"/>
      <c r="AT1493"/>
      <c r="AU1493"/>
      <c r="AV1493"/>
    </row>
    <row r="1494" spans="6:48" x14ac:dyDescent="0.25"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  <c r="AB1494"/>
      <c r="AC1494"/>
      <c r="AD1494"/>
      <c r="AE1494"/>
      <c r="AF1494"/>
      <c r="AG1494"/>
      <c r="AH1494"/>
      <c r="AI1494"/>
      <c r="AJ1494"/>
      <c r="AK1494"/>
      <c r="AL1494"/>
      <c r="AM1494"/>
      <c r="AN1494"/>
      <c r="AO1494"/>
      <c r="AP1494"/>
      <c r="AQ1494"/>
      <c r="AR1494"/>
      <c r="AS1494"/>
      <c r="AT1494"/>
      <c r="AU1494"/>
      <c r="AV1494"/>
    </row>
    <row r="1495" spans="6:48" x14ac:dyDescent="0.25"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  <c r="AB1495"/>
      <c r="AC1495"/>
      <c r="AD1495"/>
      <c r="AE1495"/>
      <c r="AF1495"/>
      <c r="AG1495"/>
      <c r="AH1495"/>
      <c r="AI1495"/>
      <c r="AJ1495"/>
      <c r="AK1495"/>
      <c r="AL1495"/>
      <c r="AM1495"/>
      <c r="AN1495"/>
      <c r="AO1495"/>
      <c r="AP1495"/>
      <c r="AQ1495"/>
      <c r="AR1495"/>
      <c r="AS1495"/>
      <c r="AT1495"/>
      <c r="AU1495"/>
      <c r="AV1495"/>
    </row>
    <row r="1496" spans="6:48" x14ac:dyDescent="0.25"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  <c r="AC1496"/>
      <c r="AD1496"/>
      <c r="AE1496"/>
      <c r="AF1496"/>
      <c r="AG1496"/>
      <c r="AH1496"/>
      <c r="AI1496"/>
      <c r="AJ1496"/>
      <c r="AK1496"/>
      <c r="AL1496"/>
      <c r="AM1496"/>
      <c r="AN1496"/>
      <c r="AO1496"/>
      <c r="AP1496"/>
      <c r="AQ1496"/>
      <c r="AR1496"/>
      <c r="AS1496"/>
      <c r="AT1496"/>
      <c r="AU1496"/>
      <c r="AV1496"/>
    </row>
    <row r="1497" spans="6:48" x14ac:dyDescent="0.25"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  <c r="AC1497"/>
      <c r="AD1497"/>
      <c r="AE1497"/>
      <c r="AF1497"/>
      <c r="AG1497"/>
      <c r="AH1497"/>
      <c r="AI1497"/>
      <c r="AJ1497"/>
      <c r="AK1497"/>
      <c r="AL1497"/>
      <c r="AM1497"/>
      <c r="AN1497"/>
      <c r="AO1497"/>
      <c r="AP1497"/>
      <c r="AQ1497"/>
      <c r="AR1497"/>
      <c r="AS1497"/>
      <c r="AT1497"/>
      <c r="AU1497"/>
      <c r="AV1497"/>
    </row>
    <row r="1498" spans="6:48" x14ac:dyDescent="0.25"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  <c r="AB1498"/>
      <c r="AC1498"/>
      <c r="AD1498"/>
      <c r="AE1498"/>
      <c r="AF1498"/>
      <c r="AG1498"/>
      <c r="AH1498"/>
      <c r="AI1498"/>
      <c r="AJ1498"/>
      <c r="AK1498"/>
      <c r="AL1498"/>
      <c r="AM1498"/>
      <c r="AN1498"/>
      <c r="AO1498"/>
      <c r="AP1498"/>
      <c r="AQ1498"/>
      <c r="AR1498"/>
      <c r="AS1498"/>
      <c r="AT1498"/>
      <c r="AU1498"/>
      <c r="AV1498"/>
    </row>
    <row r="1499" spans="6:48" x14ac:dyDescent="0.25"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  <c r="AC1499"/>
      <c r="AD1499"/>
      <c r="AE1499"/>
      <c r="AF1499"/>
      <c r="AG1499"/>
      <c r="AH1499"/>
      <c r="AI1499"/>
      <c r="AJ1499"/>
      <c r="AK1499"/>
      <c r="AL1499"/>
      <c r="AM1499"/>
      <c r="AN1499"/>
      <c r="AO1499"/>
      <c r="AP1499"/>
      <c r="AQ1499"/>
      <c r="AR1499"/>
      <c r="AS1499"/>
      <c r="AT1499"/>
      <c r="AU1499"/>
      <c r="AV1499"/>
    </row>
    <row r="1500" spans="6:48" x14ac:dyDescent="0.25"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  <c r="AB1500"/>
      <c r="AC1500"/>
      <c r="AD1500"/>
      <c r="AE1500"/>
      <c r="AF1500"/>
      <c r="AG1500"/>
      <c r="AH1500"/>
      <c r="AI1500"/>
      <c r="AJ1500"/>
      <c r="AK1500"/>
      <c r="AL1500"/>
      <c r="AM1500"/>
      <c r="AN1500"/>
      <c r="AO1500"/>
      <c r="AP1500"/>
      <c r="AQ1500"/>
      <c r="AR1500"/>
      <c r="AS1500"/>
      <c r="AT1500"/>
      <c r="AU1500"/>
      <c r="AV1500"/>
    </row>
    <row r="1501" spans="6:48" x14ac:dyDescent="0.25"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  <c r="AB1501"/>
      <c r="AC1501"/>
      <c r="AD1501"/>
      <c r="AE1501"/>
      <c r="AF1501"/>
      <c r="AG1501"/>
      <c r="AH1501"/>
      <c r="AI1501"/>
      <c r="AJ1501"/>
      <c r="AK1501"/>
      <c r="AL1501"/>
      <c r="AM1501"/>
      <c r="AN1501"/>
      <c r="AO1501"/>
      <c r="AP1501"/>
      <c r="AQ1501"/>
      <c r="AR1501"/>
      <c r="AS1501"/>
      <c r="AT1501"/>
      <c r="AU1501"/>
      <c r="AV1501"/>
    </row>
    <row r="1502" spans="6:48" x14ac:dyDescent="0.25"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  <c r="AC1502"/>
      <c r="AD1502"/>
      <c r="AE1502"/>
      <c r="AF1502"/>
      <c r="AG1502"/>
      <c r="AH1502"/>
      <c r="AI1502"/>
      <c r="AJ1502"/>
      <c r="AK1502"/>
      <c r="AL1502"/>
      <c r="AM1502"/>
      <c r="AN1502"/>
      <c r="AO1502"/>
      <c r="AP1502"/>
      <c r="AQ1502"/>
      <c r="AR1502"/>
      <c r="AS1502"/>
      <c r="AT1502"/>
      <c r="AU1502"/>
      <c r="AV1502"/>
    </row>
    <row r="1503" spans="6:48" x14ac:dyDescent="0.25"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  <c r="AB1503"/>
      <c r="AC1503"/>
      <c r="AD1503"/>
      <c r="AE1503"/>
      <c r="AF1503"/>
      <c r="AG1503"/>
      <c r="AH1503"/>
      <c r="AI1503"/>
      <c r="AJ1503"/>
      <c r="AK1503"/>
      <c r="AL1503"/>
      <c r="AM1503"/>
      <c r="AN1503"/>
      <c r="AO1503"/>
      <c r="AP1503"/>
      <c r="AQ1503"/>
      <c r="AR1503"/>
      <c r="AS1503"/>
      <c r="AT1503"/>
      <c r="AU1503"/>
      <c r="AV1503"/>
    </row>
    <row r="1504" spans="6:48" x14ac:dyDescent="0.25"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  <c r="AB1504"/>
      <c r="AC1504"/>
      <c r="AD1504"/>
      <c r="AE1504"/>
      <c r="AF1504"/>
      <c r="AG1504"/>
      <c r="AH1504"/>
      <c r="AI1504"/>
      <c r="AJ1504"/>
      <c r="AK1504"/>
      <c r="AL1504"/>
      <c r="AM1504"/>
      <c r="AN1504"/>
      <c r="AO1504"/>
      <c r="AP1504"/>
      <c r="AQ1504"/>
      <c r="AR1504"/>
      <c r="AS1504"/>
      <c r="AT1504"/>
      <c r="AU1504"/>
      <c r="AV1504"/>
    </row>
    <row r="1505" spans="6:48" x14ac:dyDescent="0.25"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  <c r="AC1505"/>
      <c r="AD1505"/>
      <c r="AE1505"/>
      <c r="AF1505"/>
      <c r="AG1505"/>
      <c r="AH1505"/>
      <c r="AI1505"/>
      <c r="AJ1505"/>
      <c r="AK1505"/>
      <c r="AL1505"/>
      <c r="AM1505"/>
      <c r="AN1505"/>
      <c r="AO1505"/>
      <c r="AP1505"/>
      <c r="AQ1505"/>
      <c r="AR1505"/>
      <c r="AS1505"/>
      <c r="AT1505"/>
      <c r="AU1505"/>
      <c r="AV1505"/>
    </row>
    <row r="1506" spans="6:48" x14ac:dyDescent="0.25"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  <c r="AB1506"/>
      <c r="AC1506"/>
      <c r="AD1506"/>
      <c r="AE1506"/>
      <c r="AF1506"/>
      <c r="AG1506"/>
      <c r="AH1506"/>
      <c r="AI1506"/>
      <c r="AJ1506"/>
      <c r="AK1506"/>
      <c r="AL1506"/>
      <c r="AM1506"/>
      <c r="AN1506"/>
      <c r="AO1506"/>
      <c r="AP1506"/>
      <c r="AQ1506"/>
      <c r="AR1506"/>
      <c r="AS1506"/>
      <c r="AT1506"/>
      <c r="AU1506"/>
      <c r="AV1506"/>
    </row>
    <row r="1507" spans="6:48" x14ac:dyDescent="0.25"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  <c r="AB1507"/>
      <c r="AC1507"/>
      <c r="AD1507"/>
      <c r="AE1507"/>
      <c r="AF1507"/>
      <c r="AG1507"/>
      <c r="AH1507"/>
      <c r="AI1507"/>
      <c r="AJ1507"/>
      <c r="AK1507"/>
      <c r="AL1507"/>
      <c r="AM1507"/>
      <c r="AN1507"/>
      <c r="AO1507"/>
      <c r="AP1507"/>
      <c r="AQ1507"/>
      <c r="AR1507"/>
      <c r="AS1507"/>
      <c r="AT1507"/>
      <c r="AU1507"/>
      <c r="AV1507"/>
    </row>
    <row r="1508" spans="6:48" x14ac:dyDescent="0.25"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  <c r="AC1508"/>
      <c r="AD1508"/>
      <c r="AE1508"/>
      <c r="AF1508"/>
      <c r="AG1508"/>
      <c r="AH1508"/>
      <c r="AI1508"/>
      <c r="AJ1508"/>
      <c r="AK1508"/>
      <c r="AL1508"/>
      <c r="AM1508"/>
      <c r="AN1508"/>
      <c r="AO1508"/>
      <c r="AP1508"/>
      <c r="AQ1508"/>
      <c r="AR1508"/>
      <c r="AS1508"/>
      <c r="AT1508"/>
      <c r="AU1508"/>
      <c r="AV1508"/>
    </row>
    <row r="1509" spans="6:48" x14ac:dyDescent="0.25"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  <c r="AB1509"/>
      <c r="AC1509"/>
      <c r="AD1509"/>
      <c r="AE1509"/>
      <c r="AF1509"/>
      <c r="AG1509"/>
      <c r="AH1509"/>
      <c r="AI1509"/>
      <c r="AJ1509"/>
      <c r="AK1509"/>
      <c r="AL1509"/>
      <c r="AM1509"/>
      <c r="AN1509"/>
      <c r="AO1509"/>
      <c r="AP1509"/>
      <c r="AQ1509"/>
      <c r="AR1509"/>
      <c r="AS1509"/>
      <c r="AT1509"/>
      <c r="AU1509"/>
      <c r="AV1509"/>
    </row>
    <row r="1510" spans="6:48" x14ac:dyDescent="0.25"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  <c r="AB1510"/>
      <c r="AC1510"/>
      <c r="AD1510"/>
      <c r="AE1510"/>
      <c r="AF1510"/>
      <c r="AG1510"/>
      <c r="AH1510"/>
      <c r="AI1510"/>
      <c r="AJ1510"/>
      <c r="AK1510"/>
      <c r="AL1510"/>
      <c r="AM1510"/>
      <c r="AN1510"/>
      <c r="AO1510"/>
      <c r="AP1510"/>
      <c r="AQ1510"/>
      <c r="AR1510"/>
      <c r="AS1510"/>
      <c r="AT1510"/>
      <c r="AU1510"/>
      <c r="AV1510"/>
    </row>
    <row r="1511" spans="6:48" x14ac:dyDescent="0.25"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  <c r="AC1511"/>
      <c r="AD1511"/>
      <c r="AE1511"/>
      <c r="AF1511"/>
      <c r="AG1511"/>
      <c r="AH1511"/>
      <c r="AI1511"/>
      <c r="AJ1511"/>
      <c r="AK1511"/>
      <c r="AL1511"/>
      <c r="AM1511"/>
      <c r="AN1511"/>
      <c r="AO1511"/>
      <c r="AP1511"/>
      <c r="AQ1511"/>
      <c r="AR1511"/>
      <c r="AS1511"/>
      <c r="AT1511"/>
      <c r="AU1511"/>
      <c r="AV1511"/>
    </row>
    <row r="1512" spans="6:48" x14ac:dyDescent="0.25"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  <c r="AB1512"/>
      <c r="AC1512"/>
      <c r="AD1512"/>
      <c r="AE1512"/>
      <c r="AF1512"/>
      <c r="AG1512"/>
      <c r="AH1512"/>
      <c r="AI1512"/>
      <c r="AJ1512"/>
      <c r="AK1512"/>
      <c r="AL1512"/>
      <c r="AM1512"/>
      <c r="AN1512"/>
      <c r="AO1512"/>
      <c r="AP1512"/>
      <c r="AQ1512"/>
      <c r="AR1512"/>
      <c r="AS1512"/>
      <c r="AT1512"/>
      <c r="AU1512"/>
      <c r="AV1512"/>
    </row>
    <row r="1513" spans="6:48" x14ac:dyDescent="0.25"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  <c r="AB1513"/>
      <c r="AC1513"/>
      <c r="AD1513"/>
      <c r="AE1513"/>
      <c r="AF1513"/>
      <c r="AG1513"/>
      <c r="AH1513"/>
      <c r="AI1513"/>
      <c r="AJ1513"/>
      <c r="AK1513"/>
      <c r="AL1513"/>
      <c r="AM1513"/>
      <c r="AN1513"/>
      <c r="AO1513"/>
      <c r="AP1513"/>
      <c r="AQ1513"/>
      <c r="AR1513"/>
      <c r="AS1513"/>
      <c r="AT1513"/>
      <c r="AU1513"/>
      <c r="AV1513"/>
    </row>
    <row r="1514" spans="6:48" x14ac:dyDescent="0.25"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  <c r="AC1514"/>
      <c r="AD1514"/>
      <c r="AE1514"/>
      <c r="AF1514"/>
      <c r="AG1514"/>
      <c r="AH1514"/>
      <c r="AI1514"/>
      <c r="AJ1514"/>
      <c r="AK1514"/>
      <c r="AL1514"/>
      <c r="AM1514"/>
      <c r="AN1514"/>
      <c r="AO1514"/>
      <c r="AP1514"/>
      <c r="AQ1514"/>
      <c r="AR1514"/>
      <c r="AS1514"/>
      <c r="AT1514"/>
      <c r="AU1514"/>
      <c r="AV1514"/>
    </row>
    <row r="1515" spans="6:48" x14ac:dyDescent="0.25"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  <c r="AB1515"/>
      <c r="AC1515"/>
      <c r="AD1515"/>
      <c r="AE1515"/>
      <c r="AF1515"/>
      <c r="AG1515"/>
      <c r="AH1515"/>
      <c r="AI1515"/>
      <c r="AJ1515"/>
      <c r="AK1515"/>
      <c r="AL1515"/>
      <c r="AM1515"/>
      <c r="AN1515"/>
      <c r="AO1515"/>
      <c r="AP1515"/>
      <c r="AQ1515"/>
      <c r="AR1515"/>
      <c r="AS1515"/>
      <c r="AT1515"/>
      <c r="AU1515"/>
      <c r="AV1515"/>
    </row>
    <row r="1516" spans="6:48" x14ac:dyDescent="0.25"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  <c r="AB1516"/>
      <c r="AC1516"/>
      <c r="AD1516"/>
      <c r="AE1516"/>
      <c r="AF1516"/>
      <c r="AG1516"/>
      <c r="AH1516"/>
      <c r="AI1516"/>
      <c r="AJ1516"/>
      <c r="AK1516"/>
      <c r="AL1516"/>
      <c r="AM1516"/>
      <c r="AN1516"/>
      <c r="AO1516"/>
      <c r="AP1516"/>
      <c r="AQ1516"/>
      <c r="AR1516"/>
      <c r="AS1516"/>
      <c r="AT1516"/>
      <c r="AU1516"/>
      <c r="AV1516"/>
    </row>
    <row r="1517" spans="6:48" x14ac:dyDescent="0.25"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  <c r="AC1517"/>
      <c r="AD1517"/>
      <c r="AE1517"/>
      <c r="AF1517"/>
      <c r="AG1517"/>
      <c r="AH1517"/>
      <c r="AI1517"/>
      <c r="AJ1517"/>
      <c r="AK1517"/>
      <c r="AL1517"/>
      <c r="AM1517"/>
      <c r="AN1517"/>
      <c r="AO1517"/>
      <c r="AP1517"/>
      <c r="AQ1517"/>
      <c r="AR1517"/>
      <c r="AS1517"/>
      <c r="AT1517"/>
      <c r="AU1517"/>
      <c r="AV1517"/>
    </row>
    <row r="1518" spans="6:48" x14ac:dyDescent="0.25"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  <c r="AB1518"/>
      <c r="AC1518"/>
      <c r="AD1518"/>
      <c r="AE1518"/>
      <c r="AF1518"/>
      <c r="AG1518"/>
      <c r="AH1518"/>
      <c r="AI1518"/>
      <c r="AJ1518"/>
      <c r="AK1518"/>
      <c r="AL1518"/>
      <c r="AM1518"/>
      <c r="AN1518"/>
      <c r="AO1518"/>
      <c r="AP1518"/>
      <c r="AQ1518"/>
      <c r="AR1518"/>
      <c r="AS1518"/>
      <c r="AT1518"/>
      <c r="AU1518"/>
      <c r="AV1518"/>
    </row>
    <row r="1519" spans="6:48" x14ac:dyDescent="0.25"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  <c r="AB1519"/>
      <c r="AC1519"/>
      <c r="AD1519"/>
      <c r="AE1519"/>
      <c r="AF1519"/>
      <c r="AG1519"/>
      <c r="AH1519"/>
      <c r="AI1519"/>
      <c r="AJ1519"/>
      <c r="AK1519"/>
      <c r="AL1519"/>
      <c r="AM1519"/>
      <c r="AN1519"/>
      <c r="AO1519"/>
      <c r="AP1519"/>
      <c r="AQ1519"/>
      <c r="AR1519"/>
      <c r="AS1519"/>
      <c r="AT1519"/>
      <c r="AU1519"/>
      <c r="AV1519"/>
    </row>
    <row r="1520" spans="6:48" x14ac:dyDescent="0.25"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  <c r="AC1520"/>
      <c r="AD1520"/>
      <c r="AE1520"/>
      <c r="AF1520"/>
      <c r="AG1520"/>
      <c r="AH1520"/>
      <c r="AI1520"/>
      <c r="AJ1520"/>
      <c r="AK1520"/>
      <c r="AL1520"/>
      <c r="AM1520"/>
      <c r="AN1520"/>
      <c r="AO1520"/>
      <c r="AP1520"/>
      <c r="AQ1520"/>
      <c r="AR1520"/>
      <c r="AS1520"/>
      <c r="AT1520"/>
      <c r="AU1520"/>
      <c r="AV1520"/>
    </row>
    <row r="1521" spans="6:48" x14ac:dyDescent="0.25"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  <c r="AB1521"/>
      <c r="AC1521"/>
      <c r="AD1521"/>
      <c r="AE1521"/>
      <c r="AF1521"/>
      <c r="AG1521"/>
      <c r="AH1521"/>
      <c r="AI1521"/>
      <c r="AJ1521"/>
      <c r="AK1521"/>
      <c r="AL1521"/>
      <c r="AM1521"/>
      <c r="AN1521"/>
      <c r="AO1521"/>
      <c r="AP1521"/>
      <c r="AQ1521"/>
      <c r="AR1521"/>
      <c r="AS1521"/>
      <c r="AT1521"/>
      <c r="AU1521"/>
      <c r="AV1521"/>
    </row>
    <row r="1522" spans="6:48" x14ac:dyDescent="0.25"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  <c r="AB1522"/>
      <c r="AC1522"/>
      <c r="AD1522"/>
      <c r="AE1522"/>
      <c r="AF1522"/>
      <c r="AG1522"/>
      <c r="AH1522"/>
      <c r="AI1522"/>
      <c r="AJ1522"/>
      <c r="AK1522"/>
      <c r="AL1522"/>
      <c r="AM1522"/>
      <c r="AN1522"/>
      <c r="AO1522"/>
      <c r="AP1522"/>
      <c r="AQ1522"/>
      <c r="AR1522"/>
      <c r="AS1522"/>
      <c r="AT1522"/>
      <c r="AU1522"/>
      <c r="AV1522"/>
    </row>
    <row r="1523" spans="6:48" x14ac:dyDescent="0.25"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  <c r="AC1523"/>
      <c r="AD1523"/>
      <c r="AE1523"/>
      <c r="AF1523"/>
      <c r="AG1523"/>
      <c r="AH1523"/>
      <c r="AI1523"/>
      <c r="AJ1523"/>
      <c r="AK1523"/>
      <c r="AL1523"/>
      <c r="AM1523"/>
      <c r="AN1523"/>
      <c r="AO1523"/>
      <c r="AP1523"/>
      <c r="AQ1523"/>
      <c r="AR1523"/>
      <c r="AS1523"/>
      <c r="AT1523"/>
      <c r="AU1523"/>
      <c r="AV1523"/>
    </row>
    <row r="1524" spans="6:48" x14ac:dyDescent="0.25"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  <c r="AB1524"/>
      <c r="AC1524"/>
      <c r="AD1524"/>
      <c r="AE1524"/>
      <c r="AF1524"/>
      <c r="AG1524"/>
      <c r="AH1524"/>
      <c r="AI1524"/>
      <c r="AJ1524"/>
      <c r="AK1524"/>
      <c r="AL1524"/>
      <c r="AM1524"/>
      <c r="AN1524"/>
      <c r="AO1524"/>
      <c r="AP1524"/>
      <c r="AQ1524"/>
      <c r="AR1524"/>
      <c r="AS1524"/>
      <c r="AT1524"/>
      <c r="AU1524"/>
      <c r="AV1524"/>
    </row>
    <row r="1525" spans="6:48" x14ac:dyDescent="0.25"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  <c r="AB1525"/>
      <c r="AC1525"/>
      <c r="AD1525"/>
      <c r="AE1525"/>
      <c r="AF1525"/>
      <c r="AG1525"/>
      <c r="AH1525"/>
      <c r="AI1525"/>
      <c r="AJ1525"/>
      <c r="AK1525"/>
      <c r="AL1525"/>
      <c r="AM1525"/>
      <c r="AN1525"/>
      <c r="AO1525"/>
      <c r="AP1525"/>
      <c r="AQ1525"/>
      <c r="AR1525"/>
      <c r="AS1525"/>
      <c r="AT1525"/>
      <c r="AU1525"/>
      <c r="AV1525"/>
    </row>
    <row r="1526" spans="6:48" x14ac:dyDescent="0.25"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  <c r="AC1526"/>
      <c r="AD1526"/>
      <c r="AE1526"/>
      <c r="AF1526"/>
      <c r="AG1526"/>
      <c r="AH1526"/>
      <c r="AI1526"/>
      <c r="AJ1526"/>
      <c r="AK1526"/>
      <c r="AL1526"/>
      <c r="AM1526"/>
      <c r="AN1526"/>
      <c r="AO1526"/>
      <c r="AP1526"/>
      <c r="AQ1526"/>
      <c r="AR1526"/>
      <c r="AS1526"/>
      <c r="AT1526"/>
      <c r="AU1526"/>
      <c r="AV1526"/>
    </row>
    <row r="1527" spans="6:48" x14ac:dyDescent="0.25"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  <c r="AB1527"/>
      <c r="AC1527"/>
      <c r="AD1527"/>
      <c r="AE1527"/>
      <c r="AF1527"/>
      <c r="AG1527"/>
      <c r="AH1527"/>
      <c r="AI1527"/>
      <c r="AJ1527"/>
      <c r="AK1527"/>
      <c r="AL1527"/>
      <c r="AM1527"/>
      <c r="AN1527"/>
      <c r="AO1527"/>
      <c r="AP1527"/>
      <c r="AQ1527"/>
      <c r="AR1527"/>
      <c r="AS1527"/>
      <c r="AT1527"/>
      <c r="AU1527"/>
      <c r="AV1527"/>
    </row>
    <row r="1528" spans="6:48" x14ac:dyDescent="0.25"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  <c r="AB1528"/>
      <c r="AC1528"/>
      <c r="AD1528"/>
      <c r="AE1528"/>
      <c r="AF1528"/>
      <c r="AG1528"/>
      <c r="AH1528"/>
      <c r="AI1528"/>
      <c r="AJ1528"/>
      <c r="AK1528"/>
      <c r="AL1528"/>
      <c r="AM1528"/>
      <c r="AN1528"/>
      <c r="AO1528"/>
      <c r="AP1528"/>
      <c r="AQ1528"/>
      <c r="AR1528"/>
      <c r="AS1528"/>
      <c r="AT1528"/>
      <c r="AU1528"/>
      <c r="AV1528"/>
    </row>
    <row r="1529" spans="6:48" x14ac:dyDescent="0.25"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  <c r="AC1529"/>
      <c r="AD1529"/>
      <c r="AE1529"/>
      <c r="AF1529"/>
      <c r="AG1529"/>
      <c r="AH1529"/>
      <c r="AI1529"/>
      <c r="AJ1529"/>
      <c r="AK1529"/>
      <c r="AL1529"/>
      <c r="AM1529"/>
      <c r="AN1529"/>
      <c r="AO1529"/>
      <c r="AP1529"/>
      <c r="AQ1529"/>
      <c r="AR1529"/>
      <c r="AS1529"/>
      <c r="AT1529"/>
      <c r="AU1529"/>
      <c r="AV1529"/>
    </row>
    <row r="1530" spans="6:48" x14ac:dyDescent="0.25"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  <c r="AB1530"/>
      <c r="AC1530"/>
      <c r="AD1530"/>
      <c r="AE1530"/>
      <c r="AF1530"/>
      <c r="AG1530"/>
      <c r="AH1530"/>
      <c r="AI1530"/>
      <c r="AJ1530"/>
      <c r="AK1530"/>
      <c r="AL1530"/>
      <c r="AM1530"/>
      <c r="AN1530"/>
      <c r="AO1530"/>
      <c r="AP1530"/>
      <c r="AQ1530"/>
      <c r="AR1530"/>
      <c r="AS1530"/>
      <c r="AT1530"/>
      <c r="AU1530"/>
      <c r="AV1530"/>
    </row>
    <row r="1531" spans="6:48" x14ac:dyDescent="0.25"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  <c r="AB1531"/>
      <c r="AC1531"/>
      <c r="AD1531"/>
      <c r="AE1531"/>
      <c r="AF1531"/>
      <c r="AG1531"/>
      <c r="AH1531"/>
      <c r="AI1531"/>
      <c r="AJ1531"/>
      <c r="AK1531"/>
      <c r="AL1531"/>
      <c r="AM1531"/>
      <c r="AN1531"/>
      <c r="AO1531"/>
      <c r="AP1531"/>
      <c r="AQ1531"/>
      <c r="AR1531"/>
      <c r="AS1531"/>
      <c r="AT1531"/>
      <c r="AU1531"/>
      <c r="AV1531"/>
    </row>
    <row r="1532" spans="6:48" x14ac:dyDescent="0.25"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  <c r="AC1532"/>
      <c r="AD1532"/>
      <c r="AE1532"/>
      <c r="AF1532"/>
      <c r="AG1532"/>
      <c r="AH1532"/>
      <c r="AI1532"/>
      <c r="AJ1532"/>
      <c r="AK1532"/>
      <c r="AL1532"/>
      <c r="AM1532"/>
      <c r="AN1532"/>
      <c r="AO1532"/>
      <c r="AP1532"/>
      <c r="AQ1532"/>
      <c r="AR1532"/>
      <c r="AS1532"/>
      <c r="AT1532"/>
      <c r="AU1532"/>
      <c r="AV1532"/>
    </row>
    <row r="1533" spans="6:48" x14ac:dyDescent="0.25"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  <c r="AB1533"/>
      <c r="AC1533"/>
      <c r="AD1533"/>
      <c r="AE1533"/>
      <c r="AF1533"/>
      <c r="AG1533"/>
      <c r="AH1533"/>
      <c r="AI1533"/>
      <c r="AJ1533"/>
      <c r="AK1533"/>
      <c r="AL1533"/>
      <c r="AM1533"/>
      <c r="AN1533"/>
      <c r="AO1533"/>
      <c r="AP1533"/>
      <c r="AQ1533"/>
      <c r="AR1533"/>
      <c r="AS1533"/>
      <c r="AT1533"/>
      <c r="AU1533"/>
      <c r="AV1533"/>
    </row>
    <row r="1534" spans="6:48" x14ac:dyDescent="0.25"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  <c r="AB1534"/>
      <c r="AC1534"/>
      <c r="AD1534"/>
      <c r="AE1534"/>
      <c r="AF1534"/>
      <c r="AG1534"/>
      <c r="AH1534"/>
      <c r="AI1534"/>
      <c r="AJ1534"/>
      <c r="AK1534"/>
      <c r="AL1534"/>
      <c r="AM1534"/>
      <c r="AN1534"/>
      <c r="AO1534"/>
      <c r="AP1534"/>
      <c r="AQ1534"/>
      <c r="AR1534"/>
      <c r="AS1534"/>
      <c r="AT1534"/>
      <c r="AU1534"/>
      <c r="AV1534"/>
    </row>
    <row r="1535" spans="6:48" x14ac:dyDescent="0.25"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  <c r="AC1535"/>
      <c r="AD1535"/>
      <c r="AE1535"/>
      <c r="AF1535"/>
      <c r="AG1535"/>
      <c r="AH1535"/>
      <c r="AI1535"/>
      <c r="AJ1535"/>
      <c r="AK1535"/>
      <c r="AL1535"/>
      <c r="AM1535"/>
      <c r="AN1535"/>
      <c r="AO1535"/>
      <c r="AP1535"/>
      <c r="AQ1535"/>
      <c r="AR1535"/>
      <c r="AS1535"/>
      <c r="AT1535"/>
      <c r="AU1535"/>
      <c r="AV1535"/>
    </row>
    <row r="1536" spans="6:48" x14ac:dyDescent="0.25"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  <c r="AB1536"/>
      <c r="AC1536"/>
      <c r="AD1536"/>
      <c r="AE1536"/>
      <c r="AF1536"/>
      <c r="AG1536"/>
      <c r="AH1536"/>
      <c r="AI1536"/>
      <c r="AJ1536"/>
      <c r="AK1536"/>
      <c r="AL1536"/>
      <c r="AM1536"/>
      <c r="AN1536"/>
      <c r="AO1536"/>
      <c r="AP1536"/>
      <c r="AQ1536"/>
      <c r="AR1536"/>
      <c r="AS1536"/>
      <c r="AT1536"/>
      <c r="AU1536"/>
      <c r="AV1536"/>
    </row>
    <row r="1537" spans="6:48" x14ac:dyDescent="0.25"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  <c r="AB1537"/>
      <c r="AC1537"/>
      <c r="AD1537"/>
      <c r="AE1537"/>
      <c r="AF1537"/>
      <c r="AG1537"/>
      <c r="AH1537"/>
      <c r="AI1537"/>
      <c r="AJ1537"/>
      <c r="AK1537"/>
      <c r="AL1537"/>
      <c r="AM1537"/>
      <c r="AN1537"/>
      <c r="AO1537"/>
      <c r="AP1537"/>
      <c r="AQ1537"/>
      <c r="AR1537"/>
      <c r="AS1537"/>
      <c r="AT1537"/>
      <c r="AU1537"/>
      <c r="AV1537"/>
    </row>
    <row r="1538" spans="6:48" x14ac:dyDescent="0.25"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  <c r="AC1538"/>
      <c r="AD1538"/>
      <c r="AE1538"/>
      <c r="AF1538"/>
      <c r="AG1538"/>
      <c r="AH1538"/>
      <c r="AI1538"/>
      <c r="AJ1538"/>
      <c r="AK1538"/>
      <c r="AL1538"/>
      <c r="AM1538"/>
      <c r="AN1538"/>
      <c r="AO1538"/>
      <c r="AP1538"/>
      <c r="AQ1538"/>
      <c r="AR1538"/>
      <c r="AS1538"/>
      <c r="AT1538"/>
      <c r="AU1538"/>
      <c r="AV1538"/>
    </row>
    <row r="1539" spans="6:48" x14ac:dyDescent="0.25"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  <c r="AC1539"/>
      <c r="AD1539"/>
      <c r="AE1539"/>
      <c r="AF1539"/>
      <c r="AG1539"/>
      <c r="AH1539"/>
      <c r="AI1539"/>
      <c r="AJ1539"/>
      <c r="AK1539"/>
      <c r="AL1539"/>
      <c r="AM1539"/>
      <c r="AN1539"/>
      <c r="AO1539"/>
      <c r="AP1539"/>
      <c r="AQ1539"/>
      <c r="AR1539"/>
      <c r="AS1539"/>
      <c r="AT1539"/>
      <c r="AU1539"/>
      <c r="AV1539"/>
    </row>
    <row r="1540" spans="6:48" x14ac:dyDescent="0.25"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  <c r="AB1540"/>
      <c r="AC1540"/>
      <c r="AD1540"/>
      <c r="AE1540"/>
      <c r="AF1540"/>
      <c r="AG1540"/>
      <c r="AH1540"/>
      <c r="AI1540"/>
      <c r="AJ1540"/>
      <c r="AK1540"/>
      <c r="AL1540"/>
      <c r="AM1540"/>
      <c r="AN1540"/>
      <c r="AO1540"/>
      <c r="AP1540"/>
      <c r="AQ1540"/>
      <c r="AR1540"/>
      <c r="AS1540"/>
      <c r="AT1540"/>
      <c r="AU1540"/>
      <c r="AV1540"/>
    </row>
    <row r="1541" spans="6:48" x14ac:dyDescent="0.25"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  <c r="AC1541"/>
      <c r="AD1541"/>
      <c r="AE1541"/>
      <c r="AF1541"/>
      <c r="AG1541"/>
      <c r="AH1541"/>
      <c r="AI1541"/>
      <c r="AJ1541"/>
      <c r="AK1541"/>
      <c r="AL1541"/>
      <c r="AM1541"/>
      <c r="AN1541"/>
      <c r="AO1541"/>
      <c r="AP1541"/>
      <c r="AQ1541"/>
      <c r="AR1541"/>
      <c r="AS1541"/>
      <c r="AT1541"/>
      <c r="AU1541"/>
      <c r="AV1541"/>
    </row>
    <row r="1542" spans="6:48" x14ac:dyDescent="0.25"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  <c r="AC1542"/>
      <c r="AD1542"/>
      <c r="AE1542"/>
      <c r="AF1542"/>
      <c r="AG1542"/>
      <c r="AH1542"/>
      <c r="AI1542"/>
      <c r="AJ1542"/>
      <c r="AK1542"/>
      <c r="AL1542"/>
      <c r="AM1542"/>
      <c r="AN1542"/>
      <c r="AO1542"/>
      <c r="AP1542"/>
      <c r="AQ1542"/>
      <c r="AR1542"/>
      <c r="AS1542"/>
      <c r="AT1542"/>
      <c r="AU1542"/>
      <c r="AV1542"/>
    </row>
    <row r="1543" spans="6:48" x14ac:dyDescent="0.25"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  <c r="AB1543"/>
      <c r="AC1543"/>
      <c r="AD1543"/>
      <c r="AE1543"/>
      <c r="AF1543"/>
      <c r="AG1543"/>
      <c r="AH1543"/>
      <c r="AI1543"/>
      <c r="AJ1543"/>
      <c r="AK1543"/>
      <c r="AL1543"/>
      <c r="AM1543"/>
      <c r="AN1543"/>
      <c r="AO1543"/>
      <c r="AP1543"/>
      <c r="AQ1543"/>
      <c r="AR1543"/>
      <c r="AS1543"/>
      <c r="AT1543"/>
      <c r="AU1543"/>
      <c r="AV1543"/>
    </row>
    <row r="1544" spans="6:48" x14ac:dyDescent="0.25"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  <c r="AC1544"/>
      <c r="AD1544"/>
      <c r="AE1544"/>
      <c r="AF1544"/>
      <c r="AG1544"/>
      <c r="AH1544"/>
      <c r="AI1544"/>
      <c r="AJ1544"/>
      <c r="AK1544"/>
      <c r="AL1544"/>
      <c r="AM1544"/>
      <c r="AN1544"/>
      <c r="AO1544"/>
      <c r="AP1544"/>
      <c r="AQ1544"/>
      <c r="AR1544"/>
      <c r="AS1544"/>
      <c r="AT1544"/>
      <c r="AU1544"/>
      <c r="AV1544"/>
    </row>
    <row r="1545" spans="6:48" x14ac:dyDescent="0.25"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  <c r="AC1545"/>
      <c r="AD1545"/>
      <c r="AE1545"/>
      <c r="AF1545"/>
      <c r="AG1545"/>
      <c r="AH1545"/>
      <c r="AI1545"/>
      <c r="AJ1545"/>
      <c r="AK1545"/>
      <c r="AL1545"/>
      <c r="AM1545"/>
      <c r="AN1545"/>
      <c r="AO1545"/>
      <c r="AP1545"/>
      <c r="AQ1545"/>
      <c r="AR1545"/>
      <c r="AS1545"/>
      <c r="AT1545"/>
      <c r="AU1545"/>
      <c r="AV1545"/>
    </row>
    <row r="1546" spans="6:48" x14ac:dyDescent="0.25"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  <c r="AB1546"/>
      <c r="AC1546"/>
      <c r="AD1546"/>
      <c r="AE1546"/>
      <c r="AF1546"/>
      <c r="AG1546"/>
      <c r="AH1546"/>
      <c r="AI1546"/>
      <c r="AJ1546"/>
      <c r="AK1546"/>
      <c r="AL1546"/>
      <c r="AM1546"/>
      <c r="AN1546"/>
      <c r="AO1546"/>
      <c r="AP1546"/>
      <c r="AQ1546"/>
      <c r="AR1546"/>
      <c r="AS1546"/>
      <c r="AT1546"/>
      <c r="AU1546"/>
      <c r="AV1546"/>
    </row>
    <row r="1547" spans="6:48" x14ac:dyDescent="0.25"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  <c r="AC1547"/>
      <c r="AD1547"/>
      <c r="AE1547"/>
      <c r="AF1547"/>
      <c r="AG1547"/>
      <c r="AH1547"/>
      <c r="AI1547"/>
      <c r="AJ1547"/>
      <c r="AK1547"/>
      <c r="AL1547"/>
      <c r="AM1547"/>
      <c r="AN1547"/>
      <c r="AO1547"/>
      <c r="AP1547"/>
      <c r="AQ1547"/>
      <c r="AR1547"/>
      <c r="AS1547"/>
      <c r="AT1547"/>
      <c r="AU1547"/>
      <c r="AV1547"/>
    </row>
    <row r="1548" spans="6:48" x14ac:dyDescent="0.25"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  <c r="AB1548"/>
      <c r="AC1548"/>
      <c r="AD1548"/>
      <c r="AE1548"/>
      <c r="AF1548"/>
      <c r="AG1548"/>
      <c r="AH1548"/>
      <c r="AI1548"/>
      <c r="AJ1548"/>
      <c r="AK1548"/>
      <c r="AL1548"/>
      <c r="AM1548"/>
      <c r="AN1548"/>
      <c r="AO1548"/>
      <c r="AP1548"/>
      <c r="AQ1548"/>
      <c r="AR1548"/>
      <c r="AS1548"/>
      <c r="AT1548"/>
      <c r="AU1548"/>
      <c r="AV1548"/>
    </row>
    <row r="1549" spans="6:48" x14ac:dyDescent="0.25"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  <c r="AB1549"/>
      <c r="AC1549"/>
      <c r="AD1549"/>
      <c r="AE1549"/>
      <c r="AF1549"/>
      <c r="AG1549"/>
      <c r="AH1549"/>
      <c r="AI1549"/>
      <c r="AJ1549"/>
      <c r="AK1549"/>
      <c r="AL1549"/>
      <c r="AM1549"/>
      <c r="AN1549"/>
      <c r="AO1549"/>
      <c r="AP1549"/>
      <c r="AQ1549"/>
      <c r="AR1549"/>
      <c r="AS1549"/>
      <c r="AT1549"/>
      <c r="AU1549"/>
      <c r="AV1549"/>
    </row>
    <row r="1550" spans="6:48" x14ac:dyDescent="0.25"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  <c r="AC1550"/>
      <c r="AD1550"/>
      <c r="AE1550"/>
      <c r="AF1550"/>
      <c r="AG1550"/>
      <c r="AH1550"/>
      <c r="AI1550"/>
      <c r="AJ1550"/>
      <c r="AK1550"/>
      <c r="AL1550"/>
      <c r="AM1550"/>
      <c r="AN1550"/>
      <c r="AO1550"/>
      <c r="AP1550"/>
      <c r="AQ1550"/>
      <c r="AR1550"/>
      <c r="AS1550"/>
      <c r="AT1550"/>
      <c r="AU1550"/>
      <c r="AV1550"/>
    </row>
    <row r="1551" spans="6:48" x14ac:dyDescent="0.25"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  <c r="AB1551"/>
      <c r="AC1551"/>
      <c r="AD1551"/>
      <c r="AE1551"/>
      <c r="AF1551"/>
      <c r="AG1551"/>
      <c r="AH1551"/>
      <c r="AI1551"/>
      <c r="AJ1551"/>
      <c r="AK1551"/>
      <c r="AL1551"/>
      <c r="AM1551"/>
      <c r="AN1551"/>
      <c r="AO1551"/>
      <c r="AP1551"/>
      <c r="AQ1551"/>
      <c r="AR1551"/>
      <c r="AS1551"/>
      <c r="AT1551"/>
      <c r="AU1551"/>
      <c r="AV1551"/>
    </row>
    <row r="1552" spans="6:48" x14ac:dyDescent="0.25"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  <c r="AB1552"/>
      <c r="AC1552"/>
      <c r="AD1552"/>
      <c r="AE1552"/>
      <c r="AF1552"/>
      <c r="AG1552"/>
      <c r="AH1552"/>
      <c r="AI1552"/>
      <c r="AJ1552"/>
      <c r="AK1552"/>
      <c r="AL1552"/>
      <c r="AM1552"/>
      <c r="AN1552"/>
      <c r="AO1552"/>
      <c r="AP1552"/>
      <c r="AQ1552"/>
      <c r="AR1552"/>
      <c r="AS1552"/>
      <c r="AT1552"/>
      <c r="AU1552"/>
      <c r="AV1552"/>
    </row>
    <row r="1553" spans="6:48" x14ac:dyDescent="0.25"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  <c r="AC1553"/>
      <c r="AD1553"/>
      <c r="AE1553"/>
      <c r="AF1553"/>
      <c r="AG1553"/>
      <c r="AH1553"/>
      <c r="AI1553"/>
      <c r="AJ1553"/>
      <c r="AK1553"/>
      <c r="AL1553"/>
      <c r="AM1553"/>
      <c r="AN1553"/>
      <c r="AO1553"/>
      <c r="AP1553"/>
      <c r="AQ1553"/>
      <c r="AR1553"/>
      <c r="AS1553"/>
      <c r="AT1553"/>
      <c r="AU1553"/>
      <c r="AV1553"/>
    </row>
    <row r="1554" spans="6:48" x14ac:dyDescent="0.25"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  <c r="AB1554"/>
      <c r="AC1554"/>
      <c r="AD1554"/>
      <c r="AE1554"/>
      <c r="AF1554"/>
      <c r="AG1554"/>
      <c r="AH1554"/>
      <c r="AI1554"/>
      <c r="AJ1554"/>
      <c r="AK1554"/>
      <c r="AL1554"/>
      <c r="AM1554"/>
      <c r="AN1554"/>
      <c r="AO1554"/>
      <c r="AP1554"/>
      <c r="AQ1554"/>
      <c r="AR1554"/>
      <c r="AS1554"/>
      <c r="AT1554"/>
      <c r="AU1554"/>
      <c r="AV1554"/>
    </row>
    <row r="1555" spans="6:48" x14ac:dyDescent="0.25"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  <c r="AB1555"/>
      <c r="AC1555"/>
      <c r="AD1555"/>
      <c r="AE1555"/>
      <c r="AF1555"/>
      <c r="AG1555"/>
      <c r="AH1555"/>
      <c r="AI1555"/>
      <c r="AJ1555"/>
      <c r="AK1555"/>
      <c r="AL1555"/>
      <c r="AM1555"/>
      <c r="AN1555"/>
      <c r="AO1555"/>
      <c r="AP1555"/>
      <c r="AQ1555"/>
      <c r="AR1555"/>
      <c r="AS1555"/>
      <c r="AT1555"/>
      <c r="AU1555"/>
      <c r="AV1555"/>
    </row>
    <row r="1556" spans="6:48" x14ac:dyDescent="0.25"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  <c r="AC1556"/>
      <c r="AD1556"/>
      <c r="AE1556"/>
      <c r="AF1556"/>
      <c r="AG1556"/>
      <c r="AH1556"/>
      <c r="AI1556"/>
      <c r="AJ1556"/>
      <c r="AK1556"/>
      <c r="AL1556"/>
      <c r="AM1556"/>
      <c r="AN1556"/>
      <c r="AO1556"/>
      <c r="AP1556"/>
      <c r="AQ1556"/>
      <c r="AR1556"/>
      <c r="AS1556"/>
      <c r="AT1556"/>
      <c r="AU1556"/>
      <c r="AV1556"/>
    </row>
    <row r="1557" spans="6:48" x14ac:dyDescent="0.25"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  <c r="AB1557"/>
      <c r="AC1557"/>
      <c r="AD1557"/>
      <c r="AE1557"/>
      <c r="AF1557"/>
      <c r="AG1557"/>
      <c r="AH1557"/>
      <c r="AI1557"/>
      <c r="AJ1557"/>
      <c r="AK1557"/>
      <c r="AL1557"/>
      <c r="AM1557"/>
      <c r="AN1557"/>
      <c r="AO1557"/>
      <c r="AP1557"/>
      <c r="AQ1557"/>
      <c r="AR1557"/>
      <c r="AS1557"/>
      <c r="AT1557"/>
      <c r="AU1557"/>
      <c r="AV1557"/>
    </row>
    <row r="1558" spans="6:48" x14ac:dyDescent="0.25"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  <c r="AB1558"/>
      <c r="AC1558"/>
      <c r="AD1558"/>
      <c r="AE1558"/>
      <c r="AF1558"/>
      <c r="AG1558"/>
      <c r="AH1558"/>
      <c r="AI1558"/>
      <c r="AJ1558"/>
      <c r="AK1558"/>
      <c r="AL1558"/>
      <c r="AM1558"/>
      <c r="AN1558"/>
      <c r="AO1558"/>
      <c r="AP1558"/>
      <c r="AQ1558"/>
      <c r="AR1558"/>
      <c r="AS1558"/>
      <c r="AT1558"/>
      <c r="AU1558"/>
      <c r="AV1558"/>
    </row>
    <row r="1559" spans="6:48" x14ac:dyDescent="0.25"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  <c r="AC1559"/>
      <c r="AD1559"/>
      <c r="AE1559"/>
      <c r="AF1559"/>
      <c r="AG1559"/>
      <c r="AH1559"/>
      <c r="AI1559"/>
      <c r="AJ1559"/>
      <c r="AK1559"/>
      <c r="AL1559"/>
      <c r="AM1559"/>
      <c r="AN1559"/>
      <c r="AO1559"/>
      <c r="AP1559"/>
      <c r="AQ1559"/>
      <c r="AR1559"/>
      <c r="AS1559"/>
      <c r="AT1559"/>
      <c r="AU1559"/>
      <c r="AV1559"/>
    </row>
    <row r="1560" spans="6:48" x14ac:dyDescent="0.25"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  <c r="AC1560"/>
      <c r="AD1560"/>
      <c r="AE1560"/>
      <c r="AF1560"/>
      <c r="AG1560"/>
      <c r="AH1560"/>
      <c r="AI1560"/>
      <c r="AJ1560"/>
      <c r="AK1560"/>
      <c r="AL1560"/>
      <c r="AM1560"/>
      <c r="AN1560"/>
      <c r="AO1560"/>
      <c r="AP1560"/>
      <c r="AQ1560"/>
      <c r="AR1560"/>
      <c r="AS1560"/>
      <c r="AT1560"/>
      <c r="AU1560"/>
      <c r="AV1560"/>
    </row>
    <row r="1561" spans="6:48" x14ac:dyDescent="0.25"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  <c r="AB1561"/>
      <c r="AC1561"/>
      <c r="AD1561"/>
      <c r="AE1561"/>
      <c r="AF1561"/>
      <c r="AG1561"/>
      <c r="AH1561"/>
      <c r="AI1561"/>
      <c r="AJ1561"/>
      <c r="AK1561"/>
      <c r="AL1561"/>
      <c r="AM1561"/>
      <c r="AN1561"/>
      <c r="AO1561"/>
      <c r="AP1561"/>
      <c r="AQ1561"/>
      <c r="AR1561"/>
      <c r="AS1561"/>
      <c r="AT1561"/>
      <c r="AU1561"/>
      <c r="AV1561"/>
    </row>
    <row r="1562" spans="6:48" x14ac:dyDescent="0.25"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  <c r="AC1562"/>
      <c r="AD1562"/>
      <c r="AE1562"/>
      <c r="AF1562"/>
      <c r="AG1562"/>
      <c r="AH1562"/>
      <c r="AI1562"/>
      <c r="AJ1562"/>
      <c r="AK1562"/>
      <c r="AL1562"/>
      <c r="AM1562"/>
      <c r="AN1562"/>
      <c r="AO1562"/>
      <c r="AP1562"/>
      <c r="AQ1562"/>
      <c r="AR1562"/>
      <c r="AS1562"/>
      <c r="AT1562"/>
      <c r="AU1562"/>
      <c r="AV1562"/>
    </row>
    <row r="1563" spans="6:48" x14ac:dyDescent="0.25"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  <c r="AC1563"/>
      <c r="AD1563"/>
      <c r="AE1563"/>
      <c r="AF1563"/>
      <c r="AG1563"/>
      <c r="AH1563"/>
      <c r="AI1563"/>
      <c r="AJ1563"/>
      <c r="AK1563"/>
      <c r="AL1563"/>
      <c r="AM1563"/>
      <c r="AN1563"/>
      <c r="AO1563"/>
      <c r="AP1563"/>
      <c r="AQ1563"/>
      <c r="AR1563"/>
      <c r="AS1563"/>
      <c r="AT1563"/>
      <c r="AU1563"/>
      <c r="AV1563"/>
    </row>
    <row r="1564" spans="6:48" x14ac:dyDescent="0.25"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  <c r="AB1564"/>
      <c r="AC1564"/>
      <c r="AD1564"/>
      <c r="AE1564"/>
      <c r="AF1564"/>
      <c r="AG1564"/>
      <c r="AH1564"/>
      <c r="AI1564"/>
      <c r="AJ1564"/>
      <c r="AK1564"/>
      <c r="AL1564"/>
      <c r="AM1564"/>
      <c r="AN1564"/>
      <c r="AO1564"/>
      <c r="AP1564"/>
      <c r="AQ1564"/>
      <c r="AR1564"/>
      <c r="AS1564"/>
      <c r="AT1564"/>
      <c r="AU1564"/>
      <c r="AV1564"/>
    </row>
    <row r="1565" spans="6:48" x14ac:dyDescent="0.25"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  <c r="AC1565"/>
      <c r="AD1565"/>
      <c r="AE1565"/>
      <c r="AF1565"/>
      <c r="AG1565"/>
      <c r="AH1565"/>
      <c r="AI1565"/>
      <c r="AJ1565"/>
      <c r="AK1565"/>
      <c r="AL1565"/>
      <c r="AM1565"/>
      <c r="AN1565"/>
      <c r="AO1565"/>
      <c r="AP1565"/>
      <c r="AQ1565"/>
      <c r="AR1565"/>
      <c r="AS1565"/>
      <c r="AT1565"/>
      <c r="AU1565"/>
      <c r="AV1565"/>
    </row>
    <row r="1566" spans="6:48" x14ac:dyDescent="0.25"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  <c r="AB1566"/>
      <c r="AC1566"/>
      <c r="AD1566"/>
      <c r="AE1566"/>
      <c r="AF1566"/>
      <c r="AG1566"/>
      <c r="AH1566"/>
      <c r="AI1566"/>
      <c r="AJ1566"/>
      <c r="AK1566"/>
      <c r="AL1566"/>
      <c r="AM1566"/>
      <c r="AN1566"/>
      <c r="AO1566"/>
      <c r="AP1566"/>
      <c r="AQ1566"/>
      <c r="AR1566"/>
      <c r="AS1566"/>
      <c r="AT1566"/>
      <c r="AU1566"/>
      <c r="AV1566"/>
    </row>
    <row r="1567" spans="6:48" x14ac:dyDescent="0.25"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  <c r="AB1567"/>
      <c r="AC1567"/>
      <c r="AD1567"/>
      <c r="AE1567"/>
      <c r="AF1567"/>
      <c r="AG1567"/>
      <c r="AH1567"/>
      <c r="AI1567"/>
      <c r="AJ1567"/>
      <c r="AK1567"/>
      <c r="AL1567"/>
      <c r="AM1567"/>
      <c r="AN1567"/>
      <c r="AO1567"/>
      <c r="AP1567"/>
      <c r="AQ1567"/>
      <c r="AR1567"/>
      <c r="AS1567"/>
      <c r="AT1567"/>
      <c r="AU1567"/>
      <c r="AV1567"/>
    </row>
    <row r="1568" spans="6:48" x14ac:dyDescent="0.25"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  <c r="AC1568"/>
      <c r="AD1568"/>
      <c r="AE1568"/>
      <c r="AF1568"/>
      <c r="AG1568"/>
      <c r="AH1568"/>
      <c r="AI1568"/>
      <c r="AJ1568"/>
      <c r="AK1568"/>
      <c r="AL1568"/>
      <c r="AM1568"/>
      <c r="AN1568"/>
      <c r="AO1568"/>
      <c r="AP1568"/>
      <c r="AQ1568"/>
      <c r="AR1568"/>
      <c r="AS1568"/>
      <c r="AT1568"/>
      <c r="AU1568"/>
      <c r="AV1568"/>
    </row>
    <row r="1569" spans="6:48" x14ac:dyDescent="0.25"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  <c r="AB1569"/>
      <c r="AC1569"/>
      <c r="AD1569"/>
      <c r="AE1569"/>
      <c r="AF1569"/>
      <c r="AG1569"/>
      <c r="AH1569"/>
      <c r="AI1569"/>
      <c r="AJ1569"/>
      <c r="AK1569"/>
      <c r="AL1569"/>
      <c r="AM1569"/>
      <c r="AN1569"/>
      <c r="AO1569"/>
      <c r="AP1569"/>
      <c r="AQ1569"/>
      <c r="AR1569"/>
      <c r="AS1569"/>
      <c r="AT1569"/>
      <c r="AU1569"/>
      <c r="AV1569"/>
    </row>
    <row r="1570" spans="6:48" x14ac:dyDescent="0.25"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  <c r="AB1570"/>
      <c r="AC1570"/>
      <c r="AD1570"/>
      <c r="AE1570"/>
      <c r="AF1570"/>
      <c r="AG1570"/>
      <c r="AH1570"/>
      <c r="AI1570"/>
      <c r="AJ1570"/>
      <c r="AK1570"/>
      <c r="AL1570"/>
      <c r="AM1570"/>
      <c r="AN1570"/>
      <c r="AO1570"/>
      <c r="AP1570"/>
      <c r="AQ1570"/>
      <c r="AR1570"/>
      <c r="AS1570"/>
      <c r="AT1570"/>
      <c r="AU1570"/>
      <c r="AV1570"/>
    </row>
    <row r="1571" spans="6:48" x14ac:dyDescent="0.25"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  <c r="AC1571"/>
      <c r="AD1571"/>
      <c r="AE1571"/>
      <c r="AF1571"/>
      <c r="AG1571"/>
      <c r="AH1571"/>
      <c r="AI1571"/>
      <c r="AJ1571"/>
      <c r="AK1571"/>
      <c r="AL1571"/>
      <c r="AM1571"/>
      <c r="AN1571"/>
      <c r="AO1571"/>
      <c r="AP1571"/>
      <c r="AQ1571"/>
      <c r="AR1571"/>
      <c r="AS1571"/>
      <c r="AT1571"/>
      <c r="AU1571"/>
      <c r="AV1571"/>
    </row>
    <row r="1572" spans="6:48" x14ac:dyDescent="0.25"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  <c r="AB1572"/>
      <c r="AC1572"/>
      <c r="AD1572"/>
      <c r="AE1572"/>
      <c r="AF1572"/>
      <c r="AG1572"/>
      <c r="AH1572"/>
      <c r="AI1572"/>
      <c r="AJ1572"/>
      <c r="AK1572"/>
      <c r="AL1572"/>
      <c r="AM1572"/>
      <c r="AN1572"/>
      <c r="AO1572"/>
      <c r="AP1572"/>
      <c r="AQ1572"/>
      <c r="AR1572"/>
      <c r="AS1572"/>
      <c r="AT1572"/>
      <c r="AU1572"/>
      <c r="AV1572"/>
    </row>
    <row r="1573" spans="6:48" x14ac:dyDescent="0.25"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  <c r="AB1573"/>
      <c r="AC1573"/>
      <c r="AD1573"/>
      <c r="AE1573"/>
      <c r="AF1573"/>
      <c r="AG1573"/>
      <c r="AH1573"/>
      <c r="AI1573"/>
      <c r="AJ1573"/>
      <c r="AK1573"/>
      <c r="AL1573"/>
      <c r="AM1573"/>
      <c r="AN1573"/>
      <c r="AO1573"/>
      <c r="AP1573"/>
      <c r="AQ1573"/>
      <c r="AR1573"/>
      <c r="AS1573"/>
      <c r="AT1573"/>
      <c r="AU1573"/>
      <c r="AV1573"/>
    </row>
    <row r="1574" spans="6:48" x14ac:dyDescent="0.25"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  <c r="AC1574"/>
      <c r="AD1574"/>
      <c r="AE1574"/>
      <c r="AF1574"/>
      <c r="AG1574"/>
      <c r="AH1574"/>
      <c r="AI1574"/>
      <c r="AJ1574"/>
      <c r="AK1574"/>
      <c r="AL1574"/>
      <c r="AM1574"/>
      <c r="AN1574"/>
      <c r="AO1574"/>
      <c r="AP1574"/>
      <c r="AQ1574"/>
      <c r="AR1574"/>
      <c r="AS1574"/>
      <c r="AT1574"/>
      <c r="AU1574"/>
      <c r="AV1574"/>
    </row>
    <row r="1575" spans="6:48" x14ac:dyDescent="0.25"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  <c r="AB1575"/>
      <c r="AC1575"/>
      <c r="AD1575"/>
      <c r="AE1575"/>
      <c r="AF1575"/>
      <c r="AG1575"/>
      <c r="AH1575"/>
      <c r="AI1575"/>
      <c r="AJ1575"/>
      <c r="AK1575"/>
      <c r="AL1575"/>
      <c r="AM1575"/>
      <c r="AN1575"/>
      <c r="AO1575"/>
      <c r="AP1575"/>
      <c r="AQ1575"/>
      <c r="AR1575"/>
      <c r="AS1575"/>
      <c r="AT1575"/>
      <c r="AU1575"/>
      <c r="AV1575"/>
    </row>
    <row r="1576" spans="6:48" x14ac:dyDescent="0.25"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  <c r="AB1576"/>
      <c r="AC1576"/>
      <c r="AD1576"/>
      <c r="AE1576"/>
      <c r="AF1576"/>
      <c r="AG1576"/>
      <c r="AH1576"/>
      <c r="AI1576"/>
      <c r="AJ1576"/>
      <c r="AK1576"/>
      <c r="AL1576"/>
      <c r="AM1576"/>
      <c r="AN1576"/>
      <c r="AO1576"/>
      <c r="AP1576"/>
      <c r="AQ1576"/>
      <c r="AR1576"/>
      <c r="AS1576"/>
      <c r="AT1576"/>
      <c r="AU1576"/>
      <c r="AV1576"/>
    </row>
    <row r="1577" spans="6:48" x14ac:dyDescent="0.25"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  <c r="AC1577"/>
      <c r="AD1577"/>
      <c r="AE1577"/>
      <c r="AF1577"/>
      <c r="AG1577"/>
      <c r="AH1577"/>
      <c r="AI1577"/>
      <c r="AJ1577"/>
      <c r="AK1577"/>
      <c r="AL1577"/>
      <c r="AM1577"/>
      <c r="AN1577"/>
      <c r="AO1577"/>
      <c r="AP1577"/>
      <c r="AQ1577"/>
      <c r="AR1577"/>
      <c r="AS1577"/>
      <c r="AT1577"/>
      <c r="AU1577"/>
      <c r="AV1577"/>
    </row>
    <row r="1578" spans="6:48" x14ac:dyDescent="0.25"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  <c r="AB1578"/>
      <c r="AC1578"/>
      <c r="AD1578"/>
      <c r="AE1578"/>
      <c r="AF1578"/>
      <c r="AG1578"/>
      <c r="AH1578"/>
      <c r="AI1578"/>
      <c r="AJ1578"/>
      <c r="AK1578"/>
      <c r="AL1578"/>
      <c r="AM1578"/>
      <c r="AN1578"/>
      <c r="AO1578"/>
      <c r="AP1578"/>
      <c r="AQ1578"/>
      <c r="AR1578"/>
      <c r="AS1578"/>
      <c r="AT1578"/>
      <c r="AU1578"/>
      <c r="AV1578"/>
    </row>
    <row r="1579" spans="6:48" x14ac:dyDescent="0.25"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  <c r="AB1579"/>
      <c r="AC1579"/>
      <c r="AD1579"/>
      <c r="AE1579"/>
      <c r="AF1579"/>
      <c r="AG1579"/>
      <c r="AH1579"/>
      <c r="AI1579"/>
      <c r="AJ1579"/>
      <c r="AK1579"/>
      <c r="AL1579"/>
      <c r="AM1579"/>
      <c r="AN1579"/>
      <c r="AO1579"/>
      <c r="AP1579"/>
      <c r="AQ1579"/>
      <c r="AR1579"/>
      <c r="AS1579"/>
      <c r="AT1579"/>
      <c r="AU1579"/>
      <c r="AV1579"/>
    </row>
    <row r="1580" spans="6:48" x14ac:dyDescent="0.25"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  <c r="AC1580"/>
      <c r="AD1580"/>
      <c r="AE1580"/>
      <c r="AF1580"/>
      <c r="AG1580"/>
      <c r="AH1580"/>
      <c r="AI1580"/>
      <c r="AJ1580"/>
      <c r="AK1580"/>
      <c r="AL1580"/>
      <c r="AM1580"/>
      <c r="AN1580"/>
      <c r="AO1580"/>
      <c r="AP1580"/>
      <c r="AQ1580"/>
      <c r="AR1580"/>
      <c r="AS1580"/>
      <c r="AT1580"/>
      <c r="AU1580"/>
      <c r="AV1580"/>
    </row>
    <row r="1581" spans="6:48" x14ac:dyDescent="0.25"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  <c r="AB1581"/>
      <c r="AC1581"/>
      <c r="AD1581"/>
      <c r="AE1581"/>
      <c r="AF1581"/>
      <c r="AG1581"/>
      <c r="AH1581"/>
      <c r="AI1581"/>
      <c r="AJ1581"/>
      <c r="AK1581"/>
      <c r="AL1581"/>
      <c r="AM1581"/>
      <c r="AN1581"/>
      <c r="AO1581"/>
      <c r="AP1581"/>
      <c r="AQ1581"/>
      <c r="AR1581"/>
      <c r="AS1581"/>
      <c r="AT1581"/>
      <c r="AU1581"/>
      <c r="AV1581"/>
    </row>
    <row r="1582" spans="6:48" x14ac:dyDescent="0.25"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  <c r="AB1582"/>
      <c r="AC1582"/>
      <c r="AD1582"/>
      <c r="AE1582"/>
      <c r="AF1582"/>
      <c r="AG1582"/>
      <c r="AH1582"/>
      <c r="AI1582"/>
      <c r="AJ1582"/>
      <c r="AK1582"/>
      <c r="AL1582"/>
      <c r="AM1582"/>
      <c r="AN1582"/>
      <c r="AO1582"/>
      <c r="AP1582"/>
      <c r="AQ1582"/>
      <c r="AR1582"/>
      <c r="AS1582"/>
      <c r="AT1582"/>
      <c r="AU1582"/>
      <c r="AV1582"/>
    </row>
    <row r="1583" spans="6:48" x14ac:dyDescent="0.25"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  <c r="AC1583"/>
      <c r="AD1583"/>
      <c r="AE1583"/>
      <c r="AF1583"/>
      <c r="AG1583"/>
      <c r="AH1583"/>
      <c r="AI1583"/>
      <c r="AJ1583"/>
      <c r="AK1583"/>
      <c r="AL1583"/>
      <c r="AM1583"/>
      <c r="AN1583"/>
      <c r="AO1583"/>
      <c r="AP1583"/>
      <c r="AQ1583"/>
      <c r="AR1583"/>
      <c r="AS1583"/>
      <c r="AT1583"/>
      <c r="AU1583"/>
      <c r="AV1583"/>
    </row>
    <row r="1584" spans="6:48" x14ac:dyDescent="0.25"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  <c r="AC1584"/>
      <c r="AD1584"/>
      <c r="AE1584"/>
      <c r="AF1584"/>
      <c r="AG1584"/>
      <c r="AH1584"/>
      <c r="AI1584"/>
      <c r="AJ1584"/>
      <c r="AK1584"/>
      <c r="AL1584"/>
      <c r="AM1584"/>
      <c r="AN1584"/>
      <c r="AO1584"/>
      <c r="AP1584"/>
      <c r="AQ1584"/>
      <c r="AR1584"/>
      <c r="AS1584"/>
      <c r="AT1584"/>
      <c r="AU1584"/>
      <c r="AV1584"/>
    </row>
    <row r="1585" spans="6:48" x14ac:dyDescent="0.25"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  <c r="AB1585"/>
      <c r="AC1585"/>
      <c r="AD1585"/>
      <c r="AE1585"/>
      <c r="AF1585"/>
      <c r="AG1585"/>
      <c r="AH1585"/>
      <c r="AI1585"/>
      <c r="AJ1585"/>
      <c r="AK1585"/>
      <c r="AL1585"/>
      <c r="AM1585"/>
      <c r="AN1585"/>
      <c r="AO1585"/>
      <c r="AP1585"/>
      <c r="AQ1585"/>
      <c r="AR1585"/>
      <c r="AS1585"/>
      <c r="AT1585"/>
      <c r="AU1585"/>
      <c r="AV1585"/>
    </row>
    <row r="1586" spans="6:48" x14ac:dyDescent="0.25"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  <c r="AC1586"/>
      <c r="AD1586"/>
      <c r="AE1586"/>
      <c r="AF1586"/>
      <c r="AG1586"/>
      <c r="AH1586"/>
      <c r="AI1586"/>
      <c r="AJ1586"/>
      <c r="AK1586"/>
      <c r="AL1586"/>
      <c r="AM1586"/>
      <c r="AN1586"/>
      <c r="AO1586"/>
      <c r="AP1586"/>
      <c r="AQ1586"/>
      <c r="AR1586"/>
      <c r="AS1586"/>
      <c r="AT1586"/>
      <c r="AU1586"/>
      <c r="AV1586"/>
    </row>
    <row r="1587" spans="6:48" x14ac:dyDescent="0.25"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  <c r="AB1587"/>
      <c r="AC1587"/>
      <c r="AD1587"/>
      <c r="AE1587"/>
      <c r="AF1587"/>
      <c r="AG1587"/>
      <c r="AH1587"/>
      <c r="AI1587"/>
      <c r="AJ1587"/>
      <c r="AK1587"/>
      <c r="AL1587"/>
      <c r="AM1587"/>
      <c r="AN1587"/>
      <c r="AO1587"/>
      <c r="AP1587"/>
      <c r="AQ1587"/>
      <c r="AR1587"/>
      <c r="AS1587"/>
      <c r="AT1587"/>
      <c r="AU1587"/>
      <c r="AV1587"/>
    </row>
    <row r="1588" spans="6:48" x14ac:dyDescent="0.25"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  <c r="AB1588"/>
      <c r="AC1588"/>
      <c r="AD1588"/>
      <c r="AE1588"/>
      <c r="AF1588"/>
      <c r="AG1588"/>
      <c r="AH1588"/>
      <c r="AI1588"/>
      <c r="AJ1588"/>
      <c r="AK1588"/>
      <c r="AL1588"/>
      <c r="AM1588"/>
      <c r="AN1588"/>
      <c r="AO1588"/>
      <c r="AP1588"/>
      <c r="AQ1588"/>
      <c r="AR1588"/>
      <c r="AS1588"/>
      <c r="AT1588"/>
      <c r="AU1588"/>
      <c r="AV1588"/>
    </row>
    <row r="1589" spans="6:48" x14ac:dyDescent="0.25"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  <c r="AC1589"/>
      <c r="AD1589"/>
      <c r="AE1589"/>
      <c r="AF1589"/>
      <c r="AG1589"/>
      <c r="AH1589"/>
      <c r="AI1589"/>
      <c r="AJ1589"/>
      <c r="AK1589"/>
      <c r="AL1589"/>
      <c r="AM1589"/>
      <c r="AN1589"/>
      <c r="AO1589"/>
      <c r="AP1589"/>
      <c r="AQ1589"/>
      <c r="AR1589"/>
      <c r="AS1589"/>
      <c r="AT1589"/>
      <c r="AU1589"/>
      <c r="AV1589"/>
    </row>
    <row r="1590" spans="6:48" x14ac:dyDescent="0.25"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  <c r="AB1590"/>
      <c r="AC1590"/>
      <c r="AD1590"/>
      <c r="AE1590"/>
      <c r="AF1590"/>
      <c r="AG1590"/>
      <c r="AH1590"/>
      <c r="AI1590"/>
      <c r="AJ1590"/>
      <c r="AK1590"/>
      <c r="AL1590"/>
      <c r="AM1590"/>
      <c r="AN1590"/>
      <c r="AO1590"/>
      <c r="AP1590"/>
      <c r="AQ1590"/>
      <c r="AR1590"/>
      <c r="AS1590"/>
      <c r="AT1590"/>
      <c r="AU1590"/>
      <c r="AV1590"/>
    </row>
    <row r="1591" spans="6:48" x14ac:dyDescent="0.25"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  <c r="AB1591"/>
      <c r="AC1591"/>
      <c r="AD1591"/>
      <c r="AE1591"/>
      <c r="AF1591"/>
      <c r="AG1591"/>
      <c r="AH1591"/>
      <c r="AI1591"/>
      <c r="AJ1591"/>
      <c r="AK1591"/>
      <c r="AL1591"/>
      <c r="AM1591"/>
      <c r="AN1591"/>
      <c r="AO1591"/>
      <c r="AP1591"/>
      <c r="AQ1591"/>
      <c r="AR1591"/>
      <c r="AS1591"/>
      <c r="AT1591"/>
      <c r="AU1591"/>
      <c r="AV1591"/>
    </row>
    <row r="1592" spans="6:48" x14ac:dyDescent="0.25"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  <c r="AC1592"/>
      <c r="AD1592"/>
      <c r="AE1592"/>
      <c r="AF1592"/>
      <c r="AG1592"/>
      <c r="AH1592"/>
      <c r="AI1592"/>
      <c r="AJ1592"/>
      <c r="AK1592"/>
      <c r="AL1592"/>
      <c r="AM1592"/>
      <c r="AN1592"/>
      <c r="AO1592"/>
      <c r="AP1592"/>
      <c r="AQ1592"/>
      <c r="AR1592"/>
      <c r="AS1592"/>
      <c r="AT1592"/>
      <c r="AU1592"/>
      <c r="AV1592"/>
    </row>
    <row r="1593" spans="6:48" x14ac:dyDescent="0.25"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  <c r="AB1593"/>
      <c r="AC1593"/>
      <c r="AD1593"/>
      <c r="AE1593"/>
      <c r="AF1593"/>
      <c r="AG1593"/>
      <c r="AH1593"/>
      <c r="AI1593"/>
      <c r="AJ1593"/>
      <c r="AK1593"/>
      <c r="AL1593"/>
      <c r="AM1593"/>
      <c r="AN1593"/>
      <c r="AO1593"/>
      <c r="AP1593"/>
      <c r="AQ1593"/>
      <c r="AR1593"/>
      <c r="AS1593"/>
      <c r="AT1593"/>
      <c r="AU1593"/>
      <c r="AV1593"/>
    </row>
    <row r="1594" spans="6:48" x14ac:dyDescent="0.25"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  <c r="AB1594"/>
      <c r="AC1594"/>
      <c r="AD1594"/>
      <c r="AE1594"/>
      <c r="AF1594"/>
      <c r="AG1594"/>
      <c r="AH1594"/>
      <c r="AI1594"/>
      <c r="AJ1594"/>
      <c r="AK1594"/>
      <c r="AL1594"/>
      <c r="AM1594"/>
      <c r="AN1594"/>
      <c r="AO1594"/>
      <c r="AP1594"/>
      <c r="AQ1594"/>
      <c r="AR1594"/>
      <c r="AS1594"/>
      <c r="AT1594"/>
      <c r="AU1594"/>
      <c r="AV1594"/>
    </row>
    <row r="1595" spans="6:48" x14ac:dyDescent="0.25"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  <c r="AC1595"/>
      <c r="AD1595"/>
      <c r="AE1595"/>
      <c r="AF1595"/>
      <c r="AG1595"/>
      <c r="AH1595"/>
      <c r="AI1595"/>
      <c r="AJ1595"/>
      <c r="AK1595"/>
      <c r="AL1595"/>
      <c r="AM1595"/>
      <c r="AN1595"/>
      <c r="AO1595"/>
      <c r="AP1595"/>
      <c r="AQ1595"/>
      <c r="AR1595"/>
      <c r="AS1595"/>
      <c r="AT1595"/>
      <c r="AU1595"/>
      <c r="AV1595"/>
    </row>
    <row r="1596" spans="6:48" x14ac:dyDescent="0.25"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  <c r="AB1596"/>
      <c r="AC1596"/>
      <c r="AD1596"/>
      <c r="AE1596"/>
      <c r="AF1596"/>
      <c r="AG1596"/>
      <c r="AH1596"/>
      <c r="AI1596"/>
      <c r="AJ1596"/>
      <c r="AK1596"/>
      <c r="AL1596"/>
      <c r="AM1596"/>
      <c r="AN1596"/>
      <c r="AO1596"/>
      <c r="AP1596"/>
      <c r="AQ1596"/>
      <c r="AR1596"/>
      <c r="AS1596"/>
      <c r="AT1596"/>
      <c r="AU1596"/>
      <c r="AV1596"/>
    </row>
    <row r="1597" spans="6:48" x14ac:dyDescent="0.25"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  <c r="AB1597"/>
      <c r="AC1597"/>
      <c r="AD1597"/>
      <c r="AE1597"/>
      <c r="AF1597"/>
      <c r="AG1597"/>
      <c r="AH1597"/>
      <c r="AI1597"/>
      <c r="AJ1597"/>
      <c r="AK1597"/>
      <c r="AL1597"/>
      <c r="AM1597"/>
      <c r="AN1597"/>
      <c r="AO1597"/>
      <c r="AP1597"/>
      <c r="AQ1597"/>
      <c r="AR1597"/>
      <c r="AS1597"/>
      <c r="AT1597"/>
      <c r="AU1597"/>
      <c r="AV1597"/>
    </row>
    <row r="1598" spans="6:48" x14ac:dyDescent="0.25"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  <c r="AC1598"/>
      <c r="AD1598"/>
      <c r="AE1598"/>
      <c r="AF1598"/>
      <c r="AG1598"/>
      <c r="AH1598"/>
      <c r="AI1598"/>
      <c r="AJ1598"/>
      <c r="AK1598"/>
      <c r="AL1598"/>
      <c r="AM1598"/>
      <c r="AN1598"/>
      <c r="AO1598"/>
      <c r="AP1598"/>
      <c r="AQ1598"/>
      <c r="AR1598"/>
      <c r="AS1598"/>
      <c r="AT1598"/>
      <c r="AU1598"/>
      <c r="AV1598"/>
    </row>
    <row r="1599" spans="6:48" x14ac:dyDescent="0.25"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  <c r="AB1599"/>
      <c r="AC1599"/>
      <c r="AD1599"/>
      <c r="AE1599"/>
      <c r="AF1599"/>
      <c r="AG1599"/>
      <c r="AH1599"/>
      <c r="AI1599"/>
      <c r="AJ1599"/>
      <c r="AK1599"/>
      <c r="AL1599"/>
      <c r="AM1599"/>
      <c r="AN1599"/>
      <c r="AO1599"/>
      <c r="AP1599"/>
      <c r="AQ1599"/>
      <c r="AR1599"/>
      <c r="AS1599"/>
      <c r="AT1599"/>
      <c r="AU1599"/>
      <c r="AV1599"/>
    </row>
    <row r="1600" spans="6:48" x14ac:dyDescent="0.25"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  <c r="AB1600"/>
      <c r="AC1600"/>
      <c r="AD1600"/>
      <c r="AE1600"/>
      <c r="AF1600"/>
      <c r="AG1600"/>
      <c r="AH1600"/>
      <c r="AI1600"/>
      <c r="AJ1600"/>
      <c r="AK1600"/>
      <c r="AL1600"/>
      <c r="AM1600"/>
      <c r="AN1600"/>
      <c r="AO1600"/>
      <c r="AP1600"/>
      <c r="AQ1600"/>
      <c r="AR1600"/>
      <c r="AS1600"/>
      <c r="AT1600"/>
      <c r="AU1600"/>
      <c r="AV1600"/>
    </row>
    <row r="1601" spans="6:48" x14ac:dyDescent="0.25"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  <c r="AC1601"/>
      <c r="AD1601"/>
      <c r="AE1601"/>
      <c r="AF1601"/>
      <c r="AG1601"/>
      <c r="AH1601"/>
      <c r="AI1601"/>
      <c r="AJ1601"/>
      <c r="AK1601"/>
      <c r="AL1601"/>
      <c r="AM1601"/>
      <c r="AN1601"/>
      <c r="AO1601"/>
      <c r="AP1601"/>
      <c r="AQ1601"/>
      <c r="AR1601"/>
      <c r="AS1601"/>
      <c r="AT1601"/>
      <c r="AU1601"/>
      <c r="AV1601"/>
    </row>
    <row r="1602" spans="6:48" x14ac:dyDescent="0.25"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  <c r="AB1602"/>
      <c r="AC1602"/>
      <c r="AD1602"/>
      <c r="AE1602"/>
      <c r="AF1602"/>
      <c r="AG1602"/>
      <c r="AH1602"/>
      <c r="AI1602"/>
      <c r="AJ1602"/>
      <c r="AK1602"/>
      <c r="AL1602"/>
      <c r="AM1602"/>
      <c r="AN1602"/>
      <c r="AO1602"/>
      <c r="AP1602"/>
      <c r="AQ1602"/>
      <c r="AR1602"/>
      <c r="AS1602"/>
      <c r="AT1602"/>
      <c r="AU1602"/>
      <c r="AV1602"/>
    </row>
    <row r="1603" spans="6:48" x14ac:dyDescent="0.25"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  <c r="AB1603"/>
      <c r="AC1603"/>
      <c r="AD1603"/>
      <c r="AE1603"/>
      <c r="AF1603"/>
      <c r="AG1603"/>
      <c r="AH1603"/>
      <c r="AI1603"/>
      <c r="AJ1603"/>
      <c r="AK1603"/>
      <c r="AL1603"/>
      <c r="AM1603"/>
      <c r="AN1603"/>
      <c r="AO1603"/>
      <c r="AP1603"/>
      <c r="AQ1603"/>
      <c r="AR1603"/>
      <c r="AS1603"/>
      <c r="AT1603"/>
      <c r="AU1603"/>
      <c r="AV1603"/>
    </row>
    <row r="1604" spans="6:48" x14ac:dyDescent="0.25"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  <c r="AC1604"/>
      <c r="AD1604"/>
      <c r="AE1604"/>
      <c r="AF1604"/>
      <c r="AG1604"/>
      <c r="AH1604"/>
      <c r="AI1604"/>
      <c r="AJ1604"/>
      <c r="AK1604"/>
      <c r="AL1604"/>
      <c r="AM1604"/>
      <c r="AN1604"/>
      <c r="AO1604"/>
      <c r="AP1604"/>
      <c r="AQ1604"/>
      <c r="AR1604"/>
      <c r="AS1604"/>
      <c r="AT1604"/>
      <c r="AU1604"/>
      <c r="AV1604"/>
    </row>
    <row r="1605" spans="6:48" x14ac:dyDescent="0.25"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  <c r="AC1605"/>
      <c r="AD1605"/>
      <c r="AE1605"/>
      <c r="AF1605"/>
      <c r="AG1605"/>
      <c r="AH1605"/>
      <c r="AI1605"/>
      <c r="AJ1605"/>
      <c r="AK1605"/>
      <c r="AL1605"/>
      <c r="AM1605"/>
      <c r="AN1605"/>
      <c r="AO1605"/>
      <c r="AP1605"/>
      <c r="AQ1605"/>
      <c r="AR1605"/>
      <c r="AS1605"/>
      <c r="AT1605"/>
      <c r="AU1605"/>
      <c r="AV1605"/>
    </row>
    <row r="1606" spans="6:48" x14ac:dyDescent="0.25"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  <c r="AB1606"/>
      <c r="AC1606"/>
      <c r="AD1606"/>
      <c r="AE1606"/>
      <c r="AF1606"/>
      <c r="AG1606"/>
      <c r="AH1606"/>
      <c r="AI1606"/>
      <c r="AJ1606"/>
      <c r="AK1606"/>
      <c r="AL1606"/>
      <c r="AM1606"/>
      <c r="AN1606"/>
      <c r="AO1606"/>
      <c r="AP1606"/>
      <c r="AQ1606"/>
      <c r="AR1606"/>
      <c r="AS1606"/>
      <c r="AT1606"/>
      <c r="AU1606"/>
      <c r="AV1606"/>
    </row>
    <row r="1607" spans="6:48" x14ac:dyDescent="0.25"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  <c r="AC1607"/>
      <c r="AD1607"/>
      <c r="AE1607"/>
      <c r="AF1607"/>
      <c r="AG1607"/>
      <c r="AH1607"/>
      <c r="AI1607"/>
      <c r="AJ1607"/>
      <c r="AK1607"/>
      <c r="AL1607"/>
      <c r="AM1607"/>
      <c r="AN1607"/>
      <c r="AO1607"/>
      <c r="AP1607"/>
      <c r="AQ1607"/>
      <c r="AR1607"/>
      <c r="AS1607"/>
      <c r="AT1607"/>
      <c r="AU1607"/>
      <c r="AV1607"/>
    </row>
    <row r="1608" spans="6:48" x14ac:dyDescent="0.25"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  <c r="AC1608"/>
      <c r="AD1608"/>
      <c r="AE1608"/>
      <c r="AF1608"/>
      <c r="AG1608"/>
      <c r="AH1608"/>
      <c r="AI1608"/>
      <c r="AJ1608"/>
      <c r="AK1608"/>
      <c r="AL1608"/>
      <c r="AM1608"/>
      <c r="AN1608"/>
      <c r="AO1608"/>
      <c r="AP1608"/>
      <c r="AQ1608"/>
      <c r="AR1608"/>
      <c r="AS1608"/>
      <c r="AT1608"/>
      <c r="AU1608"/>
      <c r="AV1608"/>
    </row>
    <row r="1609" spans="6:48" x14ac:dyDescent="0.25"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  <c r="AB1609"/>
      <c r="AC1609"/>
      <c r="AD1609"/>
      <c r="AE1609"/>
      <c r="AF1609"/>
      <c r="AG1609"/>
      <c r="AH1609"/>
      <c r="AI1609"/>
      <c r="AJ1609"/>
      <c r="AK1609"/>
      <c r="AL1609"/>
      <c r="AM1609"/>
      <c r="AN1609"/>
      <c r="AO1609"/>
      <c r="AP1609"/>
      <c r="AQ1609"/>
      <c r="AR1609"/>
      <c r="AS1609"/>
      <c r="AT1609"/>
      <c r="AU1609"/>
      <c r="AV1609"/>
    </row>
    <row r="1610" spans="6:48" x14ac:dyDescent="0.25"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  <c r="AC1610"/>
      <c r="AD1610"/>
      <c r="AE1610"/>
      <c r="AF1610"/>
      <c r="AG1610"/>
      <c r="AH1610"/>
      <c r="AI1610"/>
      <c r="AJ1610"/>
      <c r="AK1610"/>
      <c r="AL1610"/>
      <c r="AM1610"/>
      <c r="AN1610"/>
      <c r="AO1610"/>
      <c r="AP1610"/>
      <c r="AQ1610"/>
      <c r="AR1610"/>
      <c r="AS1610"/>
      <c r="AT1610"/>
      <c r="AU1610"/>
      <c r="AV1610"/>
    </row>
    <row r="1611" spans="6:48" x14ac:dyDescent="0.25"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  <c r="AC1611"/>
      <c r="AD1611"/>
      <c r="AE1611"/>
      <c r="AF1611"/>
      <c r="AG1611"/>
      <c r="AH1611"/>
      <c r="AI1611"/>
      <c r="AJ1611"/>
      <c r="AK1611"/>
      <c r="AL1611"/>
      <c r="AM1611"/>
      <c r="AN1611"/>
      <c r="AO1611"/>
      <c r="AP1611"/>
      <c r="AQ1611"/>
      <c r="AR1611"/>
      <c r="AS1611"/>
      <c r="AT1611"/>
      <c r="AU1611"/>
      <c r="AV1611"/>
    </row>
    <row r="1612" spans="6:48" x14ac:dyDescent="0.25"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  <c r="AB1612"/>
      <c r="AC1612"/>
      <c r="AD1612"/>
      <c r="AE1612"/>
      <c r="AF1612"/>
      <c r="AG1612"/>
      <c r="AH1612"/>
      <c r="AI1612"/>
      <c r="AJ1612"/>
      <c r="AK1612"/>
      <c r="AL1612"/>
      <c r="AM1612"/>
      <c r="AN1612"/>
      <c r="AO1612"/>
      <c r="AP1612"/>
      <c r="AQ1612"/>
      <c r="AR1612"/>
      <c r="AS1612"/>
      <c r="AT1612"/>
      <c r="AU1612"/>
      <c r="AV1612"/>
    </row>
    <row r="1613" spans="6:48" x14ac:dyDescent="0.25"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  <c r="AH1613"/>
      <c r="AI1613"/>
      <c r="AJ1613"/>
      <c r="AK1613"/>
      <c r="AL1613"/>
      <c r="AM1613"/>
      <c r="AN1613"/>
      <c r="AO1613"/>
      <c r="AP1613"/>
      <c r="AQ1613"/>
      <c r="AR1613"/>
      <c r="AS1613"/>
      <c r="AT1613"/>
      <c r="AU1613"/>
      <c r="AV1613"/>
    </row>
    <row r="1614" spans="6:48" x14ac:dyDescent="0.25"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  <c r="AB1614"/>
      <c r="AC1614"/>
      <c r="AD1614"/>
      <c r="AE1614"/>
      <c r="AF1614"/>
      <c r="AG1614"/>
      <c r="AH1614"/>
      <c r="AI1614"/>
      <c r="AJ1614"/>
      <c r="AK1614"/>
      <c r="AL1614"/>
      <c r="AM1614"/>
      <c r="AN1614"/>
      <c r="AO1614"/>
      <c r="AP1614"/>
      <c r="AQ1614"/>
      <c r="AR1614"/>
      <c r="AS1614"/>
      <c r="AT1614"/>
      <c r="AU1614"/>
      <c r="AV1614"/>
    </row>
    <row r="1615" spans="6:48" x14ac:dyDescent="0.25"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  <c r="AB1615"/>
      <c r="AC1615"/>
      <c r="AD1615"/>
      <c r="AE1615"/>
      <c r="AF1615"/>
      <c r="AG1615"/>
      <c r="AH1615"/>
      <c r="AI1615"/>
      <c r="AJ1615"/>
      <c r="AK1615"/>
      <c r="AL1615"/>
      <c r="AM1615"/>
      <c r="AN1615"/>
      <c r="AO1615"/>
      <c r="AP1615"/>
      <c r="AQ1615"/>
      <c r="AR1615"/>
      <c r="AS1615"/>
      <c r="AT1615"/>
      <c r="AU1615"/>
      <c r="AV1615"/>
    </row>
    <row r="1616" spans="6:48" x14ac:dyDescent="0.25"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  <c r="AC1616"/>
      <c r="AD1616"/>
      <c r="AE1616"/>
      <c r="AF1616"/>
      <c r="AG1616"/>
      <c r="AH1616"/>
      <c r="AI1616"/>
      <c r="AJ1616"/>
      <c r="AK1616"/>
      <c r="AL1616"/>
      <c r="AM1616"/>
      <c r="AN1616"/>
      <c r="AO1616"/>
      <c r="AP1616"/>
      <c r="AQ1616"/>
      <c r="AR1616"/>
      <c r="AS1616"/>
      <c r="AT1616"/>
      <c r="AU1616"/>
      <c r="AV1616"/>
    </row>
    <row r="1617" spans="6:48" x14ac:dyDescent="0.25"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  <c r="AB1617"/>
      <c r="AC1617"/>
      <c r="AD1617"/>
      <c r="AE1617"/>
      <c r="AF1617"/>
      <c r="AG1617"/>
      <c r="AH1617"/>
      <c r="AI1617"/>
      <c r="AJ1617"/>
      <c r="AK1617"/>
      <c r="AL1617"/>
      <c r="AM1617"/>
      <c r="AN1617"/>
      <c r="AO1617"/>
      <c r="AP1617"/>
      <c r="AQ1617"/>
      <c r="AR1617"/>
      <c r="AS1617"/>
      <c r="AT1617"/>
      <c r="AU1617"/>
      <c r="AV1617"/>
    </row>
    <row r="1618" spans="6:48" x14ac:dyDescent="0.25"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  <c r="AB1618"/>
      <c r="AC1618"/>
      <c r="AD1618"/>
      <c r="AE1618"/>
      <c r="AF1618"/>
      <c r="AG1618"/>
      <c r="AH1618"/>
      <c r="AI1618"/>
      <c r="AJ1618"/>
      <c r="AK1618"/>
      <c r="AL1618"/>
      <c r="AM1618"/>
      <c r="AN1618"/>
      <c r="AO1618"/>
      <c r="AP1618"/>
      <c r="AQ1618"/>
      <c r="AR1618"/>
      <c r="AS1618"/>
      <c r="AT1618"/>
      <c r="AU1618"/>
      <c r="AV1618"/>
    </row>
    <row r="1619" spans="6:48" x14ac:dyDescent="0.25"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  <c r="AC1619"/>
      <c r="AD1619"/>
      <c r="AE1619"/>
      <c r="AF1619"/>
      <c r="AG1619"/>
      <c r="AH1619"/>
      <c r="AI1619"/>
      <c r="AJ1619"/>
      <c r="AK1619"/>
      <c r="AL1619"/>
      <c r="AM1619"/>
      <c r="AN1619"/>
      <c r="AO1619"/>
      <c r="AP1619"/>
      <c r="AQ1619"/>
      <c r="AR1619"/>
      <c r="AS1619"/>
      <c r="AT1619"/>
      <c r="AU1619"/>
      <c r="AV1619"/>
    </row>
    <row r="1620" spans="6:48" x14ac:dyDescent="0.25"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  <c r="AB1620"/>
      <c r="AC1620"/>
      <c r="AD1620"/>
      <c r="AE1620"/>
      <c r="AF1620"/>
      <c r="AG1620"/>
      <c r="AH1620"/>
      <c r="AI1620"/>
      <c r="AJ1620"/>
      <c r="AK1620"/>
      <c r="AL1620"/>
      <c r="AM1620"/>
      <c r="AN1620"/>
      <c r="AO1620"/>
      <c r="AP1620"/>
      <c r="AQ1620"/>
      <c r="AR1620"/>
      <c r="AS1620"/>
      <c r="AT1620"/>
      <c r="AU1620"/>
      <c r="AV1620"/>
    </row>
    <row r="1621" spans="6:48" x14ac:dyDescent="0.25"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  <c r="AB1621"/>
      <c r="AC1621"/>
      <c r="AD1621"/>
      <c r="AE1621"/>
      <c r="AF1621"/>
      <c r="AG1621"/>
      <c r="AH1621"/>
      <c r="AI1621"/>
      <c r="AJ1621"/>
      <c r="AK1621"/>
      <c r="AL1621"/>
      <c r="AM1621"/>
      <c r="AN1621"/>
      <c r="AO1621"/>
      <c r="AP1621"/>
      <c r="AQ1621"/>
      <c r="AR1621"/>
      <c r="AS1621"/>
      <c r="AT1621"/>
      <c r="AU1621"/>
      <c r="AV1621"/>
    </row>
    <row r="1622" spans="6:48" x14ac:dyDescent="0.25"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  <c r="AC1622"/>
      <c r="AD1622"/>
      <c r="AE1622"/>
      <c r="AF1622"/>
      <c r="AG1622"/>
      <c r="AH1622"/>
      <c r="AI1622"/>
      <c r="AJ1622"/>
      <c r="AK1622"/>
      <c r="AL1622"/>
      <c r="AM1622"/>
      <c r="AN1622"/>
      <c r="AO1622"/>
      <c r="AP1622"/>
      <c r="AQ1622"/>
      <c r="AR1622"/>
      <c r="AS1622"/>
      <c r="AT1622"/>
      <c r="AU1622"/>
      <c r="AV1622"/>
    </row>
    <row r="1623" spans="6:48" x14ac:dyDescent="0.25"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  <c r="AB1623"/>
      <c r="AC1623"/>
      <c r="AD1623"/>
      <c r="AE1623"/>
      <c r="AF1623"/>
      <c r="AG1623"/>
      <c r="AH1623"/>
      <c r="AI1623"/>
      <c r="AJ1623"/>
      <c r="AK1623"/>
      <c r="AL1623"/>
      <c r="AM1623"/>
      <c r="AN1623"/>
      <c r="AO1623"/>
      <c r="AP1623"/>
      <c r="AQ1623"/>
      <c r="AR1623"/>
      <c r="AS1623"/>
      <c r="AT1623"/>
      <c r="AU1623"/>
      <c r="AV1623"/>
    </row>
    <row r="1624" spans="6:48" x14ac:dyDescent="0.25"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  <c r="AB1624"/>
      <c r="AC1624"/>
      <c r="AD1624"/>
      <c r="AE1624"/>
      <c r="AF1624"/>
      <c r="AG1624"/>
      <c r="AH1624"/>
      <c r="AI1624"/>
      <c r="AJ1624"/>
      <c r="AK1624"/>
      <c r="AL1624"/>
      <c r="AM1624"/>
      <c r="AN1624"/>
      <c r="AO1624"/>
      <c r="AP1624"/>
      <c r="AQ1624"/>
      <c r="AR1624"/>
      <c r="AS1624"/>
      <c r="AT1624"/>
      <c r="AU1624"/>
      <c r="AV1624"/>
    </row>
    <row r="1625" spans="6:48" x14ac:dyDescent="0.25"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  <c r="AC1625"/>
      <c r="AD1625"/>
      <c r="AE1625"/>
      <c r="AF1625"/>
      <c r="AG1625"/>
      <c r="AH1625"/>
      <c r="AI1625"/>
      <c r="AJ1625"/>
      <c r="AK1625"/>
      <c r="AL1625"/>
      <c r="AM1625"/>
      <c r="AN1625"/>
      <c r="AO1625"/>
      <c r="AP1625"/>
      <c r="AQ1625"/>
      <c r="AR1625"/>
      <c r="AS1625"/>
      <c r="AT1625"/>
      <c r="AU1625"/>
      <c r="AV1625"/>
    </row>
    <row r="1626" spans="6:48" x14ac:dyDescent="0.25"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  <c r="AB1626"/>
      <c r="AC1626"/>
      <c r="AD1626"/>
      <c r="AE1626"/>
      <c r="AF1626"/>
      <c r="AG1626"/>
      <c r="AH1626"/>
      <c r="AI1626"/>
      <c r="AJ1626"/>
      <c r="AK1626"/>
      <c r="AL1626"/>
      <c r="AM1626"/>
      <c r="AN1626"/>
      <c r="AO1626"/>
      <c r="AP1626"/>
      <c r="AQ1626"/>
      <c r="AR1626"/>
      <c r="AS1626"/>
      <c r="AT1626"/>
      <c r="AU1626"/>
      <c r="AV1626"/>
    </row>
    <row r="1627" spans="6:48" x14ac:dyDescent="0.25"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  <c r="AB1627"/>
      <c r="AC1627"/>
      <c r="AD1627"/>
      <c r="AE1627"/>
      <c r="AF1627"/>
      <c r="AG1627"/>
      <c r="AH1627"/>
      <c r="AI1627"/>
      <c r="AJ1627"/>
      <c r="AK1627"/>
      <c r="AL1627"/>
      <c r="AM1627"/>
      <c r="AN1627"/>
      <c r="AO1627"/>
      <c r="AP1627"/>
      <c r="AQ1627"/>
      <c r="AR1627"/>
      <c r="AS1627"/>
      <c r="AT1627"/>
      <c r="AU1627"/>
      <c r="AV1627"/>
    </row>
    <row r="1628" spans="6:48" x14ac:dyDescent="0.25"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  <c r="AC1628"/>
      <c r="AD1628"/>
      <c r="AE1628"/>
      <c r="AF1628"/>
      <c r="AG1628"/>
      <c r="AH1628"/>
      <c r="AI1628"/>
      <c r="AJ1628"/>
      <c r="AK1628"/>
      <c r="AL1628"/>
      <c r="AM1628"/>
      <c r="AN1628"/>
      <c r="AO1628"/>
      <c r="AP1628"/>
      <c r="AQ1628"/>
      <c r="AR1628"/>
      <c r="AS1628"/>
      <c r="AT1628"/>
      <c r="AU1628"/>
      <c r="AV1628"/>
    </row>
    <row r="1629" spans="6:48" x14ac:dyDescent="0.25"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  <c r="AB1629"/>
      <c r="AC1629"/>
      <c r="AD1629"/>
      <c r="AE1629"/>
      <c r="AF1629"/>
      <c r="AG1629"/>
      <c r="AH1629"/>
      <c r="AI1629"/>
      <c r="AJ1629"/>
      <c r="AK1629"/>
      <c r="AL1629"/>
      <c r="AM1629"/>
      <c r="AN1629"/>
      <c r="AO1629"/>
      <c r="AP1629"/>
      <c r="AQ1629"/>
      <c r="AR1629"/>
      <c r="AS1629"/>
      <c r="AT1629"/>
      <c r="AU1629"/>
      <c r="AV1629"/>
    </row>
    <row r="1630" spans="6:48" x14ac:dyDescent="0.25"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  <c r="AB1630"/>
      <c r="AC1630"/>
      <c r="AD1630"/>
      <c r="AE1630"/>
      <c r="AF1630"/>
      <c r="AG1630"/>
      <c r="AH1630"/>
      <c r="AI1630"/>
      <c r="AJ1630"/>
      <c r="AK1630"/>
      <c r="AL1630"/>
      <c r="AM1630"/>
      <c r="AN1630"/>
      <c r="AO1630"/>
      <c r="AP1630"/>
      <c r="AQ1630"/>
      <c r="AR1630"/>
      <c r="AS1630"/>
      <c r="AT1630"/>
      <c r="AU1630"/>
      <c r="AV1630"/>
    </row>
    <row r="1631" spans="6:48" x14ac:dyDescent="0.25"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  <c r="AC1631"/>
      <c r="AD1631"/>
      <c r="AE1631"/>
      <c r="AF1631"/>
      <c r="AG1631"/>
      <c r="AH1631"/>
      <c r="AI1631"/>
      <c r="AJ1631"/>
      <c r="AK1631"/>
      <c r="AL1631"/>
      <c r="AM1631"/>
      <c r="AN1631"/>
      <c r="AO1631"/>
      <c r="AP1631"/>
      <c r="AQ1631"/>
      <c r="AR1631"/>
      <c r="AS1631"/>
      <c r="AT1631"/>
      <c r="AU1631"/>
      <c r="AV1631"/>
    </row>
    <row r="1632" spans="6:48" x14ac:dyDescent="0.25"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  <c r="AB1632"/>
      <c r="AC1632"/>
      <c r="AD1632"/>
      <c r="AE1632"/>
      <c r="AF1632"/>
      <c r="AG1632"/>
      <c r="AH1632"/>
      <c r="AI1632"/>
      <c r="AJ1632"/>
      <c r="AK1632"/>
      <c r="AL1632"/>
      <c r="AM1632"/>
      <c r="AN1632"/>
      <c r="AO1632"/>
      <c r="AP1632"/>
      <c r="AQ1632"/>
      <c r="AR1632"/>
      <c r="AS1632"/>
      <c r="AT1632"/>
      <c r="AU1632"/>
      <c r="AV1632"/>
    </row>
    <row r="1633" spans="6:48" x14ac:dyDescent="0.25"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  <c r="AB1633"/>
      <c r="AC1633"/>
      <c r="AD1633"/>
      <c r="AE1633"/>
      <c r="AF1633"/>
      <c r="AG1633"/>
      <c r="AH1633"/>
      <c r="AI1633"/>
      <c r="AJ1633"/>
      <c r="AK1633"/>
      <c r="AL1633"/>
      <c r="AM1633"/>
      <c r="AN1633"/>
      <c r="AO1633"/>
      <c r="AP1633"/>
      <c r="AQ1633"/>
      <c r="AR1633"/>
      <c r="AS1633"/>
      <c r="AT1633"/>
      <c r="AU1633"/>
      <c r="AV1633"/>
    </row>
    <row r="1634" spans="6:48" x14ac:dyDescent="0.25"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  <c r="AC1634"/>
      <c r="AD1634"/>
      <c r="AE1634"/>
      <c r="AF1634"/>
      <c r="AG1634"/>
      <c r="AH1634"/>
      <c r="AI1634"/>
      <c r="AJ1634"/>
      <c r="AK1634"/>
      <c r="AL1634"/>
      <c r="AM1634"/>
      <c r="AN1634"/>
      <c r="AO1634"/>
      <c r="AP1634"/>
      <c r="AQ1634"/>
      <c r="AR1634"/>
      <c r="AS1634"/>
      <c r="AT1634"/>
      <c r="AU1634"/>
      <c r="AV1634"/>
    </row>
    <row r="1635" spans="6:48" x14ac:dyDescent="0.25"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  <c r="AB1635"/>
      <c r="AC1635"/>
      <c r="AD1635"/>
      <c r="AE1635"/>
      <c r="AF1635"/>
      <c r="AG1635"/>
      <c r="AH1635"/>
      <c r="AI1635"/>
      <c r="AJ1635"/>
      <c r="AK1635"/>
      <c r="AL1635"/>
      <c r="AM1635"/>
      <c r="AN1635"/>
      <c r="AO1635"/>
      <c r="AP1635"/>
      <c r="AQ1635"/>
      <c r="AR1635"/>
      <c r="AS1635"/>
      <c r="AT1635"/>
      <c r="AU1635"/>
      <c r="AV1635"/>
    </row>
    <row r="1636" spans="6:48" x14ac:dyDescent="0.25"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  <c r="AB1636"/>
      <c r="AC1636"/>
      <c r="AD1636"/>
      <c r="AE1636"/>
      <c r="AF1636"/>
      <c r="AG1636"/>
      <c r="AH1636"/>
      <c r="AI1636"/>
      <c r="AJ1636"/>
      <c r="AK1636"/>
      <c r="AL1636"/>
      <c r="AM1636"/>
      <c r="AN1636"/>
      <c r="AO1636"/>
      <c r="AP1636"/>
      <c r="AQ1636"/>
      <c r="AR1636"/>
      <c r="AS1636"/>
      <c r="AT1636"/>
      <c r="AU1636"/>
      <c r="AV1636"/>
    </row>
    <row r="1637" spans="6:48" x14ac:dyDescent="0.25"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  <c r="AC1637"/>
      <c r="AD1637"/>
      <c r="AE1637"/>
      <c r="AF1637"/>
      <c r="AG1637"/>
      <c r="AH1637"/>
      <c r="AI1637"/>
      <c r="AJ1637"/>
      <c r="AK1637"/>
      <c r="AL1637"/>
      <c r="AM1637"/>
      <c r="AN1637"/>
      <c r="AO1637"/>
      <c r="AP1637"/>
      <c r="AQ1637"/>
      <c r="AR1637"/>
      <c r="AS1637"/>
      <c r="AT1637"/>
      <c r="AU1637"/>
      <c r="AV1637"/>
    </row>
    <row r="1638" spans="6:48" x14ac:dyDescent="0.25"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  <c r="AB1638"/>
      <c r="AC1638"/>
      <c r="AD1638"/>
      <c r="AE1638"/>
      <c r="AF1638"/>
      <c r="AG1638"/>
      <c r="AH1638"/>
      <c r="AI1638"/>
      <c r="AJ1638"/>
      <c r="AK1638"/>
      <c r="AL1638"/>
      <c r="AM1638"/>
      <c r="AN1638"/>
      <c r="AO1638"/>
      <c r="AP1638"/>
      <c r="AQ1638"/>
      <c r="AR1638"/>
      <c r="AS1638"/>
      <c r="AT1638"/>
      <c r="AU1638"/>
      <c r="AV1638"/>
    </row>
    <row r="1639" spans="6:48" x14ac:dyDescent="0.25"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  <c r="AB1639"/>
      <c r="AC1639"/>
      <c r="AD1639"/>
      <c r="AE1639"/>
      <c r="AF1639"/>
      <c r="AG1639"/>
      <c r="AH1639"/>
      <c r="AI1639"/>
      <c r="AJ1639"/>
      <c r="AK1639"/>
      <c r="AL1639"/>
      <c r="AM1639"/>
      <c r="AN1639"/>
      <c r="AO1639"/>
      <c r="AP1639"/>
      <c r="AQ1639"/>
      <c r="AR1639"/>
      <c r="AS1639"/>
      <c r="AT1639"/>
      <c r="AU1639"/>
      <c r="AV1639"/>
    </row>
    <row r="1640" spans="6:48" x14ac:dyDescent="0.25"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  <c r="AC1640"/>
      <c r="AD1640"/>
      <c r="AE1640"/>
      <c r="AF1640"/>
      <c r="AG1640"/>
      <c r="AH1640"/>
      <c r="AI1640"/>
      <c r="AJ1640"/>
      <c r="AK1640"/>
      <c r="AL1640"/>
      <c r="AM1640"/>
      <c r="AN1640"/>
      <c r="AO1640"/>
      <c r="AP1640"/>
      <c r="AQ1640"/>
      <c r="AR1640"/>
      <c r="AS1640"/>
      <c r="AT1640"/>
      <c r="AU1640"/>
      <c r="AV1640"/>
    </row>
    <row r="1641" spans="6:48" x14ac:dyDescent="0.25"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  <c r="AB1641"/>
      <c r="AC1641"/>
      <c r="AD1641"/>
      <c r="AE1641"/>
      <c r="AF1641"/>
      <c r="AG1641"/>
      <c r="AH1641"/>
      <c r="AI1641"/>
      <c r="AJ1641"/>
      <c r="AK1641"/>
      <c r="AL1641"/>
      <c r="AM1641"/>
      <c r="AN1641"/>
      <c r="AO1641"/>
      <c r="AP1641"/>
      <c r="AQ1641"/>
      <c r="AR1641"/>
      <c r="AS1641"/>
      <c r="AT1641"/>
      <c r="AU1641"/>
      <c r="AV1641"/>
    </row>
    <row r="1642" spans="6:48" x14ac:dyDescent="0.25"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  <c r="AB1642"/>
      <c r="AC1642"/>
      <c r="AD1642"/>
      <c r="AE1642"/>
      <c r="AF1642"/>
      <c r="AG1642"/>
      <c r="AH1642"/>
      <c r="AI1642"/>
      <c r="AJ1642"/>
      <c r="AK1642"/>
      <c r="AL1642"/>
      <c r="AM1642"/>
      <c r="AN1642"/>
      <c r="AO1642"/>
      <c r="AP1642"/>
      <c r="AQ1642"/>
      <c r="AR1642"/>
      <c r="AS1642"/>
      <c r="AT1642"/>
      <c r="AU1642"/>
      <c r="AV1642"/>
    </row>
    <row r="1643" spans="6:48" x14ac:dyDescent="0.25"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  <c r="AC1643"/>
      <c r="AD1643"/>
      <c r="AE1643"/>
      <c r="AF1643"/>
      <c r="AG1643"/>
      <c r="AH1643"/>
      <c r="AI1643"/>
      <c r="AJ1643"/>
      <c r="AK1643"/>
      <c r="AL1643"/>
      <c r="AM1643"/>
      <c r="AN1643"/>
      <c r="AO1643"/>
      <c r="AP1643"/>
      <c r="AQ1643"/>
      <c r="AR1643"/>
      <c r="AS1643"/>
      <c r="AT1643"/>
      <c r="AU1643"/>
      <c r="AV1643"/>
    </row>
    <row r="1644" spans="6:48" x14ac:dyDescent="0.25"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  <c r="AB1644"/>
      <c r="AC1644"/>
      <c r="AD1644"/>
      <c r="AE1644"/>
      <c r="AF1644"/>
      <c r="AG1644"/>
      <c r="AH1644"/>
      <c r="AI1644"/>
      <c r="AJ1644"/>
      <c r="AK1644"/>
      <c r="AL1644"/>
      <c r="AM1644"/>
      <c r="AN1644"/>
      <c r="AO1644"/>
      <c r="AP1644"/>
      <c r="AQ1644"/>
      <c r="AR1644"/>
      <c r="AS1644"/>
      <c r="AT1644"/>
      <c r="AU1644"/>
      <c r="AV1644"/>
    </row>
    <row r="1645" spans="6:48" x14ac:dyDescent="0.25"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  <c r="AB1645"/>
      <c r="AC1645"/>
      <c r="AD1645"/>
      <c r="AE1645"/>
      <c r="AF1645"/>
      <c r="AG1645"/>
      <c r="AH1645"/>
      <c r="AI1645"/>
      <c r="AJ1645"/>
      <c r="AK1645"/>
      <c r="AL1645"/>
      <c r="AM1645"/>
      <c r="AN1645"/>
      <c r="AO1645"/>
      <c r="AP1645"/>
      <c r="AQ1645"/>
      <c r="AR1645"/>
      <c r="AS1645"/>
      <c r="AT1645"/>
      <c r="AU1645"/>
      <c r="AV1645"/>
    </row>
    <row r="1646" spans="6:48" x14ac:dyDescent="0.25"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  <c r="AC1646"/>
      <c r="AD1646"/>
      <c r="AE1646"/>
      <c r="AF1646"/>
      <c r="AG1646"/>
      <c r="AH1646"/>
      <c r="AI1646"/>
      <c r="AJ1646"/>
      <c r="AK1646"/>
      <c r="AL1646"/>
      <c r="AM1646"/>
      <c r="AN1646"/>
      <c r="AO1646"/>
      <c r="AP1646"/>
      <c r="AQ1646"/>
      <c r="AR1646"/>
      <c r="AS1646"/>
      <c r="AT1646"/>
      <c r="AU1646"/>
      <c r="AV1646"/>
    </row>
    <row r="1647" spans="6:48" x14ac:dyDescent="0.25"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  <c r="AB1647"/>
      <c r="AC1647"/>
      <c r="AD1647"/>
      <c r="AE1647"/>
      <c r="AF1647"/>
      <c r="AG1647"/>
      <c r="AH1647"/>
      <c r="AI1647"/>
      <c r="AJ1647"/>
      <c r="AK1647"/>
      <c r="AL1647"/>
      <c r="AM1647"/>
      <c r="AN1647"/>
      <c r="AO1647"/>
      <c r="AP1647"/>
      <c r="AQ1647"/>
      <c r="AR1647"/>
      <c r="AS1647"/>
      <c r="AT1647"/>
      <c r="AU1647"/>
      <c r="AV1647"/>
    </row>
    <row r="1648" spans="6:48" x14ac:dyDescent="0.25"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  <c r="AB1648"/>
      <c r="AC1648"/>
      <c r="AD1648"/>
      <c r="AE1648"/>
      <c r="AF1648"/>
      <c r="AG1648"/>
      <c r="AH1648"/>
      <c r="AI1648"/>
      <c r="AJ1648"/>
      <c r="AK1648"/>
      <c r="AL1648"/>
      <c r="AM1648"/>
      <c r="AN1648"/>
      <c r="AO1648"/>
      <c r="AP1648"/>
      <c r="AQ1648"/>
      <c r="AR1648"/>
      <c r="AS1648"/>
      <c r="AT1648"/>
      <c r="AU1648"/>
      <c r="AV1648"/>
    </row>
    <row r="1649" spans="6:48" x14ac:dyDescent="0.25"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  <c r="AC1649"/>
      <c r="AD1649"/>
      <c r="AE1649"/>
      <c r="AF1649"/>
      <c r="AG1649"/>
      <c r="AH1649"/>
      <c r="AI1649"/>
      <c r="AJ1649"/>
      <c r="AK1649"/>
      <c r="AL1649"/>
      <c r="AM1649"/>
      <c r="AN1649"/>
      <c r="AO1649"/>
      <c r="AP1649"/>
      <c r="AQ1649"/>
      <c r="AR1649"/>
      <c r="AS1649"/>
      <c r="AT1649"/>
      <c r="AU1649"/>
      <c r="AV1649"/>
    </row>
    <row r="1650" spans="6:48" x14ac:dyDescent="0.25"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  <c r="AB1650"/>
      <c r="AC1650"/>
      <c r="AD1650"/>
      <c r="AE1650"/>
      <c r="AF1650"/>
      <c r="AG1650"/>
      <c r="AH1650"/>
      <c r="AI1650"/>
      <c r="AJ1650"/>
      <c r="AK1650"/>
      <c r="AL1650"/>
      <c r="AM1650"/>
      <c r="AN1650"/>
      <c r="AO1650"/>
      <c r="AP1650"/>
      <c r="AQ1650"/>
      <c r="AR1650"/>
      <c r="AS1650"/>
      <c r="AT1650"/>
      <c r="AU1650"/>
      <c r="AV1650"/>
    </row>
    <row r="1651" spans="6:48" x14ac:dyDescent="0.25"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  <c r="AB1651"/>
      <c r="AC1651"/>
      <c r="AD1651"/>
      <c r="AE1651"/>
      <c r="AF1651"/>
      <c r="AG1651"/>
      <c r="AH1651"/>
      <c r="AI1651"/>
      <c r="AJ1651"/>
      <c r="AK1651"/>
      <c r="AL1651"/>
      <c r="AM1651"/>
      <c r="AN1651"/>
      <c r="AO1651"/>
      <c r="AP1651"/>
      <c r="AQ1651"/>
      <c r="AR1651"/>
      <c r="AS1651"/>
      <c r="AT1651"/>
      <c r="AU1651"/>
      <c r="AV1651"/>
    </row>
    <row r="1652" spans="6:48" x14ac:dyDescent="0.25">
      <c r="F1652"/>
      <c r="G1652"/>
      <c r="H1652"/>
      <c r="I1652"/>
      <c r="J1652"/>
      <c r="K1652"/>
      <c r="L1652"/>
      <c r="M1652"/>
      <c r="N1652"/>
      <c r="O1652"/>
      <c r="P1652"/>
      <c r="Q1652"/>
      <c r="R1652"/>
      <c r="S1652"/>
      <c r="T1652"/>
      <c r="U1652"/>
      <c r="V1652"/>
      <c r="W1652"/>
      <c r="X1652"/>
      <c r="Y1652"/>
      <c r="Z1652"/>
      <c r="AA1652"/>
      <c r="AB1652"/>
      <c r="AC1652"/>
      <c r="AD1652"/>
      <c r="AE1652"/>
      <c r="AF1652"/>
      <c r="AG1652"/>
      <c r="AH1652"/>
      <c r="AI1652"/>
      <c r="AJ1652"/>
      <c r="AK1652"/>
      <c r="AL1652"/>
      <c r="AM1652"/>
      <c r="AN1652"/>
      <c r="AO1652"/>
      <c r="AP1652"/>
      <c r="AQ1652"/>
      <c r="AR1652"/>
      <c r="AS1652"/>
      <c r="AT1652"/>
      <c r="AU1652"/>
      <c r="AV1652"/>
    </row>
    <row r="1653" spans="6:48" x14ac:dyDescent="0.25"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  <c r="AB1653"/>
      <c r="AC1653"/>
      <c r="AD1653"/>
      <c r="AE1653"/>
      <c r="AF1653"/>
      <c r="AG1653"/>
      <c r="AH1653"/>
      <c r="AI1653"/>
      <c r="AJ1653"/>
      <c r="AK1653"/>
      <c r="AL1653"/>
      <c r="AM1653"/>
      <c r="AN1653"/>
      <c r="AO1653"/>
      <c r="AP1653"/>
      <c r="AQ1653"/>
      <c r="AR1653"/>
      <c r="AS1653"/>
      <c r="AT1653"/>
      <c r="AU1653"/>
      <c r="AV1653"/>
    </row>
    <row r="1654" spans="6:48" x14ac:dyDescent="0.25"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  <c r="AB1654"/>
      <c r="AC1654"/>
      <c r="AD1654"/>
      <c r="AE1654"/>
      <c r="AF1654"/>
      <c r="AG1654"/>
      <c r="AH1654"/>
      <c r="AI1654"/>
      <c r="AJ1654"/>
      <c r="AK1654"/>
      <c r="AL1654"/>
      <c r="AM1654"/>
      <c r="AN1654"/>
      <c r="AO1654"/>
      <c r="AP1654"/>
      <c r="AQ1654"/>
      <c r="AR1654"/>
      <c r="AS1654"/>
      <c r="AT1654"/>
      <c r="AU1654"/>
      <c r="AV1654"/>
    </row>
    <row r="1655" spans="6:48" x14ac:dyDescent="0.25">
      <c r="F1655"/>
      <c r="G1655"/>
      <c r="H1655"/>
      <c r="I1655"/>
      <c r="J1655"/>
      <c r="K1655"/>
      <c r="L1655"/>
      <c r="M1655"/>
      <c r="N1655"/>
      <c r="O1655"/>
      <c r="P1655"/>
      <c r="Q1655"/>
      <c r="R1655"/>
      <c r="S1655"/>
      <c r="T1655"/>
      <c r="U1655"/>
      <c r="V1655"/>
      <c r="W1655"/>
      <c r="X1655"/>
      <c r="Y1655"/>
      <c r="Z1655"/>
      <c r="AA1655"/>
      <c r="AB1655"/>
      <c r="AC1655"/>
      <c r="AD1655"/>
      <c r="AE1655"/>
      <c r="AF1655"/>
      <c r="AG1655"/>
      <c r="AH1655"/>
      <c r="AI1655"/>
      <c r="AJ1655"/>
      <c r="AK1655"/>
      <c r="AL1655"/>
      <c r="AM1655"/>
      <c r="AN1655"/>
      <c r="AO1655"/>
      <c r="AP1655"/>
      <c r="AQ1655"/>
      <c r="AR1655"/>
      <c r="AS1655"/>
      <c r="AT1655"/>
      <c r="AU1655"/>
      <c r="AV1655"/>
    </row>
    <row r="1656" spans="6:48" x14ac:dyDescent="0.25"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  <c r="AB1656"/>
      <c r="AC1656"/>
      <c r="AD1656"/>
      <c r="AE1656"/>
      <c r="AF1656"/>
      <c r="AG1656"/>
      <c r="AH1656"/>
      <c r="AI1656"/>
      <c r="AJ1656"/>
      <c r="AK1656"/>
      <c r="AL1656"/>
      <c r="AM1656"/>
      <c r="AN1656"/>
      <c r="AO1656"/>
      <c r="AP1656"/>
      <c r="AQ1656"/>
      <c r="AR1656"/>
      <c r="AS1656"/>
      <c r="AT1656"/>
      <c r="AU1656"/>
      <c r="AV1656"/>
    </row>
    <row r="1657" spans="6:48" x14ac:dyDescent="0.25"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  <c r="AB1657"/>
      <c r="AC1657"/>
      <c r="AD1657"/>
      <c r="AE1657"/>
      <c r="AF1657"/>
      <c r="AG1657"/>
      <c r="AH1657"/>
      <c r="AI1657"/>
      <c r="AJ1657"/>
      <c r="AK1657"/>
      <c r="AL1657"/>
      <c r="AM1657"/>
      <c r="AN1657"/>
      <c r="AO1657"/>
      <c r="AP1657"/>
      <c r="AQ1657"/>
      <c r="AR1657"/>
      <c r="AS1657"/>
      <c r="AT1657"/>
      <c r="AU1657"/>
      <c r="AV1657"/>
    </row>
    <row r="1658" spans="6:48" x14ac:dyDescent="0.25">
      <c r="F1658"/>
      <c r="G1658"/>
      <c r="H1658"/>
      <c r="I1658"/>
      <c r="J1658"/>
      <c r="K1658"/>
      <c r="L1658"/>
      <c r="M1658"/>
      <c r="N1658"/>
      <c r="O1658"/>
      <c r="P1658"/>
      <c r="Q1658"/>
      <c r="R1658"/>
      <c r="S1658"/>
      <c r="T1658"/>
      <c r="U1658"/>
      <c r="V1658"/>
      <c r="W1658"/>
      <c r="X1658"/>
      <c r="Y1658"/>
      <c r="Z1658"/>
      <c r="AA1658"/>
      <c r="AB1658"/>
      <c r="AC1658"/>
      <c r="AD1658"/>
      <c r="AE1658"/>
      <c r="AF1658"/>
      <c r="AG1658"/>
      <c r="AH1658"/>
      <c r="AI1658"/>
      <c r="AJ1658"/>
      <c r="AK1658"/>
      <c r="AL1658"/>
      <c r="AM1658"/>
      <c r="AN1658"/>
      <c r="AO1658"/>
      <c r="AP1658"/>
      <c r="AQ1658"/>
      <c r="AR1658"/>
      <c r="AS1658"/>
      <c r="AT1658"/>
      <c r="AU1658"/>
      <c r="AV1658"/>
    </row>
    <row r="1659" spans="6:48" x14ac:dyDescent="0.25"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  <c r="AB1659"/>
      <c r="AC1659"/>
      <c r="AD1659"/>
      <c r="AE1659"/>
      <c r="AF1659"/>
      <c r="AG1659"/>
      <c r="AH1659"/>
      <c r="AI1659"/>
      <c r="AJ1659"/>
      <c r="AK1659"/>
      <c r="AL1659"/>
      <c r="AM1659"/>
      <c r="AN1659"/>
      <c r="AO1659"/>
      <c r="AP1659"/>
      <c r="AQ1659"/>
      <c r="AR1659"/>
      <c r="AS1659"/>
      <c r="AT1659"/>
      <c r="AU1659"/>
      <c r="AV1659"/>
    </row>
    <row r="1660" spans="6:48" x14ac:dyDescent="0.25"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  <c r="AB1660"/>
      <c r="AC1660"/>
      <c r="AD1660"/>
      <c r="AE1660"/>
      <c r="AF1660"/>
      <c r="AG1660"/>
      <c r="AH1660"/>
      <c r="AI1660"/>
      <c r="AJ1660"/>
      <c r="AK1660"/>
      <c r="AL1660"/>
      <c r="AM1660"/>
      <c r="AN1660"/>
      <c r="AO1660"/>
      <c r="AP1660"/>
      <c r="AQ1660"/>
      <c r="AR1660"/>
      <c r="AS1660"/>
      <c r="AT1660"/>
      <c r="AU1660"/>
      <c r="AV1660"/>
    </row>
    <row r="1661" spans="6:48" x14ac:dyDescent="0.25">
      <c r="F1661"/>
      <c r="G1661"/>
      <c r="H1661"/>
      <c r="I1661"/>
      <c r="J1661"/>
      <c r="K1661"/>
      <c r="L1661"/>
      <c r="M1661"/>
      <c r="N1661"/>
      <c r="O1661"/>
      <c r="P1661"/>
      <c r="Q1661"/>
      <c r="R1661"/>
      <c r="S1661"/>
      <c r="T1661"/>
      <c r="U1661"/>
      <c r="V1661"/>
      <c r="W1661"/>
      <c r="X1661"/>
      <c r="Y1661"/>
      <c r="Z1661"/>
      <c r="AA1661"/>
      <c r="AB1661"/>
      <c r="AC1661"/>
      <c r="AD1661"/>
      <c r="AE1661"/>
      <c r="AF1661"/>
      <c r="AG1661"/>
      <c r="AH1661"/>
      <c r="AI1661"/>
      <c r="AJ1661"/>
      <c r="AK1661"/>
      <c r="AL1661"/>
      <c r="AM1661"/>
      <c r="AN1661"/>
      <c r="AO1661"/>
      <c r="AP1661"/>
      <c r="AQ1661"/>
      <c r="AR1661"/>
      <c r="AS1661"/>
      <c r="AT1661"/>
      <c r="AU1661"/>
      <c r="AV1661"/>
    </row>
    <row r="1662" spans="6:48" x14ac:dyDescent="0.25"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  <c r="AB1662"/>
      <c r="AC1662"/>
      <c r="AD1662"/>
      <c r="AE1662"/>
      <c r="AF1662"/>
      <c r="AG1662"/>
      <c r="AH1662"/>
      <c r="AI1662"/>
      <c r="AJ1662"/>
      <c r="AK1662"/>
      <c r="AL1662"/>
      <c r="AM1662"/>
      <c r="AN1662"/>
      <c r="AO1662"/>
      <c r="AP1662"/>
      <c r="AQ1662"/>
      <c r="AR1662"/>
      <c r="AS1662"/>
      <c r="AT1662"/>
      <c r="AU1662"/>
      <c r="AV1662"/>
    </row>
    <row r="1663" spans="6:48" x14ac:dyDescent="0.25"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  <c r="AB1663"/>
      <c r="AC1663"/>
      <c r="AD1663"/>
      <c r="AE1663"/>
      <c r="AF1663"/>
      <c r="AG1663"/>
      <c r="AH1663"/>
      <c r="AI1663"/>
      <c r="AJ1663"/>
      <c r="AK1663"/>
      <c r="AL1663"/>
      <c r="AM1663"/>
      <c r="AN1663"/>
      <c r="AO1663"/>
      <c r="AP1663"/>
      <c r="AQ1663"/>
      <c r="AR1663"/>
      <c r="AS1663"/>
      <c r="AT1663"/>
      <c r="AU1663"/>
      <c r="AV1663"/>
    </row>
    <row r="1664" spans="6:48" x14ac:dyDescent="0.25">
      <c r="F1664"/>
      <c r="G1664"/>
      <c r="H1664"/>
      <c r="I1664"/>
      <c r="J1664"/>
      <c r="K1664"/>
      <c r="L1664"/>
      <c r="M1664"/>
      <c r="N1664"/>
      <c r="O1664"/>
      <c r="P1664"/>
      <c r="Q1664"/>
      <c r="R1664"/>
      <c r="S1664"/>
      <c r="T1664"/>
      <c r="U1664"/>
      <c r="V1664"/>
      <c r="W1664"/>
      <c r="X1664"/>
      <c r="Y1664"/>
      <c r="Z1664"/>
      <c r="AA1664"/>
      <c r="AB1664"/>
      <c r="AC1664"/>
      <c r="AD1664"/>
      <c r="AE1664"/>
      <c r="AF1664"/>
      <c r="AG1664"/>
      <c r="AH1664"/>
      <c r="AI1664"/>
      <c r="AJ1664"/>
      <c r="AK1664"/>
      <c r="AL1664"/>
      <c r="AM1664"/>
      <c r="AN1664"/>
      <c r="AO1664"/>
      <c r="AP1664"/>
      <c r="AQ1664"/>
      <c r="AR1664"/>
      <c r="AS1664"/>
      <c r="AT1664"/>
      <c r="AU1664"/>
      <c r="AV1664"/>
    </row>
    <row r="1665" spans="6:48" x14ac:dyDescent="0.25"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  <c r="AB1665"/>
      <c r="AC1665"/>
      <c r="AD1665"/>
      <c r="AE1665"/>
      <c r="AF1665"/>
      <c r="AG1665"/>
      <c r="AH1665"/>
      <c r="AI1665"/>
      <c r="AJ1665"/>
      <c r="AK1665"/>
      <c r="AL1665"/>
      <c r="AM1665"/>
      <c r="AN1665"/>
      <c r="AO1665"/>
      <c r="AP1665"/>
      <c r="AQ1665"/>
      <c r="AR1665"/>
      <c r="AS1665"/>
      <c r="AT1665"/>
      <c r="AU1665"/>
      <c r="AV1665"/>
    </row>
    <row r="1666" spans="6:48" x14ac:dyDescent="0.25"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  <c r="AB1666"/>
      <c r="AC1666"/>
      <c r="AD1666"/>
      <c r="AE1666"/>
      <c r="AF1666"/>
      <c r="AG1666"/>
      <c r="AH1666"/>
      <c r="AI1666"/>
      <c r="AJ1666"/>
      <c r="AK1666"/>
      <c r="AL1666"/>
      <c r="AM1666"/>
      <c r="AN1666"/>
      <c r="AO1666"/>
      <c r="AP1666"/>
      <c r="AQ1666"/>
      <c r="AR1666"/>
      <c r="AS1666"/>
      <c r="AT1666"/>
      <c r="AU1666"/>
      <c r="AV1666"/>
    </row>
    <row r="1667" spans="6:48" x14ac:dyDescent="0.25">
      <c r="F1667"/>
      <c r="G1667"/>
      <c r="H1667"/>
      <c r="I1667"/>
      <c r="J1667"/>
      <c r="K1667"/>
      <c r="L1667"/>
      <c r="M1667"/>
      <c r="N1667"/>
      <c r="O1667"/>
      <c r="P1667"/>
      <c r="Q1667"/>
      <c r="R1667"/>
      <c r="S1667"/>
      <c r="T1667"/>
      <c r="U1667"/>
      <c r="V1667"/>
      <c r="W1667"/>
      <c r="X1667"/>
      <c r="Y1667"/>
      <c r="Z1667"/>
      <c r="AA1667"/>
      <c r="AB1667"/>
      <c r="AC1667"/>
      <c r="AD1667"/>
      <c r="AE1667"/>
      <c r="AF1667"/>
      <c r="AG1667"/>
      <c r="AH1667"/>
      <c r="AI1667"/>
      <c r="AJ1667"/>
      <c r="AK1667"/>
      <c r="AL1667"/>
      <c r="AM1667"/>
      <c r="AN1667"/>
      <c r="AO1667"/>
      <c r="AP1667"/>
      <c r="AQ1667"/>
      <c r="AR1667"/>
      <c r="AS1667"/>
      <c r="AT1667"/>
      <c r="AU1667"/>
      <c r="AV1667"/>
    </row>
    <row r="1668" spans="6:48" x14ac:dyDescent="0.25"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  <c r="AB1668"/>
      <c r="AC1668"/>
      <c r="AD1668"/>
      <c r="AE1668"/>
      <c r="AF1668"/>
      <c r="AG1668"/>
      <c r="AH1668"/>
      <c r="AI1668"/>
      <c r="AJ1668"/>
      <c r="AK1668"/>
      <c r="AL1668"/>
      <c r="AM1668"/>
      <c r="AN1668"/>
      <c r="AO1668"/>
      <c r="AP1668"/>
      <c r="AQ1668"/>
      <c r="AR1668"/>
      <c r="AS1668"/>
      <c r="AT1668"/>
      <c r="AU1668"/>
      <c r="AV1668"/>
    </row>
    <row r="1669" spans="6:48" x14ac:dyDescent="0.25"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  <c r="AB1669"/>
      <c r="AC1669"/>
      <c r="AD1669"/>
      <c r="AE1669"/>
      <c r="AF1669"/>
      <c r="AG1669"/>
      <c r="AH1669"/>
      <c r="AI1669"/>
      <c r="AJ1669"/>
      <c r="AK1669"/>
      <c r="AL1669"/>
      <c r="AM1669"/>
      <c r="AN1669"/>
      <c r="AO1669"/>
      <c r="AP1669"/>
      <c r="AQ1669"/>
      <c r="AR1669"/>
      <c r="AS1669"/>
      <c r="AT1669"/>
      <c r="AU1669"/>
      <c r="AV1669"/>
    </row>
    <row r="1670" spans="6:48" x14ac:dyDescent="0.25">
      <c r="F1670"/>
      <c r="G1670"/>
      <c r="H1670"/>
      <c r="I1670"/>
      <c r="J1670"/>
      <c r="K1670"/>
      <c r="L1670"/>
      <c r="M1670"/>
      <c r="N1670"/>
      <c r="O1670"/>
      <c r="P1670"/>
      <c r="Q1670"/>
      <c r="R1670"/>
      <c r="S1670"/>
      <c r="T1670"/>
      <c r="U1670"/>
      <c r="V1670"/>
      <c r="W1670"/>
      <c r="X1670"/>
      <c r="Y1670"/>
      <c r="Z1670"/>
      <c r="AA1670"/>
      <c r="AB1670"/>
      <c r="AC1670"/>
      <c r="AD1670"/>
      <c r="AE1670"/>
      <c r="AF1670"/>
      <c r="AG1670"/>
      <c r="AH1670"/>
      <c r="AI1670"/>
      <c r="AJ1670"/>
      <c r="AK1670"/>
      <c r="AL1670"/>
      <c r="AM1670"/>
      <c r="AN1670"/>
      <c r="AO1670"/>
      <c r="AP1670"/>
      <c r="AQ1670"/>
      <c r="AR1670"/>
      <c r="AS1670"/>
      <c r="AT1670"/>
      <c r="AU1670"/>
      <c r="AV1670"/>
    </row>
    <row r="1671" spans="6:48" x14ac:dyDescent="0.25"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  <c r="AB1671"/>
      <c r="AC1671"/>
      <c r="AD1671"/>
      <c r="AE1671"/>
      <c r="AF1671"/>
      <c r="AG1671"/>
      <c r="AH1671"/>
      <c r="AI1671"/>
      <c r="AJ1671"/>
      <c r="AK1671"/>
      <c r="AL1671"/>
      <c r="AM1671"/>
      <c r="AN1671"/>
      <c r="AO1671"/>
      <c r="AP1671"/>
      <c r="AQ1671"/>
      <c r="AR1671"/>
      <c r="AS1671"/>
      <c r="AT1671"/>
      <c r="AU1671"/>
      <c r="AV1671"/>
    </row>
    <row r="1672" spans="6:48" x14ac:dyDescent="0.25"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  <c r="AB1672"/>
      <c r="AC1672"/>
      <c r="AD1672"/>
      <c r="AE1672"/>
      <c r="AF1672"/>
      <c r="AG1672"/>
      <c r="AH1672"/>
      <c r="AI1672"/>
      <c r="AJ1672"/>
      <c r="AK1672"/>
      <c r="AL1672"/>
      <c r="AM1672"/>
      <c r="AN1672"/>
      <c r="AO1672"/>
      <c r="AP1672"/>
      <c r="AQ1672"/>
      <c r="AR1672"/>
      <c r="AS1672"/>
      <c r="AT1672"/>
      <c r="AU1672"/>
      <c r="AV1672"/>
    </row>
    <row r="1673" spans="6:48" x14ac:dyDescent="0.25">
      <c r="F1673"/>
      <c r="G1673"/>
      <c r="H1673"/>
      <c r="I1673"/>
      <c r="J1673"/>
      <c r="K1673"/>
      <c r="L1673"/>
      <c r="M1673"/>
      <c r="N1673"/>
      <c r="O1673"/>
      <c r="P1673"/>
      <c r="Q1673"/>
      <c r="R1673"/>
      <c r="S1673"/>
      <c r="T1673"/>
      <c r="U1673"/>
      <c r="V1673"/>
      <c r="W1673"/>
      <c r="X1673"/>
      <c r="Y1673"/>
      <c r="Z1673"/>
      <c r="AA1673"/>
      <c r="AB1673"/>
      <c r="AC1673"/>
      <c r="AD1673"/>
      <c r="AE1673"/>
      <c r="AF1673"/>
      <c r="AG1673"/>
      <c r="AH1673"/>
      <c r="AI1673"/>
      <c r="AJ1673"/>
      <c r="AK1673"/>
      <c r="AL1673"/>
      <c r="AM1673"/>
      <c r="AN1673"/>
      <c r="AO1673"/>
      <c r="AP1673"/>
      <c r="AQ1673"/>
      <c r="AR1673"/>
      <c r="AS1673"/>
      <c r="AT1673"/>
      <c r="AU1673"/>
      <c r="AV1673"/>
    </row>
    <row r="1674" spans="6:48" x14ac:dyDescent="0.25"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  <c r="AB1674"/>
      <c r="AC1674"/>
      <c r="AD1674"/>
      <c r="AE1674"/>
      <c r="AF1674"/>
      <c r="AG1674"/>
      <c r="AH1674"/>
      <c r="AI1674"/>
      <c r="AJ1674"/>
      <c r="AK1674"/>
      <c r="AL1674"/>
      <c r="AM1674"/>
      <c r="AN1674"/>
      <c r="AO1674"/>
      <c r="AP1674"/>
      <c r="AQ1674"/>
      <c r="AR1674"/>
      <c r="AS1674"/>
      <c r="AT1674"/>
      <c r="AU1674"/>
      <c r="AV1674"/>
    </row>
    <row r="1675" spans="6:48" x14ac:dyDescent="0.25"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  <c r="AB1675"/>
      <c r="AC1675"/>
      <c r="AD1675"/>
      <c r="AE1675"/>
      <c r="AF1675"/>
      <c r="AG1675"/>
      <c r="AH1675"/>
      <c r="AI1675"/>
      <c r="AJ1675"/>
      <c r="AK1675"/>
      <c r="AL1675"/>
      <c r="AM1675"/>
      <c r="AN1675"/>
      <c r="AO1675"/>
      <c r="AP1675"/>
      <c r="AQ1675"/>
      <c r="AR1675"/>
      <c r="AS1675"/>
      <c r="AT1675"/>
      <c r="AU1675"/>
      <c r="AV1675"/>
    </row>
    <row r="1676" spans="6:48" x14ac:dyDescent="0.25">
      <c r="F1676"/>
      <c r="G1676"/>
      <c r="H1676"/>
      <c r="I1676"/>
      <c r="J1676"/>
      <c r="K1676"/>
      <c r="L1676"/>
      <c r="M1676"/>
      <c r="N1676"/>
      <c r="O1676"/>
      <c r="P1676"/>
      <c r="Q1676"/>
      <c r="R1676"/>
      <c r="S1676"/>
      <c r="T1676"/>
      <c r="U1676"/>
      <c r="V1676"/>
      <c r="W1676"/>
      <c r="X1676"/>
      <c r="Y1676"/>
      <c r="Z1676"/>
      <c r="AA1676"/>
      <c r="AB1676"/>
      <c r="AC1676"/>
      <c r="AD1676"/>
      <c r="AE1676"/>
      <c r="AF1676"/>
      <c r="AG1676"/>
      <c r="AH1676"/>
      <c r="AI1676"/>
      <c r="AJ1676"/>
      <c r="AK1676"/>
      <c r="AL1676"/>
      <c r="AM1676"/>
      <c r="AN1676"/>
      <c r="AO1676"/>
      <c r="AP1676"/>
      <c r="AQ1676"/>
      <c r="AR1676"/>
      <c r="AS1676"/>
      <c r="AT1676"/>
      <c r="AU1676"/>
      <c r="AV1676"/>
    </row>
    <row r="1677" spans="6:48" x14ac:dyDescent="0.25"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  <c r="AB1677"/>
      <c r="AC1677"/>
      <c r="AD1677"/>
      <c r="AE1677"/>
      <c r="AF1677"/>
      <c r="AG1677"/>
      <c r="AH1677"/>
      <c r="AI1677"/>
      <c r="AJ1677"/>
      <c r="AK1677"/>
      <c r="AL1677"/>
      <c r="AM1677"/>
      <c r="AN1677"/>
      <c r="AO1677"/>
      <c r="AP1677"/>
      <c r="AQ1677"/>
      <c r="AR1677"/>
      <c r="AS1677"/>
      <c r="AT1677"/>
      <c r="AU1677"/>
      <c r="AV1677"/>
    </row>
    <row r="1678" spans="6:48" x14ac:dyDescent="0.25"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  <c r="AB1678"/>
      <c r="AC1678"/>
      <c r="AD1678"/>
      <c r="AE1678"/>
      <c r="AF1678"/>
      <c r="AG1678"/>
      <c r="AH1678"/>
      <c r="AI1678"/>
      <c r="AJ1678"/>
      <c r="AK1678"/>
      <c r="AL1678"/>
      <c r="AM1678"/>
      <c r="AN1678"/>
      <c r="AO1678"/>
      <c r="AP1678"/>
      <c r="AQ1678"/>
      <c r="AR1678"/>
      <c r="AS1678"/>
      <c r="AT1678"/>
      <c r="AU1678"/>
      <c r="AV1678"/>
    </row>
    <row r="1679" spans="6:48" x14ac:dyDescent="0.25">
      <c r="F1679"/>
      <c r="G1679"/>
      <c r="H1679"/>
      <c r="I1679"/>
      <c r="J1679"/>
      <c r="K1679"/>
      <c r="L1679"/>
      <c r="M1679"/>
      <c r="N1679"/>
      <c r="O1679"/>
      <c r="P1679"/>
      <c r="Q1679"/>
      <c r="R1679"/>
      <c r="S1679"/>
      <c r="T1679"/>
      <c r="U1679"/>
      <c r="V1679"/>
      <c r="W1679"/>
      <c r="X1679"/>
      <c r="Y1679"/>
      <c r="Z1679"/>
      <c r="AA1679"/>
      <c r="AB1679"/>
      <c r="AC1679"/>
      <c r="AD1679"/>
      <c r="AE1679"/>
      <c r="AF1679"/>
      <c r="AG1679"/>
      <c r="AH1679"/>
      <c r="AI1679"/>
      <c r="AJ1679"/>
      <c r="AK1679"/>
      <c r="AL1679"/>
      <c r="AM1679"/>
      <c r="AN1679"/>
      <c r="AO1679"/>
      <c r="AP1679"/>
      <c r="AQ1679"/>
      <c r="AR1679"/>
      <c r="AS1679"/>
      <c r="AT1679"/>
      <c r="AU1679"/>
      <c r="AV1679"/>
    </row>
    <row r="1680" spans="6:48" x14ac:dyDescent="0.25"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  <c r="AB1680"/>
      <c r="AC1680"/>
      <c r="AD1680"/>
      <c r="AE1680"/>
      <c r="AF1680"/>
      <c r="AG1680"/>
      <c r="AH1680"/>
      <c r="AI1680"/>
      <c r="AJ1680"/>
      <c r="AK1680"/>
      <c r="AL1680"/>
      <c r="AM1680"/>
      <c r="AN1680"/>
      <c r="AO1680"/>
      <c r="AP1680"/>
      <c r="AQ1680"/>
      <c r="AR1680"/>
      <c r="AS1680"/>
      <c r="AT1680"/>
      <c r="AU1680"/>
      <c r="AV1680"/>
    </row>
    <row r="1681" spans="6:48" x14ac:dyDescent="0.25"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  <c r="AB1681"/>
      <c r="AC1681"/>
      <c r="AD1681"/>
      <c r="AE1681"/>
      <c r="AF1681"/>
      <c r="AG1681"/>
      <c r="AH1681"/>
      <c r="AI1681"/>
      <c r="AJ1681"/>
      <c r="AK1681"/>
      <c r="AL1681"/>
      <c r="AM1681"/>
      <c r="AN1681"/>
      <c r="AO1681"/>
      <c r="AP1681"/>
      <c r="AQ1681"/>
      <c r="AR1681"/>
      <c r="AS1681"/>
      <c r="AT1681"/>
      <c r="AU1681"/>
      <c r="AV1681"/>
    </row>
    <row r="1682" spans="6:48" x14ac:dyDescent="0.25">
      <c r="F1682"/>
      <c r="G1682"/>
      <c r="H1682"/>
      <c r="I1682"/>
      <c r="J1682"/>
      <c r="K1682"/>
      <c r="L1682"/>
      <c r="M1682"/>
      <c r="N1682"/>
      <c r="O1682"/>
      <c r="P1682"/>
      <c r="Q1682"/>
      <c r="R1682"/>
      <c r="S1682"/>
      <c r="T1682"/>
      <c r="U1682"/>
      <c r="V1682"/>
      <c r="W1682"/>
      <c r="X1682"/>
      <c r="Y1682"/>
      <c r="Z1682"/>
      <c r="AA1682"/>
      <c r="AB1682"/>
      <c r="AC1682"/>
      <c r="AD1682"/>
      <c r="AE1682"/>
      <c r="AF1682"/>
      <c r="AG1682"/>
      <c r="AH1682"/>
      <c r="AI1682"/>
      <c r="AJ1682"/>
      <c r="AK1682"/>
      <c r="AL1682"/>
      <c r="AM1682"/>
      <c r="AN1682"/>
      <c r="AO1682"/>
      <c r="AP1682"/>
      <c r="AQ1682"/>
      <c r="AR1682"/>
      <c r="AS1682"/>
      <c r="AT1682"/>
      <c r="AU1682"/>
      <c r="AV1682"/>
    </row>
    <row r="1683" spans="6:48" x14ac:dyDescent="0.25"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  <c r="AB1683"/>
      <c r="AC1683"/>
      <c r="AD1683"/>
      <c r="AE1683"/>
      <c r="AF1683"/>
      <c r="AG1683"/>
      <c r="AH1683"/>
      <c r="AI1683"/>
      <c r="AJ1683"/>
      <c r="AK1683"/>
      <c r="AL1683"/>
      <c r="AM1683"/>
      <c r="AN1683"/>
      <c r="AO1683"/>
      <c r="AP1683"/>
      <c r="AQ1683"/>
      <c r="AR1683"/>
      <c r="AS1683"/>
      <c r="AT1683"/>
      <c r="AU1683"/>
      <c r="AV1683"/>
    </row>
    <row r="1684" spans="6:48" x14ac:dyDescent="0.25"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  <c r="AB1684"/>
      <c r="AC1684"/>
      <c r="AD1684"/>
      <c r="AE1684"/>
      <c r="AF1684"/>
      <c r="AG1684"/>
      <c r="AH1684"/>
      <c r="AI1684"/>
      <c r="AJ1684"/>
      <c r="AK1684"/>
      <c r="AL1684"/>
      <c r="AM1684"/>
      <c r="AN1684"/>
      <c r="AO1684"/>
      <c r="AP1684"/>
      <c r="AQ1684"/>
      <c r="AR1684"/>
      <c r="AS1684"/>
      <c r="AT1684"/>
      <c r="AU1684"/>
      <c r="AV1684"/>
    </row>
    <row r="1685" spans="6:48" x14ac:dyDescent="0.25">
      <c r="F1685"/>
      <c r="G1685"/>
      <c r="H1685"/>
      <c r="I1685"/>
      <c r="J1685"/>
      <c r="K1685"/>
      <c r="L1685"/>
      <c r="M1685"/>
      <c r="N1685"/>
      <c r="O1685"/>
      <c r="P1685"/>
      <c r="Q1685"/>
      <c r="R1685"/>
      <c r="S1685"/>
      <c r="T1685"/>
      <c r="U1685"/>
      <c r="V1685"/>
      <c r="W1685"/>
      <c r="X1685"/>
      <c r="Y1685"/>
      <c r="Z1685"/>
      <c r="AA1685"/>
      <c r="AB1685"/>
      <c r="AC1685"/>
      <c r="AD1685"/>
      <c r="AE1685"/>
      <c r="AF1685"/>
      <c r="AG1685"/>
      <c r="AH1685"/>
      <c r="AI1685"/>
      <c r="AJ1685"/>
      <c r="AK1685"/>
      <c r="AL1685"/>
      <c r="AM1685"/>
      <c r="AN1685"/>
      <c r="AO1685"/>
      <c r="AP1685"/>
      <c r="AQ1685"/>
      <c r="AR1685"/>
      <c r="AS1685"/>
      <c r="AT1685"/>
      <c r="AU1685"/>
      <c r="AV1685"/>
    </row>
    <row r="1686" spans="6:48" x14ac:dyDescent="0.25"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  <c r="AB1686"/>
      <c r="AC1686"/>
      <c r="AD1686"/>
      <c r="AE1686"/>
      <c r="AF1686"/>
      <c r="AG1686"/>
      <c r="AH1686"/>
      <c r="AI1686"/>
      <c r="AJ1686"/>
      <c r="AK1686"/>
      <c r="AL1686"/>
      <c r="AM1686"/>
      <c r="AN1686"/>
      <c r="AO1686"/>
      <c r="AP1686"/>
      <c r="AQ1686"/>
      <c r="AR1686"/>
      <c r="AS1686"/>
      <c r="AT1686"/>
      <c r="AU1686"/>
      <c r="AV1686"/>
    </row>
    <row r="1687" spans="6:48" x14ac:dyDescent="0.25"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  <c r="AB1687"/>
      <c r="AC1687"/>
      <c r="AD1687"/>
      <c r="AE1687"/>
      <c r="AF1687"/>
      <c r="AG1687"/>
      <c r="AH1687"/>
      <c r="AI1687"/>
      <c r="AJ1687"/>
      <c r="AK1687"/>
      <c r="AL1687"/>
      <c r="AM1687"/>
      <c r="AN1687"/>
      <c r="AO1687"/>
      <c r="AP1687"/>
      <c r="AQ1687"/>
      <c r="AR1687"/>
      <c r="AS1687"/>
      <c r="AT1687"/>
      <c r="AU1687"/>
      <c r="AV1687"/>
    </row>
    <row r="1688" spans="6:48" x14ac:dyDescent="0.25">
      <c r="F1688"/>
      <c r="G1688"/>
      <c r="H1688"/>
      <c r="I1688"/>
      <c r="J1688"/>
      <c r="K1688"/>
      <c r="L1688"/>
      <c r="M1688"/>
      <c r="N1688"/>
      <c r="O1688"/>
      <c r="P1688"/>
      <c r="Q1688"/>
      <c r="R1688"/>
      <c r="S1688"/>
      <c r="T1688"/>
      <c r="U1688"/>
      <c r="V1688"/>
      <c r="W1688"/>
      <c r="X1688"/>
      <c r="Y1688"/>
      <c r="Z1688"/>
      <c r="AA1688"/>
      <c r="AB1688"/>
      <c r="AC1688"/>
      <c r="AD1688"/>
      <c r="AE1688"/>
      <c r="AF1688"/>
      <c r="AG1688"/>
      <c r="AH1688"/>
      <c r="AI1688"/>
      <c r="AJ1688"/>
      <c r="AK1688"/>
      <c r="AL1688"/>
      <c r="AM1688"/>
      <c r="AN1688"/>
      <c r="AO1688"/>
      <c r="AP1688"/>
      <c r="AQ1688"/>
      <c r="AR1688"/>
      <c r="AS1688"/>
      <c r="AT1688"/>
      <c r="AU1688"/>
      <c r="AV1688"/>
    </row>
    <row r="1689" spans="6:48" x14ac:dyDescent="0.25"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  <c r="AB1689"/>
      <c r="AC1689"/>
      <c r="AD1689"/>
      <c r="AE1689"/>
      <c r="AF1689"/>
      <c r="AG1689"/>
      <c r="AH1689"/>
      <c r="AI1689"/>
      <c r="AJ1689"/>
      <c r="AK1689"/>
      <c r="AL1689"/>
      <c r="AM1689"/>
      <c r="AN1689"/>
      <c r="AO1689"/>
      <c r="AP1689"/>
      <c r="AQ1689"/>
      <c r="AR1689"/>
      <c r="AS1689"/>
      <c r="AT1689"/>
      <c r="AU1689"/>
      <c r="AV1689"/>
    </row>
    <row r="1690" spans="6:48" x14ac:dyDescent="0.25"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  <c r="AB1690"/>
      <c r="AC1690"/>
      <c r="AD1690"/>
      <c r="AE1690"/>
      <c r="AF1690"/>
      <c r="AG1690"/>
      <c r="AH1690"/>
      <c r="AI1690"/>
      <c r="AJ1690"/>
      <c r="AK1690"/>
      <c r="AL1690"/>
      <c r="AM1690"/>
      <c r="AN1690"/>
      <c r="AO1690"/>
      <c r="AP1690"/>
      <c r="AQ1690"/>
      <c r="AR1690"/>
      <c r="AS1690"/>
      <c r="AT1690"/>
      <c r="AU1690"/>
      <c r="AV1690"/>
    </row>
    <row r="1691" spans="6:48" x14ac:dyDescent="0.25">
      <c r="F1691"/>
      <c r="G1691"/>
      <c r="H1691"/>
      <c r="I1691"/>
      <c r="J1691"/>
      <c r="K1691"/>
      <c r="L1691"/>
      <c r="M1691"/>
      <c r="N1691"/>
      <c r="O1691"/>
      <c r="P1691"/>
      <c r="Q1691"/>
      <c r="R1691"/>
      <c r="S1691"/>
      <c r="T1691"/>
      <c r="U1691"/>
      <c r="V1691"/>
      <c r="W1691"/>
      <c r="X1691"/>
      <c r="Y1691"/>
      <c r="Z1691"/>
      <c r="AA1691"/>
      <c r="AB1691"/>
      <c r="AC1691"/>
      <c r="AD1691"/>
      <c r="AE1691"/>
      <c r="AF1691"/>
      <c r="AG1691"/>
      <c r="AH1691"/>
      <c r="AI1691"/>
      <c r="AJ1691"/>
      <c r="AK1691"/>
      <c r="AL1691"/>
      <c r="AM1691"/>
      <c r="AN1691"/>
      <c r="AO1691"/>
      <c r="AP1691"/>
      <c r="AQ1691"/>
      <c r="AR1691"/>
      <c r="AS1691"/>
      <c r="AT1691"/>
      <c r="AU1691"/>
      <c r="AV1691"/>
    </row>
    <row r="1692" spans="6:48" x14ac:dyDescent="0.25"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  <c r="AB1692"/>
      <c r="AC1692"/>
      <c r="AD1692"/>
      <c r="AE1692"/>
      <c r="AF1692"/>
      <c r="AG1692"/>
      <c r="AH1692"/>
      <c r="AI1692"/>
      <c r="AJ1692"/>
      <c r="AK1692"/>
      <c r="AL1692"/>
      <c r="AM1692"/>
      <c r="AN1692"/>
      <c r="AO1692"/>
      <c r="AP1692"/>
      <c r="AQ1692"/>
      <c r="AR1692"/>
      <c r="AS1692"/>
      <c r="AT1692"/>
      <c r="AU1692"/>
      <c r="AV1692"/>
    </row>
    <row r="1693" spans="6:48" x14ac:dyDescent="0.25"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  <c r="AB1693"/>
      <c r="AC1693"/>
      <c r="AD1693"/>
      <c r="AE1693"/>
      <c r="AF1693"/>
      <c r="AG1693"/>
      <c r="AH1693"/>
      <c r="AI1693"/>
      <c r="AJ1693"/>
      <c r="AK1693"/>
      <c r="AL1693"/>
      <c r="AM1693"/>
      <c r="AN1693"/>
      <c r="AO1693"/>
      <c r="AP1693"/>
      <c r="AQ1693"/>
      <c r="AR1693"/>
      <c r="AS1693"/>
      <c r="AT1693"/>
      <c r="AU1693"/>
      <c r="AV1693"/>
    </row>
    <row r="1694" spans="6:48" x14ac:dyDescent="0.25">
      <c r="F1694"/>
      <c r="G1694"/>
      <c r="H1694"/>
      <c r="I1694"/>
      <c r="J1694"/>
      <c r="K1694"/>
      <c r="L1694"/>
      <c r="M1694"/>
      <c r="N1694"/>
      <c r="O1694"/>
      <c r="P1694"/>
      <c r="Q1694"/>
      <c r="R1694"/>
      <c r="S1694"/>
      <c r="T1694"/>
      <c r="U1694"/>
      <c r="V1694"/>
      <c r="W1694"/>
      <c r="X1694"/>
      <c r="Y1694"/>
      <c r="Z1694"/>
      <c r="AA1694"/>
      <c r="AB1694"/>
      <c r="AC1694"/>
      <c r="AD1694"/>
      <c r="AE1694"/>
      <c r="AF1694"/>
      <c r="AG1694"/>
      <c r="AH1694"/>
      <c r="AI1694"/>
      <c r="AJ1694"/>
      <c r="AK1694"/>
      <c r="AL1694"/>
      <c r="AM1694"/>
      <c r="AN1694"/>
      <c r="AO1694"/>
      <c r="AP1694"/>
      <c r="AQ1694"/>
      <c r="AR1694"/>
      <c r="AS1694"/>
      <c r="AT1694"/>
      <c r="AU1694"/>
      <c r="AV1694"/>
    </row>
    <row r="1695" spans="6:48" x14ac:dyDescent="0.25"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  <c r="AB1695"/>
      <c r="AC1695"/>
      <c r="AD1695"/>
      <c r="AE1695"/>
      <c r="AF1695"/>
      <c r="AG1695"/>
      <c r="AH1695"/>
      <c r="AI1695"/>
      <c r="AJ1695"/>
      <c r="AK1695"/>
      <c r="AL1695"/>
      <c r="AM1695"/>
      <c r="AN1695"/>
      <c r="AO1695"/>
      <c r="AP1695"/>
      <c r="AQ1695"/>
      <c r="AR1695"/>
      <c r="AS1695"/>
      <c r="AT1695"/>
      <c r="AU1695"/>
      <c r="AV1695"/>
    </row>
    <row r="1696" spans="6:48" x14ac:dyDescent="0.25"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  <c r="AB1696"/>
      <c r="AC1696"/>
      <c r="AD1696"/>
      <c r="AE1696"/>
      <c r="AF1696"/>
      <c r="AG1696"/>
      <c r="AH1696"/>
      <c r="AI1696"/>
      <c r="AJ1696"/>
      <c r="AK1696"/>
      <c r="AL1696"/>
      <c r="AM1696"/>
      <c r="AN1696"/>
      <c r="AO1696"/>
      <c r="AP1696"/>
      <c r="AQ1696"/>
      <c r="AR1696"/>
      <c r="AS1696"/>
      <c r="AT1696"/>
      <c r="AU1696"/>
      <c r="AV1696"/>
    </row>
    <row r="1697" spans="6:48" x14ac:dyDescent="0.25">
      <c r="F1697"/>
      <c r="G1697"/>
      <c r="H1697"/>
      <c r="I1697"/>
      <c r="J1697"/>
      <c r="K1697"/>
      <c r="L1697"/>
      <c r="M1697"/>
      <c r="N1697"/>
      <c r="O1697"/>
      <c r="P1697"/>
      <c r="Q1697"/>
      <c r="R1697"/>
      <c r="S1697"/>
      <c r="T1697"/>
      <c r="U1697"/>
      <c r="V1697"/>
      <c r="W1697"/>
      <c r="X1697"/>
      <c r="Y1697"/>
      <c r="Z1697"/>
      <c r="AA1697"/>
      <c r="AB1697"/>
      <c r="AC1697"/>
      <c r="AD1697"/>
      <c r="AE1697"/>
      <c r="AF1697"/>
      <c r="AG1697"/>
      <c r="AH1697"/>
      <c r="AI1697"/>
      <c r="AJ1697"/>
      <c r="AK1697"/>
      <c r="AL1697"/>
      <c r="AM1697"/>
      <c r="AN1697"/>
      <c r="AO1697"/>
      <c r="AP1697"/>
      <c r="AQ1697"/>
      <c r="AR1697"/>
      <c r="AS1697"/>
      <c r="AT1697"/>
      <c r="AU1697"/>
      <c r="AV1697"/>
    </row>
    <row r="1698" spans="6:48" x14ac:dyDescent="0.25"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  <c r="AB1698"/>
      <c r="AC1698"/>
      <c r="AD1698"/>
      <c r="AE1698"/>
      <c r="AF1698"/>
      <c r="AG1698"/>
      <c r="AH1698"/>
      <c r="AI1698"/>
      <c r="AJ1698"/>
      <c r="AK1698"/>
      <c r="AL1698"/>
      <c r="AM1698"/>
      <c r="AN1698"/>
      <c r="AO1698"/>
      <c r="AP1698"/>
      <c r="AQ1698"/>
      <c r="AR1698"/>
      <c r="AS1698"/>
      <c r="AT1698"/>
      <c r="AU1698"/>
      <c r="AV1698"/>
    </row>
    <row r="1699" spans="6:48" x14ac:dyDescent="0.25"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  <c r="AB1699"/>
      <c r="AC1699"/>
      <c r="AD1699"/>
      <c r="AE1699"/>
      <c r="AF1699"/>
      <c r="AG1699"/>
      <c r="AH1699"/>
      <c r="AI1699"/>
      <c r="AJ1699"/>
      <c r="AK1699"/>
      <c r="AL1699"/>
      <c r="AM1699"/>
      <c r="AN1699"/>
      <c r="AO1699"/>
      <c r="AP1699"/>
      <c r="AQ1699"/>
      <c r="AR1699"/>
      <c r="AS1699"/>
      <c r="AT1699"/>
      <c r="AU1699"/>
      <c r="AV1699"/>
    </row>
    <row r="1700" spans="6:48" x14ac:dyDescent="0.25">
      <c r="F1700"/>
      <c r="G1700"/>
      <c r="H1700"/>
      <c r="I1700"/>
      <c r="J1700"/>
      <c r="K1700"/>
      <c r="L1700"/>
      <c r="M1700"/>
      <c r="N1700"/>
      <c r="O1700"/>
      <c r="P1700"/>
      <c r="Q1700"/>
      <c r="R1700"/>
      <c r="S1700"/>
      <c r="T1700"/>
      <c r="U1700"/>
      <c r="V1700"/>
      <c r="W1700"/>
      <c r="X1700"/>
      <c r="Y1700"/>
      <c r="Z1700"/>
      <c r="AA1700"/>
      <c r="AB1700"/>
      <c r="AC1700"/>
      <c r="AD1700"/>
      <c r="AE1700"/>
      <c r="AF1700"/>
      <c r="AG1700"/>
      <c r="AH1700"/>
      <c r="AI1700"/>
      <c r="AJ1700"/>
      <c r="AK1700"/>
      <c r="AL1700"/>
      <c r="AM1700"/>
      <c r="AN1700"/>
      <c r="AO1700"/>
      <c r="AP1700"/>
      <c r="AQ1700"/>
      <c r="AR1700"/>
      <c r="AS1700"/>
      <c r="AT1700"/>
      <c r="AU1700"/>
      <c r="AV1700"/>
    </row>
    <row r="1701" spans="6:48" x14ac:dyDescent="0.25"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  <c r="AB1701"/>
      <c r="AC1701"/>
      <c r="AD1701"/>
      <c r="AE1701"/>
      <c r="AF1701"/>
      <c r="AG1701"/>
      <c r="AH1701"/>
      <c r="AI1701"/>
      <c r="AJ1701"/>
      <c r="AK1701"/>
      <c r="AL1701"/>
      <c r="AM1701"/>
      <c r="AN1701"/>
      <c r="AO1701"/>
      <c r="AP1701"/>
      <c r="AQ1701"/>
      <c r="AR1701"/>
      <c r="AS1701"/>
      <c r="AT1701"/>
      <c r="AU1701"/>
      <c r="AV1701"/>
    </row>
    <row r="1702" spans="6:48" x14ac:dyDescent="0.25"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  <c r="AB1702"/>
      <c r="AC1702"/>
      <c r="AD1702"/>
      <c r="AE1702"/>
      <c r="AF1702"/>
      <c r="AG1702"/>
      <c r="AH1702"/>
      <c r="AI1702"/>
      <c r="AJ1702"/>
      <c r="AK1702"/>
      <c r="AL1702"/>
      <c r="AM1702"/>
      <c r="AN1702"/>
      <c r="AO1702"/>
      <c r="AP1702"/>
      <c r="AQ1702"/>
      <c r="AR1702"/>
      <c r="AS1702"/>
      <c r="AT1702"/>
      <c r="AU1702"/>
      <c r="AV1702"/>
    </row>
    <row r="1703" spans="6:48" x14ac:dyDescent="0.25">
      <c r="F1703"/>
      <c r="G1703"/>
      <c r="H1703"/>
      <c r="I1703"/>
      <c r="J1703"/>
      <c r="K1703"/>
      <c r="L1703"/>
      <c r="M1703"/>
      <c r="N1703"/>
      <c r="O1703"/>
      <c r="P1703"/>
      <c r="Q1703"/>
      <c r="R1703"/>
      <c r="S1703"/>
      <c r="T1703"/>
      <c r="U1703"/>
      <c r="V1703"/>
      <c r="W1703"/>
      <c r="X1703"/>
      <c r="Y1703"/>
      <c r="Z1703"/>
      <c r="AA1703"/>
      <c r="AB1703"/>
      <c r="AC1703"/>
      <c r="AD1703"/>
      <c r="AE1703"/>
      <c r="AF1703"/>
      <c r="AG1703"/>
      <c r="AH1703"/>
      <c r="AI1703"/>
      <c r="AJ1703"/>
      <c r="AK1703"/>
      <c r="AL1703"/>
      <c r="AM1703"/>
      <c r="AN1703"/>
      <c r="AO1703"/>
      <c r="AP1703"/>
      <c r="AQ1703"/>
      <c r="AR1703"/>
      <c r="AS1703"/>
      <c r="AT1703"/>
      <c r="AU1703"/>
      <c r="AV1703"/>
    </row>
    <row r="1704" spans="6:48" x14ac:dyDescent="0.25"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  <c r="AB1704"/>
      <c r="AC1704"/>
      <c r="AD1704"/>
      <c r="AE1704"/>
      <c r="AF1704"/>
      <c r="AG1704"/>
      <c r="AH1704"/>
      <c r="AI1704"/>
      <c r="AJ1704"/>
      <c r="AK1704"/>
      <c r="AL1704"/>
      <c r="AM1704"/>
      <c r="AN1704"/>
      <c r="AO1704"/>
      <c r="AP1704"/>
      <c r="AQ1704"/>
      <c r="AR1704"/>
      <c r="AS1704"/>
      <c r="AT1704"/>
      <c r="AU1704"/>
      <c r="AV1704"/>
    </row>
    <row r="1705" spans="6:48" x14ac:dyDescent="0.25"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  <c r="AB1705"/>
      <c r="AC1705"/>
      <c r="AD1705"/>
      <c r="AE1705"/>
      <c r="AF1705"/>
      <c r="AG1705"/>
      <c r="AH1705"/>
      <c r="AI1705"/>
      <c r="AJ1705"/>
      <c r="AK1705"/>
      <c r="AL1705"/>
      <c r="AM1705"/>
      <c r="AN1705"/>
      <c r="AO1705"/>
      <c r="AP1705"/>
      <c r="AQ1705"/>
      <c r="AR1705"/>
      <c r="AS1705"/>
      <c r="AT1705"/>
      <c r="AU1705"/>
      <c r="AV1705"/>
    </row>
    <row r="1706" spans="6:48" x14ac:dyDescent="0.25">
      <c r="F1706"/>
      <c r="G1706"/>
      <c r="H1706"/>
      <c r="I1706"/>
      <c r="J1706"/>
      <c r="K1706"/>
      <c r="L1706"/>
      <c r="M1706"/>
      <c r="N1706"/>
      <c r="O1706"/>
      <c r="P1706"/>
      <c r="Q1706"/>
      <c r="R1706"/>
      <c r="S1706"/>
      <c r="T1706"/>
      <c r="U1706"/>
      <c r="V1706"/>
      <c r="W1706"/>
      <c r="X1706"/>
      <c r="Y1706"/>
      <c r="Z1706"/>
      <c r="AA1706"/>
      <c r="AB1706"/>
      <c r="AC1706"/>
      <c r="AD1706"/>
      <c r="AE1706"/>
      <c r="AF1706"/>
      <c r="AG1706"/>
      <c r="AH1706"/>
      <c r="AI1706"/>
      <c r="AJ1706"/>
      <c r="AK1706"/>
      <c r="AL1706"/>
      <c r="AM1706"/>
      <c r="AN1706"/>
      <c r="AO1706"/>
      <c r="AP1706"/>
      <c r="AQ1706"/>
      <c r="AR1706"/>
      <c r="AS1706"/>
      <c r="AT1706"/>
      <c r="AU1706"/>
      <c r="AV1706"/>
    </row>
    <row r="1707" spans="6:48" x14ac:dyDescent="0.25"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  <c r="AB1707"/>
      <c r="AC1707"/>
      <c r="AD1707"/>
      <c r="AE1707"/>
      <c r="AF1707"/>
      <c r="AG1707"/>
      <c r="AH1707"/>
      <c r="AI1707"/>
      <c r="AJ1707"/>
      <c r="AK1707"/>
      <c r="AL1707"/>
      <c r="AM1707"/>
      <c r="AN1707"/>
      <c r="AO1707"/>
      <c r="AP1707"/>
      <c r="AQ1707"/>
      <c r="AR1707"/>
      <c r="AS1707"/>
      <c r="AT1707"/>
      <c r="AU1707"/>
      <c r="AV1707"/>
    </row>
    <row r="1708" spans="6:48" x14ac:dyDescent="0.25"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  <c r="AB1708"/>
      <c r="AC1708"/>
      <c r="AD1708"/>
      <c r="AE1708"/>
      <c r="AF1708"/>
      <c r="AG1708"/>
      <c r="AH1708"/>
      <c r="AI1708"/>
      <c r="AJ1708"/>
      <c r="AK1708"/>
      <c r="AL1708"/>
      <c r="AM1708"/>
      <c r="AN1708"/>
      <c r="AO1708"/>
      <c r="AP1708"/>
      <c r="AQ1708"/>
      <c r="AR1708"/>
      <c r="AS1708"/>
      <c r="AT1708"/>
      <c r="AU1708"/>
      <c r="AV1708"/>
    </row>
    <row r="1709" spans="6:48" x14ac:dyDescent="0.25">
      <c r="F1709"/>
      <c r="G1709"/>
      <c r="H1709"/>
      <c r="I1709"/>
      <c r="J1709"/>
      <c r="K1709"/>
      <c r="L1709"/>
      <c r="M1709"/>
      <c r="N1709"/>
      <c r="O1709"/>
      <c r="P1709"/>
      <c r="Q1709"/>
      <c r="R1709"/>
      <c r="S1709"/>
      <c r="T1709"/>
      <c r="U1709"/>
      <c r="V1709"/>
      <c r="W1709"/>
      <c r="X1709"/>
      <c r="Y1709"/>
      <c r="Z1709"/>
      <c r="AA1709"/>
      <c r="AB1709"/>
      <c r="AC1709"/>
      <c r="AD1709"/>
      <c r="AE1709"/>
      <c r="AF1709"/>
      <c r="AG1709"/>
      <c r="AH1709"/>
      <c r="AI1709"/>
      <c r="AJ1709"/>
      <c r="AK1709"/>
      <c r="AL1709"/>
      <c r="AM1709"/>
      <c r="AN1709"/>
      <c r="AO1709"/>
      <c r="AP1709"/>
      <c r="AQ1709"/>
      <c r="AR1709"/>
      <c r="AS1709"/>
      <c r="AT1709"/>
      <c r="AU1709"/>
      <c r="AV1709"/>
    </row>
    <row r="1710" spans="6:48" x14ac:dyDescent="0.25"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  <c r="AB1710"/>
      <c r="AC1710"/>
      <c r="AD1710"/>
      <c r="AE1710"/>
      <c r="AF1710"/>
      <c r="AG1710"/>
      <c r="AH1710"/>
      <c r="AI1710"/>
      <c r="AJ1710"/>
      <c r="AK1710"/>
      <c r="AL1710"/>
      <c r="AM1710"/>
      <c r="AN1710"/>
      <c r="AO1710"/>
      <c r="AP1710"/>
      <c r="AQ1710"/>
      <c r="AR1710"/>
      <c r="AS1710"/>
      <c r="AT1710"/>
      <c r="AU1710"/>
      <c r="AV1710"/>
    </row>
    <row r="1711" spans="6:48" x14ac:dyDescent="0.25"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  <c r="AB1711"/>
      <c r="AC1711"/>
      <c r="AD1711"/>
      <c r="AE1711"/>
      <c r="AF1711"/>
      <c r="AG1711"/>
      <c r="AH1711"/>
      <c r="AI1711"/>
      <c r="AJ1711"/>
      <c r="AK1711"/>
      <c r="AL1711"/>
      <c r="AM1711"/>
      <c r="AN1711"/>
      <c r="AO1711"/>
      <c r="AP1711"/>
      <c r="AQ1711"/>
      <c r="AR1711"/>
      <c r="AS1711"/>
      <c r="AT1711"/>
      <c r="AU1711"/>
      <c r="AV1711"/>
    </row>
    <row r="1712" spans="6:48" x14ac:dyDescent="0.25">
      <c r="F1712"/>
      <c r="G1712"/>
      <c r="H1712"/>
      <c r="I1712"/>
      <c r="J1712"/>
      <c r="K1712"/>
      <c r="L1712"/>
      <c r="M1712"/>
      <c r="N1712"/>
      <c r="O1712"/>
      <c r="P1712"/>
      <c r="Q1712"/>
      <c r="R1712"/>
      <c r="S1712"/>
      <c r="T1712"/>
      <c r="U1712"/>
      <c r="V1712"/>
      <c r="W1712"/>
      <c r="X1712"/>
      <c r="Y1712"/>
      <c r="Z1712"/>
      <c r="AA1712"/>
      <c r="AB1712"/>
      <c r="AC1712"/>
      <c r="AD1712"/>
      <c r="AE1712"/>
      <c r="AF1712"/>
      <c r="AG1712"/>
      <c r="AH1712"/>
      <c r="AI1712"/>
      <c r="AJ1712"/>
      <c r="AK1712"/>
      <c r="AL1712"/>
      <c r="AM1712"/>
      <c r="AN1712"/>
      <c r="AO1712"/>
      <c r="AP1712"/>
      <c r="AQ1712"/>
      <c r="AR1712"/>
      <c r="AS1712"/>
      <c r="AT1712"/>
      <c r="AU1712"/>
      <c r="AV1712"/>
    </row>
    <row r="1713" spans="6:48" x14ac:dyDescent="0.25"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  <c r="AB1713"/>
      <c r="AC1713"/>
      <c r="AD1713"/>
      <c r="AE1713"/>
      <c r="AF1713"/>
      <c r="AG1713"/>
      <c r="AH1713"/>
      <c r="AI1713"/>
      <c r="AJ1713"/>
      <c r="AK1713"/>
      <c r="AL1713"/>
      <c r="AM1713"/>
      <c r="AN1713"/>
      <c r="AO1713"/>
      <c r="AP1713"/>
      <c r="AQ1713"/>
      <c r="AR1713"/>
      <c r="AS1713"/>
      <c r="AT1713"/>
      <c r="AU1713"/>
      <c r="AV1713"/>
    </row>
    <row r="1714" spans="6:48" x14ac:dyDescent="0.25"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  <c r="AB1714"/>
      <c r="AC1714"/>
      <c r="AD1714"/>
      <c r="AE1714"/>
      <c r="AF1714"/>
      <c r="AG1714"/>
      <c r="AH1714"/>
      <c r="AI1714"/>
      <c r="AJ1714"/>
      <c r="AK1714"/>
      <c r="AL1714"/>
      <c r="AM1714"/>
      <c r="AN1714"/>
      <c r="AO1714"/>
      <c r="AP1714"/>
      <c r="AQ1714"/>
      <c r="AR1714"/>
      <c r="AS1714"/>
      <c r="AT1714"/>
      <c r="AU1714"/>
      <c r="AV1714"/>
    </row>
    <row r="1715" spans="6:48" x14ac:dyDescent="0.25">
      <c r="F1715"/>
      <c r="G1715"/>
      <c r="H1715"/>
      <c r="I1715"/>
      <c r="J1715"/>
      <c r="K1715"/>
      <c r="L1715"/>
      <c r="M1715"/>
      <c r="N1715"/>
      <c r="O1715"/>
      <c r="P1715"/>
      <c r="Q1715"/>
      <c r="R1715"/>
      <c r="S1715"/>
      <c r="T1715"/>
      <c r="U1715"/>
      <c r="V1715"/>
      <c r="W1715"/>
      <c r="X1715"/>
      <c r="Y1715"/>
      <c r="Z1715"/>
      <c r="AA1715"/>
      <c r="AB1715"/>
      <c r="AC1715"/>
      <c r="AD1715"/>
      <c r="AE1715"/>
      <c r="AF1715"/>
      <c r="AG1715"/>
      <c r="AH1715"/>
      <c r="AI1715"/>
      <c r="AJ1715"/>
      <c r="AK1715"/>
      <c r="AL1715"/>
      <c r="AM1715"/>
      <c r="AN1715"/>
      <c r="AO1715"/>
      <c r="AP1715"/>
      <c r="AQ1715"/>
      <c r="AR1715"/>
      <c r="AS1715"/>
      <c r="AT1715"/>
      <c r="AU1715"/>
      <c r="AV1715"/>
    </row>
    <row r="1716" spans="6:48" x14ac:dyDescent="0.25"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  <c r="AB1716"/>
      <c r="AC1716"/>
      <c r="AD1716"/>
      <c r="AE1716"/>
      <c r="AF1716"/>
      <c r="AG1716"/>
      <c r="AH1716"/>
      <c r="AI1716"/>
      <c r="AJ1716"/>
      <c r="AK1716"/>
      <c r="AL1716"/>
      <c r="AM1716"/>
      <c r="AN1716"/>
      <c r="AO1716"/>
      <c r="AP1716"/>
      <c r="AQ1716"/>
      <c r="AR1716"/>
      <c r="AS1716"/>
      <c r="AT1716"/>
      <c r="AU1716"/>
      <c r="AV1716"/>
    </row>
    <row r="1717" spans="6:48" x14ac:dyDescent="0.25"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  <c r="AB1717"/>
      <c r="AC1717"/>
      <c r="AD1717"/>
      <c r="AE1717"/>
      <c r="AF1717"/>
      <c r="AG1717"/>
      <c r="AH1717"/>
      <c r="AI1717"/>
      <c r="AJ1717"/>
      <c r="AK1717"/>
      <c r="AL1717"/>
      <c r="AM1717"/>
      <c r="AN1717"/>
      <c r="AO1717"/>
      <c r="AP1717"/>
      <c r="AQ1717"/>
      <c r="AR1717"/>
      <c r="AS1717"/>
      <c r="AT1717"/>
      <c r="AU1717"/>
      <c r="AV1717"/>
    </row>
    <row r="1718" spans="6:48" x14ac:dyDescent="0.25">
      <c r="F1718"/>
      <c r="G1718"/>
      <c r="H1718"/>
      <c r="I1718"/>
      <c r="J1718"/>
      <c r="K1718"/>
      <c r="L1718"/>
      <c r="M1718"/>
      <c r="N1718"/>
      <c r="O1718"/>
      <c r="P1718"/>
      <c r="Q1718"/>
      <c r="R1718"/>
      <c r="S1718"/>
      <c r="T1718"/>
      <c r="U1718"/>
      <c r="V1718"/>
      <c r="W1718"/>
      <c r="X1718"/>
      <c r="Y1718"/>
      <c r="Z1718"/>
      <c r="AA1718"/>
      <c r="AB1718"/>
      <c r="AC1718"/>
      <c r="AD1718"/>
      <c r="AE1718"/>
      <c r="AF1718"/>
      <c r="AG1718"/>
      <c r="AH1718"/>
      <c r="AI1718"/>
      <c r="AJ1718"/>
      <c r="AK1718"/>
      <c r="AL1718"/>
      <c r="AM1718"/>
      <c r="AN1718"/>
      <c r="AO1718"/>
      <c r="AP1718"/>
      <c r="AQ1718"/>
      <c r="AR1718"/>
      <c r="AS1718"/>
      <c r="AT1718"/>
      <c r="AU1718"/>
      <c r="AV1718"/>
    </row>
    <row r="1719" spans="6:48" x14ac:dyDescent="0.25"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  <c r="AB1719"/>
      <c r="AC1719"/>
      <c r="AD1719"/>
      <c r="AE1719"/>
      <c r="AF1719"/>
      <c r="AG1719"/>
      <c r="AH1719"/>
      <c r="AI1719"/>
      <c r="AJ1719"/>
      <c r="AK1719"/>
      <c r="AL1719"/>
      <c r="AM1719"/>
      <c r="AN1719"/>
      <c r="AO1719"/>
      <c r="AP1719"/>
      <c r="AQ1719"/>
      <c r="AR1719"/>
      <c r="AS1719"/>
      <c r="AT1719"/>
      <c r="AU1719"/>
      <c r="AV1719"/>
    </row>
    <row r="1720" spans="6:48" x14ac:dyDescent="0.25"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  <c r="AB1720"/>
      <c r="AC1720"/>
      <c r="AD1720"/>
      <c r="AE1720"/>
      <c r="AF1720"/>
      <c r="AG1720"/>
      <c r="AH1720"/>
      <c r="AI1720"/>
      <c r="AJ1720"/>
      <c r="AK1720"/>
      <c r="AL1720"/>
      <c r="AM1720"/>
      <c r="AN1720"/>
      <c r="AO1720"/>
      <c r="AP1720"/>
      <c r="AQ1720"/>
      <c r="AR1720"/>
      <c r="AS1720"/>
      <c r="AT1720"/>
      <c r="AU1720"/>
      <c r="AV1720"/>
    </row>
    <row r="1721" spans="6:48" x14ac:dyDescent="0.25">
      <c r="F1721"/>
      <c r="G1721"/>
      <c r="H1721"/>
      <c r="I1721"/>
      <c r="J1721"/>
      <c r="K1721"/>
      <c r="L1721"/>
      <c r="M1721"/>
      <c r="N1721"/>
      <c r="O1721"/>
      <c r="P1721"/>
      <c r="Q1721"/>
      <c r="R1721"/>
      <c r="S1721"/>
      <c r="T1721"/>
      <c r="U1721"/>
      <c r="V1721"/>
      <c r="W1721"/>
      <c r="X1721"/>
      <c r="Y1721"/>
      <c r="Z1721"/>
      <c r="AA1721"/>
      <c r="AB1721"/>
      <c r="AC1721"/>
      <c r="AD1721"/>
      <c r="AE1721"/>
      <c r="AF1721"/>
      <c r="AG1721"/>
      <c r="AH1721"/>
      <c r="AI1721"/>
      <c r="AJ1721"/>
      <c r="AK1721"/>
      <c r="AL1721"/>
      <c r="AM1721"/>
      <c r="AN1721"/>
      <c r="AO1721"/>
      <c r="AP1721"/>
      <c r="AQ1721"/>
      <c r="AR1721"/>
      <c r="AS1721"/>
      <c r="AT1721"/>
      <c r="AU1721"/>
      <c r="AV1721"/>
    </row>
    <row r="1722" spans="6:48" x14ac:dyDescent="0.25"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  <c r="AB1722"/>
      <c r="AC1722"/>
      <c r="AD1722"/>
      <c r="AE1722"/>
      <c r="AF1722"/>
      <c r="AG1722"/>
      <c r="AH1722"/>
      <c r="AI1722"/>
      <c r="AJ1722"/>
      <c r="AK1722"/>
      <c r="AL1722"/>
      <c r="AM1722"/>
      <c r="AN1722"/>
      <c r="AO1722"/>
      <c r="AP1722"/>
      <c r="AQ1722"/>
      <c r="AR1722"/>
      <c r="AS1722"/>
      <c r="AT1722"/>
      <c r="AU1722"/>
      <c r="AV1722"/>
    </row>
    <row r="1723" spans="6:48" x14ac:dyDescent="0.25"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  <c r="AB1723"/>
      <c r="AC1723"/>
      <c r="AD1723"/>
      <c r="AE1723"/>
      <c r="AF1723"/>
      <c r="AG1723"/>
      <c r="AH1723"/>
      <c r="AI1723"/>
      <c r="AJ1723"/>
      <c r="AK1723"/>
      <c r="AL1723"/>
      <c r="AM1723"/>
      <c r="AN1723"/>
      <c r="AO1723"/>
      <c r="AP1723"/>
      <c r="AQ1723"/>
      <c r="AR1723"/>
      <c r="AS1723"/>
      <c r="AT1723"/>
      <c r="AU1723"/>
      <c r="AV1723"/>
    </row>
    <row r="1724" spans="6:48" x14ac:dyDescent="0.25">
      <c r="F1724"/>
      <c r="G1724"/>
      <c r="H1724"/>
      <c r="I1724"/>
      <c r="J1724"/>
      <c r="K1724"/>
      <c r="L1724"/>
      <c r="M1724"/>
      <c r="N1724"/>
      <c r="O1724"/>
      <c r="P1724"/>
      <c r="Q1724"/>
      <c r="R1724"/>
      <c r="S1724"/>
      <c r="T1724"/>
      <c r="U1724"/>
      <c r="V1724"/>
      <c r="W1724"/>
      <c r="X1724"/>
      <c r="Y1724"/>
      <c r="Z1724"/>
      <c r="AA1724"/>
      <c r="AB1724"/>
      <c r="AC1724"/>
      <c r="AD1724"/>
      <c r="AE1724"/>
      <c r="AF1724"/>
      <c r="AG1724"/>
      <c r="AH1724"/>
      <c r="AI1724"/>
      <c r="AJ1724"/>
      <c r="AK1724"/>
      <c r="AL1724"/>
      <c r="AM1724"/>
      <c r="AN1724"/>
      <c r="AO1724"/>
      <c r="AP1724"/>
      <c r="AQ1724"/>
      <c r="AR1724"/>
      <c r="AS1724"/>
      <c r="AT1724"/>
      <c r="AU1724"/>
      <c r="AV1724"/>
    </row>
    <row r="1725" spans="6:48" x14ac:dyDescent="0.25"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  <c r="AB1725"/>
      <c r="AC1725"/>
      <c r="AD1725"/>
      <c r="AE1725"/>
      <c r="AF1725"/>
      <c r="AG1725"/>
      <c r="AH1725"/>
      <c r="AI1725"/>
      <c r="AJ1725"/>
      <c r="AK1725"/>
      <c r="AL1725"/>
      <c r="AM1725"/>
      <c r="AN1725"/>
      <c r="AO1725"/>
      <c r="AP1725"/>
      <c r="AQ1725"/>
      <c r="AR1725"/>
      <c r="AS1725"/>
      <c r="AT1725"/>
      <c r="AU1725"/>
      <c r="AV1725"/>
    </row>
    <row r="1726" spans="6:48" x14ac:dyDescent="0.25"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  <c r="AB1726"/>
      <c r="AC1726"/>
      <c r="AD1726"/>
      <c r="AE1726"/>
      <c r="AF1726"/>
      <c r="AG1726"/>
      <c r="AH1726"/>
      <c r="AI1726"/>
      <c r="AJ1726"/>
      <c r="AK1726"/>
      <c r="AL1726"/>
      <c r="AM1726"/>
      <c r="AN1726"/>
      <c r="AO1726"/>
      <c r="AP1726"/>
      <c r="AQ1726"/>
      <c r="AR1726"/>
      <c r="AS1726"/>
      <c r="AT1726"/>
      <c r="AU1726"/>
      <c r="AV1726"/>
    </row>
    <row r="1727" spans="6:48" x14ac:dyDescent="0.25">
      <c r="F1727"/>
      <c r="G1727"/>
      <c r="H1727"/>
      <c r="I1727"/>
      <c r="J1727"/>
      <c r="K1727"/>
      <c r="L1727"/>
      <c r="M1727"/>
      <c r="N1727"/>
      <c r="O1727"/>
      <c r="P1727"/>
      <c r="Q1727"/>
      <c r="R1727"/>
      <c r="S1727"/>
      <c r="T1727"/>
      <c r="U1727"/>
      <c r="V1727"/>
      <c r="W1727"/>
      <c r="X1727"/>
      <c r="Y1727"/>
      <c r="Z1727"/>
      <c r="AA1727"/>
      <c r="AB1727"/>
      <c r="AC1727"/>
      <c r="AD1727"/>
      <c r="AE1727"/>
      <c r="AF1727"/>
      <c r="AG1727"/>
      <c r="AH1727"/>
      <c r="AI1727"/>
      <c r="AJ1727"/>
      <c r="AK1727"/>
      <c r="AL1727"/>
      <c r="AM1727"/>
      <c r="AN1727"/>
      <c r="AO1727"/>
      <c r="AP1727"/>
      <c r="AQ1727"/>
      <c r="AR1727"/>
      <c r="AS1727"/>
      <c r="AT1727"/>
      <c r="AU1727"/>
      <c r="AV1727"/>
    </row>
    <row r="1728" spans="6:48" x14ac:dyDescent="0.25"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  <c r="AB1728"/>
      <c r="AC1728"/>
      <c r="AD1728"/>
      <c r="AE1728"/>
      <c r="AF1728"/>
      <c r="AG1728"/>
      <c r="AH1728"/>
      <c r="AI1728"/>
      <c r="AJ1728"/>
      <c r="AK1728"/>
      <c r="AL1728"/>
      <c r="AM1728"/>
      <c r="AN1728"/>
      <c r="AO1728"/>
      <c r="AP1728"/>
      <c r="AQ1728"/>
      <c r="AR1728"/>
      <c r="AS1728"/>
      <c r="AT1728"/>
      <c r="AU1728"/>
      <c r="AV1728"/>
    </row>
    <row r="1729" spans="6:48" x14ac:dyDescent="0.25"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  <c r="AB1729"/>
      <c r="AC1729"/>
      <c r="AD1729"/>
      <c r="AE1729"/>
      <c r="AF1729"/>
      <c r="AG1729"/>
      <c r="AH1729"/>
      <c r="AI1729"/>
      <c r="AJ1729"/>
      <c r="AK1729"/>
      <c r="AL1729"/>
      <c r="AM1729"/>
      <c r="AN1729"/>
      <c r="AO1729"/>
      <c r="AP1729"/>
      <c r="AQ1729"/>
      <c r="AR1729"/>
      <c r="AS1729"/>
      <c r="AT1729"/>
      <c r="AU1729"/>
      <c r="AV1729"/>
    </row>
    <row r="1730" spans="6:48" x14ac:dyDescent="0.25">
      <c r="F1730"/>
      <c r="G1730"/>
      <c r="H1730"/>
      <c r="I1730"/>
      <c r="J1730"/>
      <c r="K1730"/>
      <c r="L1730"/>
      <c r="M1730"/>
      <c r="N1730"/>
      <c r="O1730"/>
      <c r="P1730"/>
      <c r="Q1730"/>
      <c r="R1730"/>
      <c r="S1730"/>
      <c r="T1730"/>
      <c r="U1730"/>
      <c r="V1730"/>
      <c r="W1730"/>
      <c r="X1730"/>
      <c r="Y1730"/>
      <c r="Z1730"/>
      <c r="AA1730"/>
      <c r="AB1730"/>
      <c r="AC1730"/>
      <c r="AD1730"/>
      <c r="AE1730"/>
      <c r="AF1730"/>
      <c r="AG1730"/>
      <c r="AH1730"/>
      <c r="AI1730"/>
      <c r="AJ1730"/>
      <c r="AK1730"/>
      <c r="AL1730"/>
      <c r="AM1730"/>
      <c r="AN1730"/>
      <c r="AO1730"/>
      <c r="AP1730"/>
      <c r="AQ1730"/>
      <c r="AR1730"/>
      <c r="AS1730"/>
      <c r="AT1730"/>
      <c r="AU1730"/>
      <c r="AV1730"/>
    </row>
    <row r="1731" spans="6:48" x14ac:dyDescent="0.25"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  <c r="AB1731"/>
      <c r="AC1731"/>
      <c r="AD1731"/>
      <c r="AE1731"/>
      <c r="AF1731"/>
      <c r="AG1731"/>
      <c r="AH1731"/>
      <c r="AI1731"/>
      <c r="AJ1731"/>
      <c r="AK1731"/>
      <c r="AL1731"/>
      <c r="AM1731"/>
      <c r="AN1731"/>
      <c r="AO1731"/>
      <c r="AP1731"/>
      <c r="AQ1731"/>
      <c r="AR1731"/>
      <c r="AS1731"/>
      <c r="AT1731"/>
      <c r="AU1731"/>
      <c r="AV1731"/>
    </row>
    <row r="1732" spans="6:48" x14ac:dyDescent="0.25"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  <c r="AB1732"/>
      <c r="AC1732"/>
      <c r="AD1732"/>
      <c r="AE1732"/>
      <c r="AF1732"/>
      <c r="AG1732"/>
      <c r="AH1732"/>
      <c r="AI1732"/>
      <c r="AJ1732"/>
      <c r="AK1732"/>
      <c r="AL1732"/>
      <c r="AM1732"/>
      <c r="AN1732"/>
      <c r="AO1732"/>
      <c r="AP1732"/>
      <c r="AQ1732"/>
      <c r="AR1732"/>
      <c r="AS1732"/>
      <c r="AT1732"/>
      <c r="AU1732"/>
      <c r="AV1732"/>
    </row>
    <row r="1733" spans="6:48" x14ac:dyDescent="0.25">
      <c r="F1733"/>
      <c r="G1733"/>
      <c r="H1733"/>
      <c r="I1733"/>
      <c r="J1733"/>
      <c r="K1733"/>
      <c r="L1733"/>
      <c r="M1733"/>
      <c r="N1733"/>
      <c r="O1733"/>
      <c r="P1733"/>
      <c r="Q1733"/>
      <c r="R1733"/>
      <c r="S1733"/>
      <c r="T1733"/>
      <c r="U1733"/>
      <c r="V1733"/>
      <c r="W1733"/>
      <c r="X1733"/>
      <c r="Y1733"/>
      <c r="Z1733"/>
      <c r="AA1733"/>
      <c r="AB1733"/>
      <c r="AC1733"/>
      <c r="AD1733"/>
      <c r="AE1733"/>
      <c r="AF1733"/>
      <c r="AG1733"/>
      <c r="AH1733"/>
      <c r="AI1733"/>
      <c r="AJ1733"/>
      <c r="AK1733"/>
      <c r="AL1733"/>
      <c r="AM1733"/>
      <c r="AN1733"/>
      <c r="AO1733"/>
      <c r="AP1733"/>
      <c r="AQ1733"/>
      <c r="AR1733"/>
      <c r="AS1733"/>
      <c r="AT1733"/>
      <c r="AU1733"/>
      <c r="AV1733"/>
    </row>
    <row r="1734" spans="6:48" x14ac:dyDescent="0.25"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  <c r="AB1734"/>
      <c r="AC1734"/>
      <c r="AD1734"/>
      <c r="AE1734"/>
      <c r="AF1734"/>
      <c r="AG1734"/>
      <c r="AH1734"/>
      <c r="AI1734"/>
      <c r="AJ1734"/>
      <c r="AK1734"/>
      <c r="AL1734"/>
      <c r="AM1734"/>
      <c r="AN1734"/>
      <c r="AO1734"/>
      <c r="AP1734"/>
      <c r="AQ1734"/>
      <c r="AR1734"/>
      <c r="AS1734"/>
      <c r="AT1734"/>
      <c r="AU1734"/>
      <c r="AV1734"/>
    </row>
    <row r="1735" spans="6:48" x14ac:dyDescent="0.25"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  <c r="AB1735"/>
      <c r="AC1735"/>
      <c r="AD1735"/>
      <c r="AE1735"/>
      <c r="AF1735"/>
      <c r="AG1735"/>
      <c r="AH1735"/>
      <c r="AI1735"/>
      <c r="AJ1735"/>
      <c r="AK1735"/>
      <c r="AL1735"/>
      <c r="AM1735"/>
      <c r="AN1735"/>
      <c r="AO1735"/>
      <c r="AP1735"/>
      <c r="AQ1735"/>
      <c r="AR1735"/>
      <c r="AS1735"/>
      <c r="AT1735"/>
      <c r="AU1735"/>
      <c r="AV1735"/>
    </row>
    <row r="1736" spans="6:48" x14ac:dyDescent="0.25">
      <c r="F1736"/>
      <c r="G1736"/>
      <c r="H1736"/>
      <c r="I1736"/>
      <c r="J1736"/>
      <c r="K1736"/>
      <c r="L1736"/>
      <c r="M1736"/>
      <c r="N1736"/>
      <c r="O1736"/>
      <c r="P1736"/>
      <c r="Q1736"/>
      <c r="R1736"/>
      <c r="S1736"/>
      <c r="T1736"/>
      <c r="U1736"/>
      <c r="V1736"/>
      <c r="W1736"/>
      <c r="X1736"/>
      <c r="Y1736"/>
      <c r="Z1736"/>
      <c r="AA1736"/>
      <c r="AB1736"/>
      <c r="AC1736"/>
      <c r="AD1736"/>
      <c r="AE1736"/>
      <c r="AF1736"/>
      <c r="AG1736"/>
      <c r="AH1736"/>
      <c r="AI1736"/>
      <c r="AJ1736"/>
      <c r="AK1736"/>
      <c r="AL1736"/>
      <c r="AM1736"/>
      <c r="AN1736"/>
      <c r="AO1736"/>
      <c r="AP1736"/>
      <c r="AQ1736"/>
      <c r="AR1736"/>
      <c r="AS1736"/>
      <c r="AT1736"/>
      <c r="AU1736"/>
      <c r="AV1736"/>
    </row>
    <row r="1737" spans="6:48" x14ac:dyDescent="0.25"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  <c r="AB1737"/>
      <c r="AC1737"/>
      <c r="AD1737"/>
      <c r="AE1737"/>
      <c r="AF1737"/>
      <c r="AG1737"/>
      <c r="AH1737"/>
      <c r="AI1737"/>
      <c r="AJ1737"/>
      <c r="AK1737"/>
      <c r="AL1737"/>
      <c r="AM1737"/>
      <c r="AN1737"/>
      <c r="AO1737"/>
      <c r="AP1737"/>
      <c r="AQ1737"/>
      <c r="AR1737"/>
      <c r="AS1737"/>
      <c r="AT1737"/>
      <c r="AU1737"/>
      <c r="AV1737"/>
    </row>
    <row r="1738" spans="6:48" x14ac:dyDescent="0.25"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  <c r="AB1738"/>
      <c r="AC1738"/>
      <c r="AD1738"/>
      <c r="AE1738"/>
      <c r="AF1738"/>
      <c r="AG1738"/>
      <c r="AH1738"/>
      <c r="AI1738"/>
      <c r="AJ1738"/>
      <c r="AK1738"/>
      <c r="AL1738"/>
      <c r="AM1738"/>
      <c r="AN1738"/>
      <c r="AO1738"/>
      <c r="AP1738"/>
      <c r="AQ1738"/>
      <c r="AR1738"/>
      <c r="AS1738"/>
      <c r="AT1738"/>
      <c r="AU1738"/>
      <c r="AV1738"/>
    </row>
    <row r="1739" spans="6:48" x14ac:dyDescent="0.25">
      <c r="F1739"/>
      <c r="G1739"/>
      <c r="H1739"/>
      <c r="I1739"/>
      <c r="J1739"/>
      <c r="K1739"/>
      <c r="L1739"/>
      <c r="M1739"/>
      <c r="N1739"/>
      <c r="O1739"/>
      <c r="P1739"/>
      <c r="Q1739"/>
      <c r="R1739"/>
      <c r="S1739"/>
      <c r="T1739"/>
      <c r="U1739"/>
      <c r="V1739"/>
      <c r="W1739"/>
      <c r="X1739"/>
      <c r="Y1739"/>
      <c r="Z1739"/>
      <c r="AA1739"/>
      <c r="AB1739"/>
      <c r="AC1739"/>
      <c r="AD1739"/>
      <c r="AE1739"/>
      <c r="AF1739"/>
      <c r="AG1739"/>
      <c r="AH1739"/>
      <c r="AI1739"/>
      <c r="AJ1739"/>
      <c r="AK1739"/>
      <c r="AL1739"/>
      <c r="AM1739"/>
      <c r="AN1739"/>
      <c r="AO1739"/>
      <c r="AP1739"/>
      <c r="AQ1739"/>
      <c r="AR1739"/>
      <c r="AS1739"/>
      <c r="AT1739"/>
      <c r="AU1739"/>
      <c r="AV1739"/>
    </row>
    <row r="1740" spans="6:48" x14ac:dyDescent="0.25"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  <c r="AB1740"/>
      <c r="AC1740"/>
      <c r="AD1740"/>
      <c r="AE1740"/>
      <c r="AF1740"/>
      <c r="AG1740"/>
      <c r="AH1740"/>
      <c r="AI1740"/>
      <c r="AJ1740"/>
      <c r="AK1740"/>
      <c r="AL1740"/>
      <c r="AM1740"/>
      <c r="AN1740"/>
      <c r="AO1740"/>
      <c r="AP1740"/>
      <c r="AQ1740"/>
      <c r="AR1740"/>
      <c r="AS1740"/>
      <c r="AT1740"/>
      <c r="AU1740"/>
      <c r="AV1740"/>
    </row>
    <row r="1741" spans="6:48" x14ac:dyDescent="0.25"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  <c r="AB1741"/>
      <c r="AC1741"/>
      <c r="AD1741"/>
      <c r="AE1741"/>
      <c r="AF1741"/>
      <c r="AG1741"/>
      <c r="AH1741"/>
      <c r="AI1741"/>
      <c r="AJ1741"/>
      <c r="AK1741"/>
      <c r="AL1741"/>
      <c r="AM1741"/>
      <c r="AN1741"/>
      <c r="AO1741"/>
      <c r="AP1741"/>
      <c r="AQ1741"/>
      <c r="AR1741"/>
      <c r="AS1741"/>
      <c r="AT1741"/>
      <c r="AU1741"/>
      <c r="AV1741"/>
    </row>
    <row r="1742" spans="6:48" x14ac:dyDescent="0.25">
      <c r="F1742"/>
      <c r="G1742"/>
      <c r="H1742"/>
      <c r="I1742"/>
      <c r="J1742"/>
      <c r="K1742"/>
      <c r="L1742"/>
      <c r="M1742"/>
      <c r="N1742"/>
      <c r="O1742"/>
      <c r="P1742"/>
      <c r="Q1742"/>
      <c r="R1742"/>
      <c r="S1742"/>
      <c r="T1742"/>
      <c r="U1742"/>
      <c r="V1742"/>
      <c r="W1742"/>
      <c r="X1742"/>
      <c r="Y1742"/>
      <c r="Z1742"/>
      <c r="AA1742"/>
      <c r="AB1742"/>
      <c r="AC1742"/>
      <c r="AD1742"/>
      <c r="AE1742"/>
      <c r="AF1742"/>
      <c r="AG1742"/>
      <c r="AH1742"/>
      <c r="AI1742"/>
      <c r="AJ1742"/>
      <c r="AK1742"/>
      <c r="AL1742"/>
      <c r="AM1742"/>
      <c r="AN1742"/>
      <c r="AO1742"/>
      <c r="AP1742"/>
      <c r="AQ1742"/>
      <c r="AR1742"/>
      <c r="AS1742"/>
      <c r="AT1742"/>
      <c r="AU1742"/>
      <c r="AV1742"/>
    </row>
    <row r="1743" spans="6:48" x14ac:dyDescent="0.25"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  <c r="AB1743"/>
      <c r="AC1743"/>
      <c r="AD1743"/>
      <c r="AE1743"/>
      <c r="AF1743"/>
      <c r="AG1743"/>
      <c r="AH1743"/>
      <c r="AI1743"/>
      <c r="AJ1743"/>
      <c r="AK1743"/>
      <c r="AL1743"/>
      <c r="AM1743"/>
      <c r="AN1743"/>
      <c r="AO1743"/>
      <c r="AP1743"/>
      <c r="AQ1743"/>
      <c r="AR1743"/>
      <c r="AS1743"/>
      <c r="AT1743"/>
      <c r="AU1743"/>
      <c r="AV1743"/>
    </row>
    <row r="1744" spans="6:48" x14ac:dyDescent="0.25"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  <c r="AB1744"/>
      <c r="AC1744"/>
      <c r="AD1744"/>
      <c r="AE1744"/>
      <c r="AF1744"/>
      <c r="AG1744"/>
      <c r="AH1744"/>
      <c r="AI1744"/>
      <c r="AJ1744"/>
      <c r="AK1744"/>
      <c r="AL1744"/>
      <c r="AM1744"/>
      <c r="AN1744"/>
      <c r="AO1744"/>
      <c r="AP1744"/>
      <c r="AQ1744"/>
      <c r="AR1744"/>
      <c r="AS1744"/>
      <c r="AT1744"/>
      <c r="AU1744"/>
      <c r="AV1744"/>
    </row>
    <row r="1745" spans="6:48" x14ac:dyDescent="0.25">
      <c r="F1745"/>
      <c r="G1745"/>
      <c r="H1745"/>
      <c r="I1745"/>
      <c r="J1745"/>
      <c r="K1745"/>
      <c r="L1745"/>
      <c r="M1745"/>
      <c r="N1745"/>
      <c r="O1745"/>
      <c r="P1745"/>
      <c r="Q1745"/>
      <c r="R1745"/>
      <c r="S1745"/>
      <c r="T1745"/>
      <c r="U1745"/>
      <c r="V1745"/>
      <c r="W1745"/>
      <c r="X1745"/>
      <c r="Y1745"/>
      <c r="Z1745"/>
      <c r="AA1745"/>
      <c r="AB1745"/>
      <c r="AC1745"/>
      <c r="AD1745"/>
      <c r="AE1745"/>
      <c r="AF1745"/>
      <c r="AG1745"/>
      <c r="AH1745"/>
      <c r="AI1745"/>
      <c r="AJ1745"/>
      <c r="AK1745"/>
      <c r="AL1745"/>
      <c r="AM1745"/>
      <c r="AN1745"/>
      <c r="AO1745"/>
      <c r="AP1745"/>
      <c r="AQ1745"/>
      <c r="AR1745"/>
      <c r="AS1745"/>
      <c r="AT1745"/>
      <c r="AU1745"/>
      <c r="AV1745"/>
    </row>
    <row r="1746" spans="6:48" x14ac:dyDescent="0.25"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  <c r="AB1746"/>
      <c r="AC1746"/>
      <c r="AD1746"/>
      <c r="AE1746"/>
      <c r="AF1746"/>
      <c r="AG1746"/>
      <c r="AH1746"/>
      <c r="AI1746"/>
      <c r="AJ1746"/>
      <c r="AK1746"/>
      <c r="AL1746"/>
      <c r="AM1746"/>
      <c r="AN1746"/>
      <c r="AO1746"/>
      <c r="AP1746"/>
      <c r="AQ1746"/>
      <c r="AR1746"/>
      <c r="AS1746"/>
      <c r="AT1746"/>
      <c r="AU1746"/>
      <c r="AV1746"/>
    </row>
    <row r="1747" spans="6:48" x14ac:dyDescent="0.25"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  <c r="AB1747"/>
      <c r="AC1747"/>
      <c r="AD1747"/>
      <c r="AE1747"/>
      <c r="AF1747"/>
      <c r="AG1747"/>
      <c r="AH1747"/>
      <c r="AI1747"/>
      <c r="AJ1747"/>
      <c r="AK1747"/>
      <c r="AL1747"/>
      <c r="AM1747"/>
      <c r="AN1747"/>
      <c r="AO1747"/>
      <c r="AP1747"/>
      <c r="AQ1747"/>
      <c r="AR1747"/>
      <c r="AS1747"/>
      <c r="AT1747"/>
      <c r="AU1747"/>
      <c r="AV1747"/>
    </row>
    <row r="1748" spans="6:48" x14ac:dyDescent="0.25">
      <c r="F1748"/>
      <c r="G1748"/>
      <c r="H1748"/>
      <c r="I1748"/>
      <c r="J1748"/>
      <c r="K1748"/>
      <c r="L1748"/>
      <c r="M1748"/>
      <c r="N1748"/>
      <c r="O1748"/>
      <c r="P1748"/>
      <c r="Q1748"/>
      <c r="R1748"/>
      <c r="S1748"/>
      <c r="T1748"/>
      <c r="U1748"/>
      <c r="V1748"/>
      <c r="W1748"/>
      <c r="X1748"/>
      <c r="Y1748"/>
      <c r="Z1748"/>
      <c r="AA1748"/>
      <c r="AB1748"/>
      <c r="AC1748"/>
      <c r="AD1748"/>
      <c r="AE1748"/>
      <c r="AF1748"/>
      <c r="AG1748"/>
      <c r="AH1748"/>
      <c r="AI1748"/>
      <c r="AJ1748"/>
      <c r="AK1748"/>
      <c r="AL1748"/>
      <c r="AM1748"/>
      <c r="AN1748"/>
      <c r="AO1748"/>
      <c r="AP1748"/>
      <c r="AQ1748"/>
      <c r="AR1748"/>
      <c r="AS1748"/>
      <c r="AT1748"/>
      <c r="AU1748"/>
      <c r="AV1748"/>
    </row>
    <row r="1749" spans="6:48" x14ac:dyDescent="0.25"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  <c r="AB1749"/>
      <c r="AC1749"/>
      <c r="AD1749"/>
      <c r="AE1749"/>
      <c r="AF1749"/>
      <c r="AG1749"/>
      <c r="AH1749"/>
      <c r="AI1749"/>
      <c r="AJ1749"/>
      <c r="AK1749"/>
      <c r="AL1749"/>
      <c r="AM1749"/>
      <c r="AN1749"/>
      <c r="AO1749"/>
      <c r="AP1749"/>
      <c r="AQ1749"/>
      <c r="AR1749"/>
      <c r="AS1749"/>
      <c r="AT1749"/>
      <c r="AU1749"/>
      <c r="AV1749"/>
    </row>
    <row r="1750" spans="6:48" x14ac:dyDescent="0.25"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  <c r="AB1750"/>
      <c r="AC1750"/>
      <c r="AD1750"/>
      <c r="AE1750"/>
      <c r="AF1750"/>
      <c r="AG1750"/>
      <c r="AH1750"/>
      <c r="AI1750"/>
      <c r="AJ1750"/>
      <c r="AK1750"/>
      <c r="AL1750"/>
      <c r="AM1750"/>
      <c r="AN1750"/>
      <c r="AO1750"/>
      <c r="AP1750"/>
      <c r="AQ1750"/>
      <c r="AR1750"/>
      <c r="AS1750"/>
      <c r="AT1750"/>
      <c r="AU1750"/>
      <c r="AV1750"/>
    </row>
    <row r="1751" spans="6:48" x14ac:dyDescent="0.25">
      <c r="F1751"/>
      <c r="G1751"/>
      <c r="H1751"/>
      <c r="I1751"/>
      <c r="J1751"/>
      <c r="K1751"/>
      <c r="L1751"/>
      <c r="M1751"/>
      <c r="N1751"/>
      <c r="O1751"/>
      <c r="P1751"/>
      <c r="Q1751"/>
      <c r="R1751"/>
      <c r="S1751"/>
      <c r="T1751"/>
      <c r="U1751"/>
      <c r="V1751"/>
      <c r="W1751"/>
      <c r="X1751"/>
      <c r="Y1751"/>
      <c r="Z1751"/>
      <c r="AA1751"/>
      <c r="AB1751"/>
      <c r="AC1751"/>
      <c r="AD1751"/>
      <c r="AE1751"/>
      <c r="AF1751"/>
      <c r="AG1751"/>
      <c r="AH1751"/>
      <c r="AI1751"/>
      <c r="AJ1751"/>
      <c r="AK1751"/>
      <c r="AL1751"/>
      <c r="AM1751"/>
      <c r="AN1751"/>
      <c r="AO1751"/>
      <c r="AP1751"/>
      <c r="AQ1751"/>
      <c r="AR1751"/>
      <c r="AS1751"/>
      <c r="AT1751"/>
      <c r="AU1751"/>
      <c r="AV1751"/>
    </row>
    <row r="1752" spans="6:48" x14ac:dyDescent="0.25"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  <c r="AB1752"/>
      <c r="AC1752"/>
      <c r="AD1752"/>
      <c r="AE1752"/>
      <c r="AF1752"/>
      <c r="AG1752"/>
      <c r="AH1752"/>
      <c r="AI1752"/>
      <c r="AJ1752"/>
      <c r="AK1752"/>
      <c r="AL1752"/>
      <c r="AM1752"/>
      <c r="AN1752"/>
      <c r="AO1752"/>
      <c r="AP1752"/>
      <c r="AQ1752"/>
      <c r="AR1752"/>
      <c r="AS1752"/>
      <c r="AT1752"/>
      <c r="AU1752"/>
      <c r="AV1752"/>
    </row>
    <row r="1753" spans="6:48" x14ac:dyDescent="0.25"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  <c r="AB1753"/>
      <c r="AC1753"/>
      <c r="AD1753"/>
      <c r="AE1753"/>
      <c r="AF1753"/>
      <c r="AG1753"/>
      <c r="AH1753"/>
      <c r="AI1753"/>
      <c r="AJ1753"/>
      <c r="AK1753"/>
      <c r="AL1753"/>
      <c r="AM1753"/>
      <c r="AN1753"/>
      <c r="AO1753"/>
      <c r="AP1753"/>
      <c r="AQ1753"/>
      <c r="AR1753"/>
      <c r="AS1753"/>
      <c r="AT1753"/>
      <c r="AU1753"/>
      <c r="AV1753"/>
    </row>
    <row r="1754" spans="6:48" x14ac:dyDescent="0.25">
      <c r="F1754"/>
      <c r="G1754"/>
      <c r="H1754"/>
      <c r="I1754"/>
      <c r="J1754"/>
      <c r="K1754"/>
      <c r="L1754"/>
      <c r="M1754"/>
      <c r="N1754"/>
      <c r="O1754"/>
      <c r="P1754"/>
      <c r="Q1754"/>
      <c r="R1754"/>
      <c r="S1754"/>
      <c r="T1754"/>
      <c r="U1754"/>
      <c r="V1754"/>
      <c r="W1754"/>
      <c r="X1754"/>
      <c r="Y1754"/>
      <c r="Z1754"/>
      <c r="AA1754"/>
      <c r="AB1754"/>
      <c r="AC1754"/>
      <c r="AD1754"/>
      <c r="AE1754"/>
      <c r="AF1754"/>
      <c r="AG1754"/>
      <c r="AH1754"/>
      <c r="AI1754"/>
      <c r="AJ1754"/>
      <c r="AK1754"/>
      <c r="AL1754"/>
      <c r="AM1754"/>
      <c r="AN1754"/>
      <c r="AO1754"/>
      <c r="AP1754"/>
      <c r="AQ1754"/>
      <c r="AR1754"/>
      <c r="AS1754"/>
      <c r="AT1754"/>
      <c r="AU1754"/>
      <c r="AV1754"/>
    </row>
    <row r="1755" spans="6:48" x14ac:dyDescent="0.25"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  <c r="AB1755"/>
      <c r="AC1755"/>
      <c r="AD1755"/>
      <c r="AE1755"/>
      <c r="AF1755"/>
      <c r="AG1755"/>
      <c r="AH1755"/>
      <c r="AI1755"/>
      <c r="AJ1755"/>
      <c r="AK1755"/>
      <c r="AL1755"/>
      <c r="AM1755"/>
      <c r="AN1755"/>
      <c r="AO1755"/>
      <c r="AP1755"/>
      <c r="AQ1755"/>
      <c r="AR1755"/>
      <c r="AS1755"/>
      <c r="AT1755"/>
      <c r="AU1755"/>
      <c r="AV1755"/>
    </row>
    <row r="1756" spans="6:48" x14ac:dyDescent="0.25"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  <c r="AB1756"/>
      <c r="AC1756"/>
      <c r="AD1756"/>
      <c r="AE1756"/>
      <c r="AF1756"/>
      <c r="AG1756"/>
      <c r="AH1756"/>
      <c r="AI1756"/>
      <c r="AJ1756"/>
      <c r="AK1756"/>
      <c r="AL1756"/>
      <c r="AM1756"/>
      <c r="AN1756"/>
      <c r="AO1756"/>
      <c r="AP1756"/>
      <c r="AQ1756"/>
      <c r="AR1756"/>
      <c r="AS1756"/>
      <c r="AT1756"/>
      <c r="AU1756"/>
      <c r="AV1756"/>
    </row>
    <row r="1757" spans="6:48" x14ac:dyDescent="0.25">
      <c r="F1757"/>
      <c r="G1757"/>
      <c r="H1757"/>
      <c r="I1757"/>
      <c r="J1757"/>
      <c r="K1757"/>
      <c r="L1757"/>
      <c r="M1757"/>
      <c r="N1757"/>
      <c r="O1757"/>
      <c r="P1757"/>
      <c r="Q1757"/>
      <c r="R1757"/>
      <c r="S1757"/>
      <c r="T1757"/>
      <c r="U1757"/>
      <c r="V1757"/>
      <c r="W1757"/>
      <c r="X1757"/>
      <c r="Y1757"/>
      <c r="Z1757"/>
      <c r="AA1757"/>
      <c r="AB1757"/>
      <c r="AC1757"/>
      <c r="AD1757"/>
      <c r="AE1757"/>
      <c r="AF1757"/>
      <c r="AG1757"/>
      <c r="AH1757"/>
      <c r="AI1757"/>
      <c r="AJ1757"/>
      <c r="AK1757"/>
      <c r="AL1757"/>
      <c r="AM1757"/>
      <c r="AN1757"/>
      <c r="AO1757"/>
      <c r="AP1757"/>
      <c r="AQ1757"/>
      <c r="AR1757"/>
      <c r="AS1757"/>
      <c r="AT1757"/>
      <c r="AU1757"/>
      <c r="AV1757"/>
    </row>
    <row r="1758" spans="6:48" x14ac:dyDescent="0.25"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  <c r="AB1758"/>
      <c r="AC1758"/>
      <c r="AD1758"/>
      <c r="AE1758"/>
      <c r="AF1758"/>
      <c r="AG1758"/>
      <c r="AH1758"/>
      <c r="AI1758"/>
      <c r="AJ1758"/>
      <c r="AK1758"/>
      <c r="AL1758"/>
      <c r="AM1758"/>
      <c r="AN1758"/>
      <c r="AO1758"/>
      <c r="AP1758"/>
      <c r="AQ1758"/>
      <c r="AR1758"/>
      <c r="AS1758"/>
      <c r="AT1758"/>
      <c r="AU1758"/>
      <c r="AV1758"/>
    </row>
    <row r="1759" spans="6:48" x14ac:dyDescent="0.25"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  <c r="AB1759"/>
      <c r="AC1759"/>
      <c r="AD1759"/>
      <c r="AE1759"/>
      <c r="AF1759"/>
      <c r="AG1759"/>
      <c r="AH1759"/>
      <c r="AI1759"/>
      <c r="AJ1759"/>
      <c r="AK1759"/>
      <c r="AL1759"/>
      <c r="AM1759"/>
      <c r="AN1759"/>
      <c r="AO1759"/>
      <c r="AP1759"/>
      <c r="AQ1759"/>
      <c r="AR1759"/>
      <c r="AS1759"/>
      <c r="AT1759"/>
      <c r="AU1759"/>
      <c r="AV1759"/>
    </row>
    <row r="1760" spans="6:48" x14ac:dyDescent="0.25">
      <c r="F1760"/>
      <c r="G1760"/>
      <c r="H1760"/>
      <c r="I1760"/>
      <c r="J1760"/>
      <c r="K1760"/>
      <c r="L1760"/>
      <c r="M1760"/>
      <c r="N1760"/>
      <c r="O1760"/>
      <c r="P1760"/>
      <c r="Q1760"/>
      <c r="R1760"/>
      <c r="S1760"/>
      <c r="T1760"/>
      <c r="U1760"/>
      <c r="V1760"/>
      <c r="W1760"/>
      <c r="X1760"/>
      <c r="Y1760"/>
      <c r="Z1760"/>
      <c r="AA1760"/>
      <c r="AB1760"/>
      <c r="AC1760"/>
      <c r="AD1760"/>
      <c r="AE1760"/>
      <c r="AF1760"/>
      <c r="AG1760"/>
      <c r="AH1760"/>
      <c r="AI1760"/>
      <c r="AJ1760"/>
      <c r="AK1760"/>
      <c r="AL1760"/>
      <c r="AM1760"/>
      <c r="AN1760"/>
      <c r="AO1760"/>
      <c r="AP1760"/>
      <c r="AQ1760"/>
      <c r="AR1760"/>
      <c r="AS1760"/>
      <c r="AT1760"/>
      <c r="AU1760"/>
      <c r="AV1760"/>
    </row>
    <row r="1761" spans="6:48" x14ac:dyDescent="0.25"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  <c r="AB1761"/>
      <c r="AC1761"/>
      <c r="AD1761"/>
      <c r="AE1761"/>
      <c r="AF1761"/>
      <c r="AG1761"/>
      <c r="AH1761"/>
      <c r="AI1761"/>
      <c r="AJ1761"/>
      <c r="AK1761"/>
      <c r="AL1761"/>
      <c r="AM1761"/>
      <c r="AN1761"/>
      <c r="AO1761"/>
      <c r="AP1761"/>
      <c r="AQ1761"/>
      <c r="AR1761"/>
      <c r="AS1761"/>
      <c r="AT1761"/>
      <c r="AU1761"/>
      <c r="AV1761"/>
    </row>
    <row r="1762" spans="6:48" x14ac:dyDescent="0.25"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  <c r="AB1762"/>
      <c r="AC1762"/>
      <c r="AD1762"/>
      <c r="AE1762"/>
      <c r="AF1762"/>
      <c r="AG1762"/>
      <c r="AH1762"/>
      <c r="AI1762"/>
      <c r="AJ1762"/>
      <c r="AK1762"/>
      <c r="AL1762"/>
      <c r="AM1762"/>
      <c r="AN1762"/>
      <c r="AO1762"/>
      <c r="AP1762"/>
      <c r="AQ1762"/>
      <c r="AR1762"/>
      <c r="AS1762"/>
      <c r="AT1762"/>
      <c r="AU1762"/>
      <c r="AV1762"/>
    </row>
    <row r="1763" spans="6:48" x14ac:dyDescent="0.25">
      <c r="F1763"/>
      <c r="G1763"/>
      <c r="H1763"/>
      <c r="I1763"/>
      <c r="J1763"/>
      <c r="K1763"/>
      <c r="L1763"/>
      <c r="M1763"/>
      <c r="N1763"/>
      <c r="O1763"/>
      <c r="P1763"/>
      <c r="Q1763"/>
      <c r="R1763"/>
      <c r="S1763"/>
      <c r="T1763"/>
      <c r="U1763"/>
      <c r="V1763"/>
      <c r="W1763"/>
      <c r="X1763"/>
      <c r="Y1763"/>
      <c r="Z1763"/>
      <c r="AA1763"/>
      <c r="AB1763"/>
      <c r="AC1763"/>
      <c r="AD1763"/>
      <c r="AE1763"/>
      <c r="AF1763"/>
      <c r="AG1763"/>
      <c r="AH1763"/>
      <c r="AI1763"/>
      <c r="AJ1763"/>
      <c r="AK1763"/>
      <c r="AL1763"/>
      <c r="AM1763"/>
      <c r="AN1763"/>
      <c r="AO1763"/>
      <c r="AP1763"/>
      <c r="AQ1763"/>
      <c r="AR1763"/>
      <c r="AS1763"/>
      <c r="AT1763"/>
      <c r="AU1763"/>
      <c r="AV1763"/>
    </row>
    <row r="1764" spans="6:48" x14ac:dyDescent="0.25"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  <c r="AB1764"/>
      <c r="AC1764"/>
      <c r="AD1764"/>
      <c r="AE1764"/>
      <c r="AF1764"/>
      <c r="AG1764"/>
      <c r="AH1764"/>
      <c r="AI1764"/>
      <c r="AJ1764"/>
      <c r="AK1764"/>
      <c r="AL1764"/>
      <c r="AM1764"/>
      <c r="AN1764"/>
      <c r="AO1764"/>
      <c r="AP1764"/>
      <c r="AQ1764"/>
      <c r="AR1764"/>
      <c r="AS1764"/>
      <c r="AT1764"/>
      <c r="AU1764"/>
      <c r="AV1764"/>
    </row>
    <row r="1765" spans="6:48" x14ac:dyDescent="0.25"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  <c r="AB1765"/>
      <c r="AC1765"/>
      <c r="AD1765"/>
      <c r="AE1765"/>
      <c r="AF1765"/>
      <c r="AG1765"/>
      <c r="AH1765"/>
      <c r="AI1765"/>
      <c r="AJ1765"/>
      <c r="AK1765"/>
      <c r="AL1765"/>
      <c r="AM1765"/>
      <c r="AN1765"/>
      <c r="AO1765"/>
      <c r="AP1765"/>
      <c r="AQ1765"/>
      <c r="AR1765"/>
      <c r="AS1765"/>
      <c r="AT1765"/>
      <c r="AU1765"/>
      <c r="AV1765"/>
    </row>
    <row r="1766" spans="6:48" x14ac:dyDescent="0.25">
      <c r="F1766"/>
      <c r="G1766"/>
      <c r="H1766"/>
      <c r="I1766"/>
      <c r="J1766"/>
      <c r="K1766"/>
      <c r="L1766"/>
      <c r="M1766"/>
      <c r="N1766"/>
      <c r="O1766"/>
      <c r="P1766"/>
      <c r="Q1766"/>
      <c r="R1766"/>
      <c r="S1766"/>
      <c r="T1766"/>
      <c r="U1766"/>
      <c r="V1766"/>
      <c r="W1766"/>
      <c r="X1766"/>
      <c r="Y1766"/>
      <c r="Z1766"/>
      <c r="AA1766"/>
      <c r="AB1766"/>
      <c r="AC1766"/>
      <c r="AD1766"/>
      <c r="AE1766"/>
      <c r="AF1766"/>
      <c r="AG1766"/>
      <c r="AH1766"/>
      <c r="AI1766"/>
      <c r="AJ1766"/>
      <c r="AK1766"/>
      <c r="AL1766"/>
      <c r="AM1766"/>
      <c r="AN1766"/>
      <c r="AO1766"/>
      <c r="AP1766"/>
      <c r="AQ1766"/>
      <c r="AR1766"/>
      <c r="AS1766"/>
      <c r="AT1766"/>
      <c r="AU1766"/>
      <c r="AV1766"/>
    </row>
    <row r="1767" spans="6:48" x14ac:dyDescent="0.25"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  <c r="AB1767"/>
      <c r="AC1767"/>
      <c r="AD1767"/>
      <c r="AE1767"/>
      <c r="AF1767"/>
      <c r="AG1767"/>
      <c r="AH1767"/>
      <c r="AI1767"/>
      <c r="AJ1767"/>
      <c r="AK1767"/>
      <c r="AL1767"/>
      <c r="AM1767"/>
      <c r="AN1767"/>
      <c r="AO1767"/>
      <c r="AP1767"/>
      <c r="AQ1767"/>
      <c r="AR1767"/>
      <c r="AS1767"/>
      <c r="AT1767"/>
      <c r="AU1767"/>
      <c r="AV1767"/>
    </row>
    <row r="1768" spans="6:48" x14ac:dyDescent="0.25"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  <c r="AB1768"/>
      <c r="AC1768"/>
      <c r="AD1768"/>
      <c r="AE1768"/>
      <c r="AF1768"/>
      <c r="AG1768"/>
      <c r="AH1768"/>
      <c r="AI1768"/>
      <c r="AJ1768"/>
      <c r="AK1768"/>
      <c r="AL1768"/>
      <c r="AM1768"/>
      <c r="AN1768"/>
      <c r="AO1768"/>
      <c r="AP1768"/>
      <c r="AQ1768"/>
      <c r="AR1768"/>
      <c r="AS1768"/>
      <c r="AT1768"/>
      <c r="AU1768"/>
      <c r="AV1768"/>
    </row>
    <row r="1769" spans="6:48" x14ac:dyDescent="0.25">
      <c r="F1769"/>
      <c r="G1769"/>
      <c r="H1769"/>
      <c r="I1769"/>
      <c r="J1769"/>
      <c r="K1769"/>
      <c r="L1769"/>
      <c r="M1769"/>
      <c r="N1769"/>
      <c r="O1769"/>
      <c r="P1769"/>
      <c r="Q1769"/>
      <c r="R1769"/>
      <c r="S1769"/>
      <c r="T1769"/>
      <c r="U1769"/>
      <c r="V1769"/>
      <c r="W1769"/>
      <c r="X1769"/>
      <c r="Y1769"/>
      <c r="Z1769"/>
      <c r="AA1769"/>
      <c r="AB1769"/>
      <c r="AC1769"/>
      <c r="AD1769"/>
      <c r="AE1769"/>
      <c r="AF1769"/>
      <c r="AG1769"/>
      <c r="AH1769"/>
      <c r="AI1769"/>
      <c r="AJ1769"/>
      <c r="AK1769"/>
      <c r="AL1769"/>
      <c r="AM1769"/>
      <c r="AN1769"/>
      <c r="AO1769"/>
      <c r="AP1769"/>
      <c r="AQ1769"/>
      <c r="AR1769"/>
      <c r="AS1769"/>
      <c r="AT1769"/>
      <c r="AU1769"/>
      <c r="AV1769"/>
    </row>
    <row r="1770" spans="6:48" x14ac:dyDescent="0.25"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  <c r="AB1770"/>
      <c r="AC1770"/>
      <c r="AD1770"/>
      <c r="AE1770"/>
      <c r="AF1770"/>
      <c r="AG1770"/>
      <c r="AH1770"/>
      <c r="AI1770"/>
      <c r="AJ1770"/>
      <c r="AK1770"/>
      <c r="AL1770"/>
      <c r="AM1770"/>
      <c r="AN1770"/>
      <c r="AO1770"/>
      <c r="AP1770"/>
      <c r="AQ1770"/>
      <c r="AR1770"/>
      <c r="AS1770"/>
      <c r="AT1770"/>
      <c r="AU1770"/>
      <c r="AV1770"/>
    </row>
    <row r="1771" spans="6:48" x14ac:dyDescent="0.25"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  <c r="AB1771"/>
      <c r="AC1771"/>
      <c r="AD1771"/>
      <c r="AE1771"/>
      <c r="AF1771"/>
      <c r="AG1771"/>
      <c r="AH1771"/>
      <c r="AI1771"/>
      <c r="AJ1771"/>
      <c r="AK1771"/>
      <c r="AL1771"/>
      <c r="AM1771"/>
      <c r="AN1771"/>
      <c r="AO1771"/>
      <c r="AP1771"/>
      <c r="AQ1771"/>
      <c r="AR1771"/>
      <c r="AS1771"/>
      <c r="AT1771"/>
      <c r="AU1771"/>
      <c r="AV1771"/>
    </row>
    <row r="1772" spans="6:48" x14ac:dyDescent="0.25">
      <c r="F1772"/>
      <c r="G1772"/>
      <c r="H1772"/>
      <c r="I1772"/>
      <c r="J1772"/>
      <c r="K1772"/>
      <c r="L1772"/>
      <c r="M1772"/>
      <c r="N1772"/>
      <c r="O1772"/>
      <c r="P1772"/>
      <c r="Q1772"/>
      <c r="R1772"/>
      <c r="S1772"/>
      <c r="T1772"/>
      <c r="U1772"/>
      <c r="V1772"/>
      <c r="W1772"/>
      <c r="X1772"/>
      <c r="Y1772"/>
      <c r="Z1772"/>
      <c r="AA1772"/>
      <c r="AB1772"/>
      <c r="AC1772"/>
      <c r="AD1772"/>
      <c r="AE1772"/>
      <c r="AF1772"/>
      <c r="AG1772"/>
      <c r="AH1772"/>
      <c r="AI1772"/>
      <c r="AJ1772"/>
      <c r="AK1772"/>
      <c r="AL1772"/>
      <c r="AM1772"/>
      <c r="AN1772"/>
      <c r="AO1772"/>
      <c r="AP1772"/>
      <c r="AQ1772"/>
      <c r="AR1772"/>
      <c r="AS1772"/>
      <c r="AT1772"/>
      <c r="AU1772"/>
      <c r="AV1772"/>
    </row>
    <row r="1773" spans="6:48" x14ac:dyDescent="0.25"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  <c r="AB1773"/>
      <c r="AC1773"/>
      <c r="AD1773"/>
      <c r="AE1773"/>
      <c r="AF1773"/>
      <c r="AG1773"/>
      <c r="AH1773"/>
      <c r="AI1773"/>
      <c r="AJ1773"/>
      <c r="AK1773"/>
      <c r="AL1773"/>
      <c r="AM1773"/>
      <c r="AN1773"/>
      <c r="AO1773"/>
      <c r="AP1773"/>
      <c r="AQ1773"/>
      <c r="AR1773"/>
      <c r="AS1773"/>
      <c r="AT1773"/>
      <c r="AU1773"/>
      <c r="AV1773"/>
    </row>
    <row r="1774" spans="6:48" x14ac:dyDescent="0.25"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  <c r="AB1774"/>
      <c r="AC1774"/>
      <c r="AD1774"/>
      <c r="AE1774"/>
      <c r="AF1774"/>
      <c r="AG1774"/>
      <c r="AH1774"/>
      <c r="AI1774"/>
      <c r="AJ1774"/>
      <c r="AK1774"/>
      <c r="AL1774"/>
      <c r="AM1774"/>
      <c r="AN1774"/>
      <c r="AO1774"/>
      <c r="AP1774"/>
      <c r="AQ1774"/>
      <c r="AR1774"/>
      <c r="AS1774"/>
      <c r="AT1774"/>
      <c r="AU1774"/>
      <c r="AV1774"/>
    </row>
    <row r="1775" spans="6:48" x14ac:dyDescent="0.25">
      <c r="F1775"/>
      <c r="G1775"/>
      <c r="H1775"/>
      <c r="I1775"/>
      <c r="J1775"/>
      <c r="K1775"/>
      <c r="L1775"/>
      <c r="M1775"/>
      <c r="N1775"/>
      <c r="O1775"/>
      <c r="P1775"/>
      <c r="Q1775"/>
      <c r="R1775"/>
      <c r="S1775"/>
      <c r="T1775"/>
      <c r="U1775"/>
      <c r="V1775"/>
      <c r="W1775"/>
      <c r="X1775"/>
      <c r="Y1775"/>
      <c r="Z1775"/>
      <c r="AA1775"/>
      <c r="AB1775"/>
      <c r="AC1775"/>
      <c r="AD1775"/>
      <c r="AE1775"/>
      <c r="AF1775"/>
      <c r="AG1775"/>
      <c r="AH1775"/>
      <c r="AI1775"/>
      <c r="AJ1775"/>
      <c r="AK1775"/>
      <c r="AL1775"/>
      <c r="AM1775"/>
      <c r="AN1775"/>
      <c r="AO1775"/>
      <c r="AP1775"/>
      <c r="AQ1775"/>
      <c r="AR1775"/>
      <c r="AS1775"/>
      <c r="AT1775"/>
      <c r="AU1775"/>
      <c r="AV1775"/>
    </row>
    <row r="1776" spans="6:48" x14ac:dyDescent="0.25"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  <c r="AB1776"/>
      <c r="AC1776"/>
      <c r="AD1776"/>
      <c r="AE1776"/>
      <c r="AF1776"/>
      <c r="AG1776"/>
      <c r="AH1776"/>
      <c r="AI1776"/>
      <c r="AJ1776"/>
      <c r="AK1776"/>
      <c r="AL1776"/>
      <c r="AM1776"/>
      <c r="AN1776"/>
      <c r="AO1776"/>
      <c r="AP1776"/>
      <c r="AQ1776"/>
      <c r="AR1776"/>
      <c r="AS1776"/>
      <c r="AT1776"/>
      <c r="AU1776"/>
      <c r="AV1776"/>
    </row>
    <row r="1777" spans="6:48" x14ac:dyDescent="0.25"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  <c r="AB1777"/>
      <c r="AC1777"/>
      <c r="AD1777"/>
      <c r="AE1777"/>
      <c r="AF1777"/>
      <c r="AG1777"/>
      <c r="AH1777"/>
      <c r="AI1777"/>
      <c r="AJ1777"/>
      <c r="AK1777"/>
      <c r="AL1777"/>
      <c r="AM1777"/>
      <c r="AN1777"/>
      <c r="AO1777"/>
      <c r="AP1777"/>
      <c r="AQ1777"/>
      <c r="AR1777"/>
      <c r="AS1777"/>
      <c r="AT1777"/>
      <c r="AU1777"/>
      <c r="AV1777"/>
    </row>
    <row r="1778" spans="6:48" x14ac:dyDescent="0.25">
      <c r="F1778"/>
      <c r="G1778"/>
      <c r="H1778"/>
      <c r="I1778"/>
      <c r="J1778"/>
      <c r="K1778"/>
      <c r="L1778"/>
      <c r="M1778"/>
      <c r="N1778"/>
      <c r="O1778"/>
      <c r="P1778"/>
      <c r="Q1778"/>
      <c r="R1778"/>
      <c r="S1778"/>
      <c r="T1778"/>
      <c r="U1778"/>
      <c r="V1778"/>
      <c r="W1778"/>
      <c r="X1778"/>
      <c r="Y1778"/>
      <c r="Z1778"/>
      <c r="AA1778"/>
      <c r="AB1778"/>
      <c r="AC1778"/>
      <c r="AD1778"/>
      <c r="AE1778"/>
      <c r="AF1778"/>
      <c r="AG1778"/>
      <c r="AH1778"/>
      <c r="AI1778"/>
      <c r="AJ1778"/>
      <c r="AK1778"/>
      <c r="AL1778"/>
      <c r="AM1778"/>
      <c r="AN1778"/>
      <c r="AO1778"/>
      <c r="AP1778"/>
      <c r="AQ1778"/>
      <c r="AR1778"/>
      <c r="AS1778"/>
      <c r="AT1778"/>
      <c r="AU1778"/>
      <c r="AV1778"/>
    </row>
    <row r="1779" spans="6:48" x14ac:dyDescent="0.25"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  <c r="AB1779"/>
      <c r="AC1779"/>
      <c r="AD1779"/>
      <c r="AE1779"/>
      <c r="AF1779"/>
      <c r="AG1779"/>
      <c r="AH1779"/>
      <c r="AI1779"/>
      <c r="AJ1779"/>
      <c r="AK1779"/>
      <c r="AL1779"/>
      <c r="AM1779"/>
      <c r="AN1779"/>
      <c r="AO1779"/>
      <c r="AP1779"/>
      <c r="AQ1779"/>
      <c r="AR1779"/>
      <c r="AS1779"/>
      <c r="AT1779"/>
      <c r="AU1779"/>
      <c r="AV1779"/>
    </row>
    <row r="1780" spans="6:48" x14ac:dyDescent="0.25"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  <c r="AB1780"/>
      <c r="AC1780"/>
      <c r="AD1780"/>
      <c r="AE1780"/>
      <c r="AF1780"/>
      <c r="AG1780"/>
      <c r="AH1780"/>
      <c r="AI1780"/>
      <c r="AJ1780"/>
      <c r="AK1780"/>
      <c r="AL1780"/>
      <c r="AM1780"/>
      <c r="AN1780"/>
      <c r="AO1780"/>
      <c r="AP1780"/>
      <c r="AQ1780"/>
      <c r="AR1780"/>
      <c r="AS1780"/>
      <c r="AT1780"/>
      <c r="AU1780"/>
      <c r="AV1780"/>
    </row>
    <row r="1781" spans="6:48" x14ac:dyDescent="0.25">
      <c r="F1781"/>
      <c r="G1781"/>
      <c r="H1781"/>
      <c r="I1781"/>
      <c r="J1781"/>
      <c r="K1781"/>
      <c r="L1781"/>
      <c r="M1781"/>
      <c r="N1781"/>
      <c r="O1781"/>
      <c r="P1781"/>
      <c r="Q1781"/>
      <c r="R1781"/>
      <c r="S1781"/>
      <c r="T1781"/>
      <c r="U1781"/>
      <c r="V1781"/>
      <c r="W1781"/>
      <c r="X1781"/>
      <c r="Y1781"/>
      <c r="Z1781"/>
      <c r="AA1781"/>
      <c r="AB1781"/>
      <c r="AC1781"/>
      <c r="AD1781"/>
      <c r="AE1781"/>
      <c r="AF1781"/>
      <c r="AG1781"/>
      <c r="AH1781"/>
      <c r="AI1781"/>
      <c r="AJ1781"/>
      <c r="AK1781"/>
      <c r="AL1781"/>
      <c r="AM1781"/>
      <c r="AN1781"/>
      <c r="AO1781"/>
      <c r="AP1781"/>
      <c r="AQ1781"/>
      <c r="AR1781"/>
      <c r="AS1781"/>
      <c r="AT1781"/>
      <c r="AU1781"/>
      <c r="AV1781"/>
    </row>
    <row r="1782" spans="6:48" x14ac:dyDescent="0.25"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  <c r="AB1782"/>
      <c r="AC1782"/>
      <c r="AD1782"/>
      <c r="AE1782"/>
      <c r="AF1782"/>
      <c r="AG1782"/>
      <c r="AH1782"/>
      <c r="AI1782"/>
      <c r="AJ1782"/>
      <c r="AK1782"/>
      <c r="AL1782"/>
      <c r="AM1782"/>
      <c r="AN1782"/>
      <c r="AO1782"/>
      <c r="AP1782"/>
      <c r="AQ1782"/>
      <c r="AR1782"/>
      <c r="AS1782"/>
      <c r="AT1782"/>
      <c r="AU1782"/>
      <c r="AV1782"/>
    </row>
    <row r="1783" spans="6:48" x14ac:dyDescent="0.25"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  <c r="AB1783"/>
      <c r="AC1783"/>
      <c r="AD1783"/>
      <c r="AE1783"/>
      <c r="AF1783"/>
      <c r="AG1783"/>
      <c r="AH1783"/>
      <c r="AI1783"/>
      <c r="AJ1783"/>
      <c r="AK1783"/>
      <c r="AL1783"/>
      <c r="AM1783"/>
      <c r="AN1783"/>
      <c r="AO1783"/>
      <c r="AP1783"/>
      <c r="AQ1783"/>
      <c r="AR1783"/>
      <c r="AS1783"/>
      <c r="AT1783"/>
      <c r="AU1783"/>
      <c r="AV1783"/>
    </row>
    <row r="1784" spans="6:48" x14ac:dyDescent="0.25">
      <c r="F1784"/>
      <c r="G1784"/>
      <c r="H1784"/>
      <c r="I1784"/>
      <c r="J1784"/>
      <c r="K1784"/>
      <c r="L1784"/>
      <c r="M1784"/>
      <c r="N1784"/>
      <c r="O1784"/>
      <c r="P1784"/>
      <c r="Q1784"/>
      <c r="R1784"/>
      <c r="S1784"/>
      <c r="T1784"/>
      <c r="U1784"/>
      <c r="V1784"/>
      <c r="W1784"/>
      <c r="X1784"/>
      <c r="Y1784"/>
      <c r="Z1784"/>
      <c r="AA1784"/>
      <c r="AB1784"/>
      <c r="AC1784"/>
      <c r="AD1784"/>
      <c r="AE1784"/>
      <c r="AF1784"/>
      <c r="AG1784"/>
      <c r="AH1784"/>
      <c r="AI1784"/>
      <c r="AJ1784"/>
      <c r="AK1784"/>
      <c r="AL1784"/>
      <c r="AM1784"/>
      <c r="AN1784"/>
      <c r="AO1784"/>
      <c r="AP1784"/>
      <c r="AQ1784"/>
      <c r="AR1784"/>
      <c r="AS1784"/>
      <c r="AT1784"/>
      <c r="AU1784"/>
      <c r="AV1784"/>
    </row>
    <row r="1785" spans="6:48" x14ac:dyDescent="0.25"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  <c r="AB1785"/>
      <c r="AC1785"/>
      <c r="AD1785"/>
      <c r="AE1785"/>
      <c r="AF1785"/>
      <c r="AG1785"/>
      <c r="AH1785"/>
      <c r="AI1785"/>
      <c r="AJ1785"/>
      <c r="AK1785"/>
      <c r="AL1785"/>
      <c r="AM1785"/>
      <c r="AN1785"/>
      <c r="AO1785"/>
      <c r="AP1785"/>
      <c r="AQ1785"/>
      <c r="AR1785"/>
      <c r="AS1785"/>
      <c r="AT1785"/>
      <c r="AU1785"/>
      <c r="AV1785"/>
    </row>
    <row r="1786" spans="6:48" x14ac:dyDescent="0.25"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  <c r="AB1786"/>
      <c r="AC1786"/>
      <c r="AD1786"/>
      <c r="AE1786"/>
      <c r="AF1786"/>
      <c r="AG1786"/>
      <c r="AH1786"/>
      <c r="AI1786"/>
      <c r="AJ1786"/>
      <c r="AK1786"/>
      <c r="AL1786"/>
      <c r="AM1786"/>
      <c r="AN1786"/>
      <c r="AO1786"/>
      <c r="AP1786"/>
      <c r="AQ1786"/>
      <c r="AR1786"/>
      <c r="AS1786"/>
      <c r="AT1786"/>
      <c r="AU1786"/>
      <c r="AV1786"/>
    </row>
    <row r="1787" spans="6:48" x14ac:dyDescent="0.25">
      <c r="F1787"/>
      <c r="G1787"/>
      <c r="H1787"/>
      <c r="I1787"/>
      <c r="J1787"/>
      <c r="K1787"/>
      <c r="L1787"/>
      <c r="M1787"/>
      <c r="N1787"/>
      <c r="O1787"/>
      <c r="P1787"/>
      <c r="Q1787"/>
      <c r="R1787"/>
      <c r="S1787"/>
      <c r="T1787"/>
      <c r="U1787"/>
      <c r="V1787"/>
      <c r="W1787"/>
      <c r="X1787"/>
      <c r="Y1787"/>
      <c r="Z1787"/>
      <c r="AA1787"/>
      <c r="AB1787"/>
      <c r="AC1787"/>
      <c r="AD1787"/>
      <c r="AE1787"/>
      <c r="AF1787"/>
      <c r="AG1787"/>
      <c r="AH1787"/>
      <c r="AI1787"/>
      <c r="AJ1787"/>
      <c r="AK1787"/>
      <c r="AL1787"/>
      <c r="AM1787"/>
      <c r="AN1787"/>
      <c r="AO1787"/>
      <c r="AP1787"/>
      <c r="AQ1787"/>
      <c r="AR1787"/>
      <c r="AS1787"/>
      <c r="AT1787"/>
      <c r="AU1787"/>
      <c r="AV1787"/>
    </row>
    <row r="1788" spans="6:48" x14ac:dyDescent="0.25"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  <c r="AB1788"/>
      <c r="AC1788"/>
      <c r="AD1788"/>
      <c r="AE1788"/>
      <c r="AF1788"/>
      <c r="AG1788"/>
      <c r="AH1788"/>
      <c r="AI1788"/>
      <c r="AJ1788"/>
      <c r="AK1788"/>
      <c r="AL1788"/>
      <c r="AM1788"/>
      <c r="AN1788"/>
      <c r="AO1788"/>
      <c r="AP1788"/>
      <c r="AQ1788"/>
      <c r="AR1788"/>
      <c r="AS1788"/>
      <c r="AT1788"/>
      <c r="AU1788"/>
      <c r="AV1788"/>
    </row>
    <row r="1789" spans="6:48" x14ac:dyDescent="0.25"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  <c r="AB1789"/>
      <c r="AC1789"/>
      <c r="AD1789"/>
      <c r="AE1789"/>
      <c r="AF1789"/>
      <c r="AG1789"/>
      <c r="AH1789"/>
      <c r="AI1789"/>
      <c r="AJ1789"/>
      <c r="AK1789"/>
      <c r="AL1789"/>
      <c r="AM1789"/>
      <c r="AN1789"/>
      <c r="AO1789"/>
      <c r="AP1789"/>
      <c r="AQ1789"/>
      <c r="AR1789"/>
      <c r="AS1789"/>
      <c r="AT1789"/>
      <c r="AU1789"/>
      <c r="AV1789"/>
    </row>
    <row r="1790" spans="6:48" x14ac:dyDescent="0.25">
      <c r="F1790"/>
      <c r="G1790"/>
      <c r="H1790"/>
      <c r="I1790"/>
      <c r="J1790"/>
      <c r="K1790"/>
      <c r="L1790"/>
      <c r="M1790"/>
      <c r="N1790"/>
      <c r="O1790"/>
      <c r="P1790"/>
      <c r="Q1790"/>
      <c r="R1790"/>
      <c r="S1790"/>
      <c r="T1790"/>
      <c r="U1790"/>
      <c r="V1790"/>
      <c r="W1790"/>
      <c r="X1790"/>
      <c r="Y1790"/>
      <c r="Z1790"/>
      <c r="AA1790"/>
      <c r="AB1790"/>
      <c r="AC1790"/>
      <c r="AD1790"/>
      <c r="AE1790"/>
      <c r="AF1790"/>
      <c r="AG1790"/>
      <c r="AH1790"/>
      <c r="AI1790"/>
      <c r="AJ1790"/>
      <c r="AK1790"/>
      <c r="AL1790"/>
      <c r="AM1790"/>
      <c r="AN1790"/>
      <c r="AO1790"/>
      <c r="AP1790"/>
      <c r="AQ1790"/>
      <c r="AR1790"/>
      <c r="AS1790"/>
      <c r="AT1790"/>
      <c r="AU1790"/>
      <c r="AV1790"/>
    </row>
    <row r="1791" spans="6:48" x14ac:dyDescent="0.25"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  <c r="AB1791"/>
      <c r="AC1791"/>
      <c r="AD1791"/>
      <c r="AE1791"/>
      <c r="AF1791"/>
      <c r="AG1791"/>
      <c r="AH1791"/>
      <c r="AI1791"/>
      <c r="AJ1791"/>
      <c r="AK1791"/>
      <c r="AL1791"/>
      <c r="AM1791"/>
      <c r="AN1791"/>
      <c r="AO1791"/>
      <c r="AP1791"/>
      <c r="AQ1791"/>
      <c r="AR1791"/>
      <c r="AS1791"/>
      <c r="AT1791"/>
      <c r="AU1791"/>
      <c r="AV1791"/>
    </row>
    <row r="1792" spans="6:48" x14ac:dyDescent="0.25"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  <c r="AB1792"/>
      <c r="AC1792"/>
      <c r="AD1792"/>
      <c r="AE1792"/>
      <c r="AF1792"/>
      <c r="AG1792"/>
      <c r="AH1792"/>
      <c r="AI1792"/>
      <c r="AJ1792"/>
      <c r="AK1792"/>
      <c r="AL1792"/>
      <c r="AM1792"/>
      <c r="AN1792"/>
      <c r="AO1792"/>
      <c r="AP1792"/>
      <c r="AQ1792"/>
      <c r="AR1792"/>
      <c r="AS1792"/>
      <c r="AT1792"/>
      <c r="AU1792"/>
      <c r="AV1792"/>
    </row>
    <row r="1793" spans="6:48" x14ac:dyDescent="0.25">
      <c r="F1793"/>
      <c r="G1793"/>
      <c r="H1793"/>
      <c r="I1793"/>
      <c r="J1793"/>
      <c r="K1793"/>
      <c r="L1793"/>
      <c r="M1793"/>
      <c r="N1793"/>
      <c r="O1793"/>
      <c r="P1793"/>
      <c r="Q1793"/>
      <c r="R1793"/>
      <c r="S1793"/>
      <c r="T1793"/>
      <c r="U1793"/>
      <c r="V1793"/>
      <c r="W1793"/>
      <c r="X1793"/>
      <c r="Y1793"/>
      <c r="Z1793"/>
      <c r="AA1793"/>
      <c r="AB1793"/>
      <c r="AC1793"/>
      <c r="AD1793"/>
      <c r="AE1793"/>
      <c r="AF1793"/>
      <c r="AG1793"/>
      <c r="AH1793"/>
      <c r="AI1793"/>
      <c r="AJ1793"/>
      <c r="AK1793"/>
      <c r="AL1793"/>
      <c r="AM1793"/>
      <c r="AN1793"/>
      <c r="AO1793"/>
      <c r="AP1793"/>
      <c r="AQ1793"/>
      <c r="AR1793"/>
      <c r="AS1793"/>
      <c r="AT1793"/>
      <c r="AU1793"/>
      <c r="AV1793"/>
    </row>
    <row r="1794" spans="6:48" x14ac:dyDescent="0.25"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  <c r="AB1794"/>
      <c r="AC1794"/>
      <c r="AD1794"/>
      <c r="AE1794"/>
      <c r="AF1794"/>
      <c r="AG1794"/>
      <c r="AH1794"/>
      <c r="AI1794"/>
      <c r="AJ1794"/>
      <c r="AK1794"/>
      <c r="AL1794"/>
      <c r="AM1794"/>
      <c r="AN1794"/>
      <c r="AO1794"/>
      <c r="AP1794"/>
      <c r="AQ1794"/>
      <c r="AR1794"/>
      <c r="AS1794"/>
      <c r="AT1794"/>
      <c r="AU1794"/>
      <c r="AV1794"/>
    </row>
    <row r="1795" spans="6:48" x14ac:dyDescent="0.25"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  <c r="AB1795"/>
      <c r="AC1795"/>
      <c r="AD1795"/>
      <c r="AE1795"/>
      <c r="AF1795"/>
      <c r="AG1795"/>
      <c r="AH1795"/>
      <c r="AI1795"/>
      <c r="AJ1795"/>
      <c r="AK1795"/>
      <c r="AL1795"/>
      <c r="AM1795"/>
      <c r="AN1795"/>
      <c r="AO1795"/>
      <c r="AP1795"/>
      <c r="AQ1795"/>
      <c r="AR1795"/>
      <c r="AS1795"/>
      <c r="AT1795"/>
      <c r="AU1795"/>
      <c r="AV1795"/>
    </row>
    <row r="1796" spans="6:48" x14ac:dyDescent="0.25">
      <c r="F1796"/>
      <c r="G1796"/>
      <c r="H1796"/>
      <c r="I1796"/>
      <c r="J1796"/>
      <c r="K1796"/>
      <c r="L1796"/>
      <c r="M1796"/>
      <c r="N1796"/>
      <c r="O1796"/>
      <c r="P1796"/>
      <c r="Q1796"/>
      <c r="R1796"/>
      <c r="S1796"/>
      <c r="T1796"/>
      <c r="U1796"/>
      <c r="V1796"/>
      <c r="W1796"/>
      <c r="X1796"/>
      <c r="Y1796"/>
      <c r="Z1796"/>
      <c r="AA1796"/>
      <c r="AB1796"/>
      <c r="AC1796"/>
      <c r="AD1796"/>
      <c r="AE1796"/>
      <c r="AF1796"/>
      <c r="AG1796"/>
      <c r="AH1796"/>
      <c r="AI1796"/>
      <c r="AJ1796"/>
      <c r="AK1796"/>
      <c r="AL1796"/>
      <c r="AM1796"/>
      <c r="AN1796"/>
      <c r="AO1796"/>
      <c r="AP1796"/>
      <c r="AQ1796"/>
      <c r="AR1796"/>
      <c r="AS1796"/>
      <c r="AT1796"/>
      <c r="AU1796"/>
      <c r="AV1796"/>
    </row>
    <row r="1797" spans="6:48" x14ac:dyDescent="0.25"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  <c r="AB1797"/>
      <c r="AC1797"/>
      <c r="AD1797"/>
      <c r="AE1797"/>
      <c r="AF1797"/>
      <c r="AG1797"/>
      <c r="AH1797"/>
      <c r="AI1797"/>
      <c r="AJ1797"/>
      <c r="AK1797"/>
      <c r="AL1797"/>
      <c r="AM1797"/>
      <c r="AN1797"/>
      <c r="AO1797"/>
      <c r="AP1797"/>
      <c r="AQ1797"/>
      <c r="AR1797"/>
      <c r="AS1797"/>
      <c r="AT1797"/>
      <c r="AU1797"/>
      <c r="AV1797"/>
    </row>
    <row r="1798" spans="6:48" x14ac:dyDescent="0.25"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  <c r="AB1798"/>
      <c r="AC1798"/>
      <c r="AD1798"/>
      <c r="AE1798"/>
      <c r="AF1798"/>
      <c r="AG1798"/>
      <c r="AH1798"/>
      <c r="AI1798"/>
      <c r="AJ1798"/>
      <c r="AK1798"/>
      <c r="AL1798"/>
      <c r="AM1798"/>
      <c r="AN1798"/>
      <c r="AO1798"/>
      <c r="AP1798"/>
      <c r="AQ1798"/>
      <c r="AR1798"/>
      <c r="AS1798"/>
      <c r="AT1798"/>
      <c r="AU1798"/>
      <c r="AV1798"/>
    </row>
    <row r="1799" spans="6:48" x14ac:dyDescent="0.25">
      <c r="F1799"/>
      <c r="G1799"/>
      <c r="H1799"/>
      <c r="I1799"/>
      <c r="J1799"/>
      <c r="K1799"/>
      <c r="L1799"/>
      <c r="M1799"/>
      <c r="N1799"/>
      <c r="O1799"/>
      <c r="P1799"/>
      <c r="Q1799"/>
      <c r="R1799"/>
      <c r="S1799"/>
      <c r="T1799"/>
      <c r="U1799"/>
      <c r="V1799"/>
      <c r="W1799"/>
      <c r="X1799"/>
      <c r="Y1799"/>
      <c r="Z1799"/>
      <c r="AA1799"/>
      <c r="AB1799"/>
      <c r="AC1799"/>
      <c r="AD1799"/>
      <c r="AE1799"/>
      <c r="AF1799"/>
      <c r="AG1799"/>
      <c r="AH1799"/>
      <c r="AI1799"/>
      <c r="AJ1799"/>
      <c r="AK1799"/>
      <c r="AL1799"/>
      <c r="AM1799"/>
      <c r="AN1799"/>
      <c r="AO1799"/>
      <c r="AP1799"/>
      <c r="AQ1799"/>
      <c r="AR1799"/>
      <c r="AS1799"/>
      <c r="AT1799"/>
      <c r="AU1799"/>
      <c r="AV1799"/>
    </row>
    <row r="1800" spans="6:48" x14ac:dyDescent="0.25"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  <c r="AB1800"/>
      <c r="AC1800"/>
      <c r="AD1800"/>
      <c r="AE1800"/>
      <c r="AF1800"/>
      <c r="AG1800"/>
      <c r="AH1800"/>
      <c r="AI1800"/>
      <c r="AJ1800"/>
      <c r="AK1800"/>
      <c r="AL1800"/>
      <c r="AM1800"/>
      <c r="AN1800"/>
      <c r="AO1800"/>
      <c r="AP1800"/>
      <c r="AQ1800"/>
      <c r="AR1800"/>
      <c r="AS1800"/>
      <c r="AT1800"/>
      <c r="AU1800"/>
      <c r="AV1800"/>
    </row>
    <row r="1801" spans="6:48" x14ac:dyDescent="0.25"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  <c r="AB1801"/>
      <c r="AC1801"/>
      <c r="AD1801"/>
      <c r="AE1801"/>
      <c r="AF1801"/>
      <c r="AG1801"/>
      <c r="AH1801"/>
      <c r="AI1801"/>
      <c r="AJ1801"/>
      <c r="AK1801"/>
      <c r="AL1801"/>
      <c r="AM1801"/>
      <c r="AN1801"/>
      <c r="AO1801"/>
      <c r="AP1801"/>
      <c r="AQ1801"/>
      <c r="AR1801"/>
      <c r="AS1801"/>
      <c r="AT1801"/>
      <c r="AU1801"/>
      <c r="AV1801"/>
    </row>
    <row r="1802" spans="6:48" x14ac:dyDescent="0.25">
      <c r="F1802"/>
      <c r="G1802"/>
      <c r="H1802"/>
      <c r="I1802"/>
      <c r="J1802"/>
      <c r="K1802"/>
      <c r="L1802"/>
      <c r="M1802"/>
      <c r="N1802"/>
      <c r="O1802"/>
      <c r="P1802"/>
      <c r="Q1802"/>
      <c r="R1802"/>
      <c r="S1802"/>
      <c r="T1802"/>
      <c r="U1802"/>
      <c r="V1802"/>
      <c r="W1802"/>
      <c r="X1802"/>
      <c r="Y1802"/>
      <c r="Z1802"/>
      <c r="AA1802"/>
      <c r="AB1802"/>
      <c r="AC1802"/>
      <c r="AD1802"/>
      <c r="AE1802"/>
      <c r="AF1802"/>
      <c r="AG1802"/>
      <c r="AH1802"/>
      <c r="AI1802"/>
      <c r="AJ1802"/>
      <c r="AK1802"/>
      <c r="AL1802"/>
      <c r="AM1802"/>
      <c r="AN1802"/>
      <c r="AO1802"/>
      <c r="AP1802"/>
      <c r="AQ1802"/>
      <c r="AR1802"/>
      <c r="AS1802"/>
      <c r="AT1802"/>
      <c r="AU1802"/>
      <c r="AV1802"/>
    </row>
    <row r="1803" spans="6:48" x14ac:dyDescent="0.25"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  <c r="AB1803"/>
      <c r="AC1803"/>
      <c r="AD1803"/>
      <c r="AE1803"/>
      <c r="AF1803"/>
      <c r="AG1803"/>
      <c r="AH1803"/>
      <c r="AI1803"/>
      <c r="AJ1803"/>
      <c r="AK1803"/>
      <c r="AL1803"/>
      <c r="AM1803"/>
      <c r="AN1803"/>
      <c r="AO1803"/>
      <c r="AP1803"/>
      <c r="AQ1803"/>
      <c r="AR1803"/>
      <c r="AS1803"/>
      <c r="AT1803"/>
      <c r="AU1803"/>
      <c r="AV1803"/>
    </row>
    <row r="1804" spans="6:48" x14ac:dyDescent="0.25"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  <c r="AB1804"/>
      <c r="AC1804"/>
      <c r="AD1804"/>
      <c r="AE1804"/>
      <c r="AF1804"/>
      <c r="AG1804"/>
      <c r="AH1804"/>
      <c r="AI1804"/>
      <c r="AJ1804"/>
      <c r="AK1804"/>
      <c r="AL1804"/>
      <c r="AM1804"/>
      <c r="AN1804"/>
      <c r="AO1804"/>
      <c r="AP1804"/>
      <c r="AQ1804"/>
      <c r="AR1804"/>
      <c r="AS1804"/>
      <c r="AT1804"/>
      <c r="AU1804"/>
      <c r="AV1804"/>
    </row>
    <row r="1805" spans="6:48" x14ac:dyDescent="0.25">
      <c r="F1805"/>
      <c r="G1805"/>
      <c r="H1805"/>
      <c r="I1805"/>
      <c r="J1805"/>
      <c r="K1805"/>
      <c r="L1805"/>
      <c r="M1805"/>
      <c r="N1805"/>
      <c r="O1805"/>
      <c r="P1805"/>
      <c r="Q1805"/>
      <c r="R1805"/>
      <c r="S1805"/>
      <c r="T1805"/>
      <c r="U1805"/>
      <c r="V1805"/>
      <c r="W1805"/>
      <c r="X1805"/>
      <c r="Y1805"/>
      <c r="Z1805"/>
      <c r="AA1805"/>
      <c r="AB1805"/>
      <c r="AC1805"/>
      <c r="AD1805"/>
      <c r="AE1805"/>
      <c r="AF1805"/>
      <c r="AG1805"/>
      <c r="AH1805"/>
      <c r="AI1805"/>
      <c r="AJ1805"/>
      <c r="AK1805"/>
      <c r="AL1805"/>
      <c r="AM1805"/>
      <c r="AN1805"/>
      <c r="AO1805"/>
      <c r="AP1805"/>
      <c r="AQ1805"/>
      <c r="AR1805"/>
      <c r="AS1805"/>
      <c r="AT1805"/>
      <c r="AU1805"/>
      <c r="AV1805"/>
    </row>
    <row r="1806" spans="6:48" x14ac:dyDescent="0.25"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  <c r="AB1806"/>
      <c r="AC1806"/>
      <c r="AD1806"/>
      <c r="AE1806"/>
      <c r="AF1806"/>
      <c r="AG1806"/>
      <c r="AH1806"/>
      <c r="AI1806"/>
      <c r="AJ1806"/>
      <c r="AK1806"/>
      <c r="AL1806"/>
      <c r="AM1806"/>
      <c r="AN1806"/>
      <c r="AO1806"/>
      <c r="AP1806"/>
      <c r="AQ1806"/>
      <c r="AR1806"/>
      <c r="AS1806"/>
      <c r="AT1806"/>
      <c r="AU1806"/>
      <c r="AV1806"/>
    </row>
    <row r="1807" spans="6:48" x14ac:dyDescent="0.25"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  <c r="AB1807"/>
      <c r="AC1807"/>
      <c r="AD1807"/>
      <c r="AE1807"/>
      <c r="AF1807"/>
      <c r="AG1807"/>
      <c r="AH1807"/>
      <c r="AI1807"/>
      <c r="AJ1807"/>
      <c r="AK1807"/>
      <c r="AL1807"/>
      <c r="AM1807"/>
      <c r="AN1807"/>
      <c r="AO1807"/>
      <c r="AP1807"/>
      <c r="AQ1807"/>
      <c r="AR1807"/>
      <c r="AS1807"/>
      <c r="AT1807"/>
      <c r="AU1807"/>
      <c r="AV1807"/>
    </row>
    <row r="1808" spans="6:48" x14ac:dyDescent="0.25">
      <c r="F1808"/>
      <c r="G1808"/>
      <c r="H1808"/>
      <c r="I1808"/>
      <c r="J1808"/>
      <c r="K1808"/>
      <c r="L1808"/>
      <c r="M1808"/>
      <c r="N1808"/>
      <c r="O1808"/>
      <c r="P1808"/>
      <c r="Q1808"/>
      <c r="R1808"/>
      <c r="S1808"/>
      <c r="T1808"/>
      <c r="U1808"/>
      <c r="V1808"/>
      <c r="W1808"/>
      <c r="X1808"/>
      <c r="Y1808"/>
      <c r="Z1808"/>
      <c r="AA1808"/>
      <c r="AB1808"/>
      <c r="AC1808"/>
      <c r="AD1808"/>
      <c r="AE1808"/>
      <c r="AF1808"/>
      <c r="AG1808"/>
      <c r="AH1808"/>
      <c r="AI1808"/>
      <c r="AJ1808"/>
      <c r="AK1808"/>
      <c r="AL1808"/>
      <c r="AM1808"/>
      <c r="AN1808"/>
      <c r="AO1808"/>
      <c r="AP1808"/>
      <c r="AQ1808"/>
      <c r="AR1808"/>
      <c r="AS1808"/>
      <c r="AT1808"/>
      <c r="AU1808"/>
      <c r="AV1808"/>
    </row>
    <row r="1809" spans="6:48" x14ac:dyDescent="0.25"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  <c r="AB1809"/>
      <c r="AC1809"/>
      <c r="AD1809"/>
      <c r="AE1809"/>
      <c r="AF1809"/>
      <c r="AG1809"/>
      <c r="AH1809"/>
      <c r="AI1809"/>
      <c r="AJ1809"/>
      <c r="AK1809"/>
      <c r="AL1809"/>
      <c r="AM1809"/>
      <c r="AN1809"/>
      <c r="AO1809"/>
      <c r="AP1809"/>
      <c r="AQ1809"/>
      <c r="AR1809"/>
      <c r="AS1809"/>
      <c r="AT1809"/>
      <c r="AU1809"/>
      <c r="AV1809"/>
    </row>
    <row r="1810" spans="6:48" x14ac:dyDescent="0.25"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  <c r="AB1810"/>
      <c r="AC1810"/>
      <c r="AD1810"/>
      <c r="AE1810"/>
      <c r="AF1810"/>
      <c r="AG1810"/>
      <c r="AH1810"/>
      <c r="AI1810"/>
      <c r="AJ1810"/>
      <c r="AK1810"/>
      <c r="AL1810"/>
      <c r="AM1810"/>
      <c r="AN1810"/>
      <c r="AO1810"/>
      <c r="AP1810"/>
      <c r="AQ1810"/>
      <c r="AR1810"/>
      <c r="AS1810"/>
      <c r="AT1810"/>
      <c r="AU1810"/>
      <c r="AV1810"/>
    </row>
    <row r="1811" spans="6:48" x14ac:dyDescent="0.25">
      <c r="F1811"/>
      <c r="G1811"/>
      <c r="H1811"/>
      <c r="I1811"/>
      <c r="J1811"/>
      <c r="K1811"/>
      <c r="L1811"/>
      <c r="M1811"/>
      <c r="N1811"/>
      <c r="O1811"/>
      <c r="P1811"/>
      <c r="Q1811"/>
      <c r="R1811"/>
      <c r="S1811"/>
      <c r="T1811"/>
      <c r="U1811"/>
      <c r="V1811"/>
      <c r="W1811"/>
      <c r="X1811"/>
      <c r="Y1811"/>
      <c r="Z1811"/>
      <c r="AA1811"/>
      <c r="AB1811"/>
      <c r="AC1811"/>
      <c r="AD1811"/>
      <c r="AE1811"/>
      <c r="AF1811"/>
      <c r="AG1811"/>
      <c r="AH1811"/>
      <c r="AI1811"/>
      <c r="AJ1811"/>
      <c r="AK1811"/>
      <c r="AL1811"/>
      <c r="AM1811"/>
      <c r="AN1811"/>
      <c r="AO1811"/>
      <c r="AP1811"/>
      <c r="AQ1811"/>
      <c r="AR1811"/>
      <c r="AS1811"/>
      <c r="AT1811"/>
      <c r="AU1811"/>
      <c r="AV1811"/>
    </row>
    <row r="1812" spans="6:48" x14ac:dyDescent="0.25"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  <c r="AB1812"/>
      <c r="AC1812"/>
      <c r="AD1812"/>
      <c r="AE1812"/>
      <c r="AF1812"/>
      <c r="AG1812"/>
      <c r="AH1812"/>
      <c r="AI1812"/>
      <c r="AJ1812"/>
      <c r="AK1812"/>
      <c r="AL1812"/>
      <c r="AM1812"/>
      <c r="AN1812"/>
      <c r="AO1812"/>
      <c r="AP1812"/>
      <c r="AQ1812"/>
      <c r="AR1812"/>
      <c r="AS1812"/>
      <c r="AT1812"/>
      <c r="AU1812"/>
      <c r="AV1812"/>
    </row>
    <row r="1813" spans="6:48" x14ac:dyDescent="0.25"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  <c r="AB1813"/>
      <c r="AC1813"/>
      <c r="AD1813"/>
      <c r="AE1813"/>
      <c r="AF1813"/>
      <c r="AG1813"/>
      <c r="AH1813"/>
      <c r="AI1813"/>
      <c r="AJ1813"/>
      <c r="AK1813"/>
      <c r="AL1813"/>
      <c r="AM1813"/>
      <c r="AN1813"/>
      <c r="AO1813"/>
      <c r="AP1813"/>
      <c r="AQ1813"/>
      <c r="AR1813"/>
      <c r="AS1813"/>
      <c r="AT1813"/>
      <c r="AU1813"/>
      <c r="AV1813"/>
    </row>
    <row r="1814" spans="6:48" x14ac:dyDescent="0.25">
      <c r="F1814"/>
      <c r="G1814"/>
      <c r="H1814"/>
      <c r="I1814"/>
      <c r="J1814"/>
      <c r="K1814"/>
      <c r="L1814"/>
      <c r="M1814"/>
      <c r="N1814"/>
      <c r="O1814"/>
      <c r="P1814"/>
      <c r="Q1814"/>
      <c r="R1814"/>
      <c r="S1814"/>
      <c r="T1814"/>
      <c r="U1814"/>
      <c r="V1814"/>
      <c r="W1814"/>
      <c r="X1814"/>
      <c r="Y1814"/>
      <c r="Z1814"/>
      <c r="AA1814"/>
      <c r="AB1814"/>
      <c r="AC1814"/>
      <c r="AD1814"/>
      <c r="AE1814"/>
      <c r="AF1814"/>
      <c r="AG1814"/>
      <c r="AH1814"/>
      <c r="AI1814"/>
      <c r="AJ1814"/>
      <c r="AK1814"/>
      <c r="AL1814"/>
      <c r="AM1814"/>
      <c r="AN1814"/>
      <c r="AO1814"/>
      <c r="AP1814"/>
      <c r="AQ1814"/>
      <c r="AR1814"/>
      <c r="AS1814"/>
      <c r="AT1814"/>
      <c r="AU1814"/>
      <c r="AV1814"/>
    </row>
    <row r="1815" spans="6:48" x14ac:dyDescent="0.25"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  <c r="AB1815"/>
      <c r="AC1815"/>
      <c r="AD1815"/>
      <c r="AE1815"/>
      <c r="AF1815"/>
      <c r="AG1815"/>
      <c r="AH1815"/>
      <c r="AI1815"/>
      <c r="AJ1815"/>
      <c r="AK1815"/>
      <c r="AL1815"/>
      <c r="AM1815"/>
      <c r="AN1815"/>
      <c r="AO1815"/>
      <c r="AP1815"/>
      <c r="AQ1815"/>
      <c r="AR1815"/>
      <c r="AS1815"/>
      <c r="AT1815"/>
      <c r="AU1815"/>
      <c r="AV1815"/>
    </row>
    <row r="1816" spans="6:48" x14ac:dyDescent="0.25"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  <c r="AB1816"/>
      <c r="AC1816"/>
      <c r="AD1816"/>
      <c r="AE1816"/>
      <c r="AF1816"/>
      <c r="AG1816"/>
      <c r="AH1816"/>
      <c r="AI1816"/>
      <c r="AJ1816"/>
      <c r="AK1816"/>
      <c r="AL1816"/>
      <c r="AM1816"/>
      <c r="AN1816"/>
      <c r="AO1816"/>
      <c r="AP1816"/>
      <c r="AQ1816"/>
      <c r="AR1816"/>
      <c r="AS1816"/>
      <c r="AT1816"/>
      <c r="AU1816"/>
      <c r="AV1816"/>
    </row>
    <row r="1817" spans="6:48" x14ac:dyDescent="0.25">
      <c r="F1817"/>
      <c r="G1817"/>
      <c r="H1817"/>
      <c r="I1817"/>
      <c r="J1817"/>
      <c r="K1817"/>
      <c r="L1817"/>
      <c r="M1817"/>
      <c r="N1817"/>
      <c r="O1817"/>
      <c r="P1817"/>
      <c r="Q1817"/>
      <c r="R1817"/>
      <c r="S1817"/>
      <c r="T1817"/>
      <c r="U1817"/>
      <c r="V1817"/>
      <c r="W1817"/>
      <c r="X1817"/>
      <c r="Y1817"/>
      <c r="Z1817"/>
      <c r="AA1817"/>
      <c r="AB1817"/>
      <c r="AC1817"/>
      <c r="AD1817"/>
      <c r="AE1817"/>
      <c r="AF1817"/>
      <c r="AG1817"/>
      <c r="AH1817"/>
      <c r="AI1817"/>
      <c r="AJ1817"/>
      <c r="AK1817"/>
      <c r="AL1817"/>
      <c r="AM1817"/>
      <c r="AN1817"/>
      <c r="AO1817"/>
      <c r="AP1817"/>
      <c r="AQ1817"/>
      <c r="AR1817"/>
      <c r="AS1817"/>
      <c r="AT1817"/>
      <c r="AU1817"/>
      <c r="AV1817"/>
    </row>
    <row r="1818" spans="6:48" x14ac:dyDescent="0.25"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  <c r="AB1818"/>
      <c r="AC1818"/>
      <c r="AD1818"/>
      <c r="AE1818"/>
      <c r="AF1818"/>
      <c r="AG1818"/>
      <c r="AH1818"/>
      <c r="AI1818"/>
      <c r="AJ1818"/>
      <c r="AK1818"/>
      <c r="AL1818"/>
      <c r="AM1818"/>
      <c r="AN1818"/>
      <c r="AO1818"/>
      <c r="AP1818"/>
      <c r="AQ1818"/>
      <c r="AR1818"/>
      <c r="AS1818"/>
      <c r="AT1818"/>
      <c r="AU1818"/>
      <c r="AV1818"/>
    </row>
    <row r="1819" spans="6:48" x14ac:dyDescent="0.25"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  <c r="AB1819"/>
      <c r="AC1819"/>
      <c r="AD1819"/>
      <c r="AE1819"/>
      <c r="AF1819"/>
      <c r="AG1819"/>
      <c r="AH1819"/>
      <c r="AI1819"/>
      <c r="AJ1819"/>
      <c r="AK1819"/>
      <c r="AL1819"/>
      <c r="AM1819"/>
      <c r="AN1819"/>
      <c r="AO1819"/>
      <c r="AP1819"/>
      <c r="AQ1819"/>
      <c r="AR1819"/>
      <c r="AS1819"/>
      <c r="AT1819"/>
      <c r="AU1819"/>
      <c r="AV1819"/>
    </row>
    <row r="1820" spans="6:48" x14ac:dyDescent="0.25">
      <c r="F1820"/>
      <c r="G1820"/>
      <c r="H1820"/>
      <c r="I1820"/>
      <c r="J1820"/>
      <c r="K1820"/>
      <c r="L1820"/>
      <c r="M1820"/>
      <c r="N1820"/>
      <c r="O1820"/>
      <c r="P1820"/>
      <c r="Q1820"/>
      <c r="R1820"/>
      <c r="S1820"/>
      <c r="T1820"/>
      <c r="U1820"/>
      <c r="V1820"/>
      <c r="W1820"/>
      <c r="X1820"/>
      <c r="Y1820"/>
      <c r="Z1820"/>
      <c r="AA1820"/>
      <c r="AB1820"/>
      <c r="AC1820"/>
      <c r="AD1820"/>
      <c r="AE1820"/>
      <c r="AF1820"/>
      <c r="AG1820"/>
      <c r="AH1820"/>
      <c r="AI1820"/>
      <c r="AJ1820"/>
      <c r="AK1820"/>
      <c r="AL1820"/>
      <c r="AM1820"/>
      <c r="AN1820"/>
      <c r="AO1820"/>
      <c r="AP1820"/>
      <c r="AQ1820"/>
      <c r="AR1820"/>
      <c r="AS1820"/>
      <c r="AT1820"/>
      <c r="AU1820"/>
      <c r="AV1820"/>
    </row>
    <row r="1821" spans="6:48" x14ac:dyDescent="0.25"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  <c r="AB1821"/>
      <c r="AC1821"/>
      <c r="AD1821"/>
      <c r="AE1821"/>
      <c r="AF1821"/>
      <c r="AG1821"/>
      <c r="AH1821"/>
      <c r="AI1821"/>
      <c r="AJ1821"/>
      <c r="AK1821"/>
      <c r="AL1821"/>
      <c r="AM1821"/>
      <c r="AN1821"/>
      <c r="AO1821"/>
      <c r="AP1821"/>
      <c r="AQ1821"/>
      <c r="AR1821"/>
      <c r="AS1821"/>
      <c r="AT1821"/>
      <c r="AU1821"/>
      <c r="AV1821"/>
    </row>
    <row r="1822" spans="6:48" x14ac:dyDescent="0.25"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  <c r="AB1822"/>
      <c r="AC1822"/>
      <c r="AD1822"/>
      <c r="AE1822"/>
      <c r="AF1822"/>
      <c r="AG1822"/>
      <c r="AH1822"/>
      <c r="AI1822"/>
      <c r="AJ1822"/>
      <c r="AK1822"/>
      <c r="AL1822"/>
      <c r="AM1822"/>
      <c r="AN1822"/>
      <c r="AO1822"/>
      <c r="AP1822"/>
      <c r="AQ1822"/>
      <c r="AR1822"/>
      <c r="AS1822"/>
      <c r="AT1822"/>
      <c r="AU1822"/>
      <c r="AV1822"/>
    </row>
    <row r="1823" spans="6:48" x14ac:dyDescent="0.25">
      <c r="F1823"/>
      <c r="G1823"/>
      <c r="H1823"/>
      <c r="I1823"/>
      <c r="J1823"/>
      <c r="K1823"/>
      <c r="L1823"/>
      <c r="M1823"/>
      <c r="N1823"/>
      <c r="O1823"/>
      <c r="P1823"/>
      <c r="Q1823"/>
      <c r="R1823"/>
      <c r="S1823"/>
      <c r="T1823"/>
      <c r="U1823"/>
      <c r="V1823"/>
      <c r="W1823"/>
      <c r="X1823"/>
      <c r="Y1823"/>
      <c r="Z1823"/>
      <c r="AA1823"/>
      <c r="AB1823"/>
      <c r="AC1823"/>
      <c r="AD1823"/>
      <c r="AE1823"/>
      <c r="AF1823"/>
      <c r="AG1823"/>
      <c r="AH1823"/>
      <c r="AI1823"/>
      <c r="AJ1823"/>
      <c r="AK1823"/>
      <c r="AL1823"/>
      <c r="AM1823"/>
      <c r="AN1823"/>
      <c r="AO1823"/>
      <c r="AP1823"/>
      <c r="AQ1823"/>
      <c r="AR1823"/>
      <c r="AS1823"/>
      <c r="AT1823"/>
      <c r="AU1823"/>
      <c r="AV1823"/>
    </row>
    <row r="1824" spans="6:48" x14ac:dyDescent="0.25"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  <c r="AB1824"/>
      <c r="AC1824"/>
      <c r="AD1824"/>
      <c r="AE1824"/>
      <c r="AF1824"/>
      <c r="AG1824"/>
      <c r="AH1824"/>
      <c r="AI1824"/>
      <c r="AJ1824"/>
      <c r="AK1824"/>
      <c r="AL1824"/>
      <c r="AM1824"/>
      <c r="AN1824"/>
      <c r="AO1824"/>
      <c r="AP1824"/>
      <c r="AQ1824"/>
      <c r="AR1824"/>
      <c r="AS1824"/>
      <c r="AT1824"/>
      <c r="AU1824"/>
      <c r="AV1824"/>
    </row>
    <row r="1825" spans="6:48" x14ac:dyDescent="0.25"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  <c r="AB1825"/>
      <c r="AC1825"/>
      <c r="AD1825"/>
      <c r="AE1825"/>
      <c r="AF1825"/>
      <c r="AG1825"/>
      <c r="AH1825"/>
      <c r="AI1825"/>
      <c r="AJ1825"/>
      <c r="AK1825"/>
      <c r="AL1825"/>
      <c r="AM1825"/>
      <c r="AN1825"/>
      <c r="AO1825"/>
      <c r="AP1825"/>
      <c r="AQ1825"/>
      <c r="AR1825"/>
      <c r="AS1825"/>
      <c r="AT1825"/>
      <c r="AU1825"/>
      <c r="AV1825"/>
    </row>
    <row r="1826" spans="6:48" x14ac:dyDescent="0.25">
      <c r="F1826"/>
      <c r="G1826"/>
      <c r="H1826"/>
      <c r="I1826"/>
      <c r="J1826"/>
      <c r="K1826"/>
      <c r="L1826"/>
      <c r="M1826"/>
      <c r="N1826"/>
      <c r="O1826"/>
      <c r="P1826"/>
      <c r="Q1826"/>
      <c r="R1826"/>
      <c r="S1826"/>
      <c r="T1826"/>
      <c r="U1826"/>
      <c r="V1826"/>
      <c r="W1826"/>
      <c r="X1826"/>
      <c r="Y1826"/>
      <c r="Z1826"/>
      <c r="AA1826"/>
      <c r="AB1826"/>
      <c r="AC1826"/>
      <c r="AD1826"/>
      <c r="AE1826"/>
      <c r="AF1826"/>
      <c r="AG1826"/>
      <c r="AH1826"/>
      <c r="AI1826"/>
      <c r="AJ1826"/>
      <c r="AK1826"/>
      <c r="AL1826"/>
      <c r="AM1826"/>
      <c r="AN1826"/>
      <c r="AO1826"/>
      <c r="AP1826"/>
      <c r="AQ1826"/>
      <c r="AR1826"/>
      <c r="AS1826"/>
      <c r="AT1826"/>
      <c r="AU1826"/>
      <c r="AV1826"/>
    </row>
    <row r="1827" spans="6:48" x14ac:dyDescent="0.25"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  <c r="AB1827"/>
      <c r="AC1827"/>
      <c r="AD1827"/>
      <c r="AE1827"/>
      <c r="AF1827"/>
      <c r="AG1827"/>
      <c r="AH1827"/>
      <c r="AI1827"/>
      <c r="AJ1827"/>
      <c r="AK1827"/>
      <c r="AL1827"/>
      <c r="AM1827"/>
      <c r="AN1827"/>
      <c r="AO1827"/>
      <c r="AP1827"/>
      <c r="AQ1827"/>
      <c r="AR1827"/>
      <c r="AS1827"/>
      <c r="AT1827"/>
      <c r="AU1827"/>
      <c r="AV1827"/>
    </row>
    <row r="1828" spans="6:48" x14ac:dyDescent="0.25"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  <c r="AB1828"/>
      <c r="AC1828"/>
      <c r="AD1828"/>
      <c r="AE1828"/>
      <c r="AF1828"/>
      <c r="AG1828"/>
      <c r="AH1828"/>
      <c r="AI1828"/>
      <c r="AJ1828"/>
      <c r="AK1828"/>
      <c r="AL1828"/>
      <c r="AM1828"/>
      <c r="AN1828"/>
      <c r="AO1828"/>
      <c r="AP1828"/>
      <c r="AQ1828"/>
      <c r="AR1828"/>
      <c r="AS1828"/>
      <c r="AT1828"/>
      <c r="AU1828"/>
      <c r="AV1828"/>
    </row>
    <row r="1829" spans="6:48" x14ac:dyDescent="0.25">
      <c r="F1829"/>
      <c r="G1829"/>
      <c r="H1829"/>
      <c r="I1829"/>
      <c r="J1829"/>
      <c r="K1829"/>
      <c r="L1829"/>
      <c r="M1829"/>
      <c r="N1829"/>
      <c r="O1829"/>
      <c r="P1829"/>
      <c r="Q1829"/>
      <c r="R1829"/>
      <c r="S1829"/>
      <c r="T1829"/>
      <c r="U1829"/>
      <c r="V1829"/>
      <c r="W1829"/>
      <c r="X1829"/>
      <c r="Y1829"/>
      <c r="Z1829"/>
      <c r="AA1829"/>
      <c r="AB1829"/>
      <c r="AC1829"/>
      <c r="AD1829"/>
      <c r="AE1829"/>
      <c r="AF1829"/>
      <c r="AG1829"/>
      <c r="AH1829"/>
      <c r="AI1829"/>
      <c r="AJ1829"/>
      <c r="AK1829"/>
      <c r="AL1829"/>
      <c r="AM1829"/>
      <c r="AN1829"/>
      <c r="AO1829"/>
      <c r="AP1829"/>
      <c r="AQ1829"/>
      <c r="AR1829"/>
      <c r="AS1829"/>
      <c r="AT1829"/>
      <c r="AU1829"/>
      <c r="AV1829"/>
    </row>
    <row r="1830" spans="6:48" x14ac:dyDescent="0.25"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  <c r="AB1830"/>
      <c r="AC1830"/>
      <c r="AD1830"/>
      <c r="AE1830"/>
      <c r="AF1830"/>
      <c r="AG1830"/>
      <c r="AH1830"/>
      <c r="AI1830"/>
      <c r="AJ1830"/>
      <c r="AK1830"/>
      <c r="AL1830"/>
      <c r="AM1830"/>
      <c r="AN1830"/>
      <c r="AO1830"/>
      <c r="AP1830"/>
      <c r="AQ1830"/>
      <c r="AR1830"/>
      <c r="AS1830"/>
      <c r="AT1830"/>
      <c r="AU1830"/>
      <c r="AV1830"/>
    </row>
    <row r="1831" spans="6:48" x14ac:dyDescent="0.25"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  <c r="AB1831"/>
      <c r="AC1831"/>
      <c r="AD1831"/>
      <c r="AE1831"/>
      <c r="AF1831"/>
      <c r="AG1831"/>
      <c r="AH1831"/>
      <c r="AI1831"/>
      <c r="AJ1831"/>
      <c r="AK1831"/>
      <c r="AL1831"/>
      <c r="AM1831"/>
      <c r="AN1831"/>
      <c r="AO1831"/>
      <c r="AP1831"/>
      <c r="AQ1831"/>
      <c r="AR1831"/>
      <c r="AS1831"/>
      <c r="AT1831"/>
      <c r="AU1831"/>
      <c r="AV1831"/>
    </row>
    <row r="1832" spans="6:48" x14ac:dyDescent="0.25">
      <c r="F1832"/>
      <c r="G1832"/>
      <c r="H1832"/>
      <c r="I1832"/>
      <c r="J1832"/>
      <c r="K1832"/>
      <c r="L1832"/>
      <c r="M1832"/>
      <c r="N1832"/>
      <c r="O1832"/>
      <c r="P1832"/>
      <c r="Q1832"/>
      <c r="R1832"/>
      <c r="S1832"/>
      <c r="T1832"/>
      <c r="U1832"/>
      <c r="V1832"/>
      <c r="W1832"/>
      <c r="X1832"/>
      <c r="Y1832"/>
      <c r="Z1832"/>
      <c r="AA1832"/>
      <c r="AB1832"/>
      <c r="AC1832"/>
      <c r="AD1832"/>
      <c r="AE1832"/>
      <c r="AF1832"/>
      <c r="AG1832"/>
      <c r="AH1832"/>
      <c r="AI1832"/>
      <c r="AJ1832"/>
      <c r="AK1832"/>
      <c r="AL1832"/>
      <c r="AM1832"/>
      <c r="AN1832"/>
      <c r="AO1832"/>
      <c r="AP1832"/>
      <c r="AQ1832"/>
      <c r="AR1832"/>
      <c r="AS1832"/>
      <c r="AT1832"/>
      <c r="AU1832"/>
      <c r="AV1832"/>
    </row>
    <row r="1833" spans="6:48" x14ac:dyDescent="0.25"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  <c r="AB1833"/>
      <c r="AC1833"/>
      <c r="AD1833"/>
      <c r="AE1833"/>
      <c r="AF1833"/>
      <c r="AG1833"/>
      <c r="AH1833"/>
      <c r="AI1833"/>
      <c r="AJ1833"/>
      <c r="AK1833"/>
      <c r="AL1833"/>
      <c r="AM1833"/>
      <c r="AN1833"/>
      <c r="AO1833"/>
      <c r="AP1833"/>
      <c r="AQ1833"/>
      <c r="AR1833"/>
      <c r="AS1833"/>
      <c r="AT1833"/>
      <c r="AU1833"/>
      <c r="AV1833"/>
    </row>
    <row r="1834" spans="6:48" x14ac:dyDescent="0.25"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  <c r="AB1834"/>
      <c r="AC1834"/>
      <c r="AD1834"/>
      <c r="AE1834"/>
      <c r="AF1834"/>
      <c r="AG1834"/>
      <c r="AH1834"/>
      <c r="AI1834"/>
      <c r="AJ1834"/>
      <c r="AK1834"/>
      <c r="AL1834"/>
      <c r="AM1834"/>
      <c r="AN1834"/>
      <c r="AO1834"/>
      <c r="AP1834"/>
      <c r="AQ1834"/>
      <c r="AR1834"/>
      <c r="AS1834"/>
      <c r="AT1834"/>
      <c r="AU1834"/>
      <c r="AV1834"/>
    </row>
    <row r="1835" spans="6:48" x14ac:dyDescent="0.25">
      <c r="F1835"/>
      <c r="G1835"/>
      <c r="H1835"/>
      <c r="I1835"/>
      <c r="J1835"/>
      <c r="K1835"/>
      <c r="L1835"/>
      <c r="M1835"/>
      <c r="N1835"/>
      <c r="O1835"/>
      <c r="P1835"/>
      <c r="Q1835"/>
      <c r="R1835"/>
      <c r="S1835"/>
      <c r="T1835"/>
      <c r="U1835"/>
      <c r="V1835"/>
      <c r="W1835"/>
      <c r="X1835"/>
      <c r="Y1835"/>
      <c r="Z1835"/>
      <c r="AA1835"/>
      <c r="AB1835"/>
      <c r="AC1835"/>
      <c r="AD1835"/>
      <c r="AE1835"/>
      <c r="AF1835"/>
      <c r="AG1835"/>
      <c r="AH1835"/>
      <c r="AI1835"/>
      <c r="AJ1835"/>
      <c r="AK1835"/>
      <c r="AL1835"/>
      <c r="AM1835"/>
      <c r="AN1835"/>
      <c r="AO1835"/>
      <c r="AP1835"/>
      <c r="AQ1835"/>
      <c r="AR1835"/>
      <c r="AS1835"/>
      <c r="AT1835"/>
      <c r="AU1835"/>
      <c r="AV1835"/>
    </row>
    <row r="1836" spans="6:48" x14ac:dyDescent="0.25"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  <c r="AB1836"/>
      <c r="AC1836"/>
      <c r="AD1836"/>
      <c r="AE1836"/>
      <c r="AF1836"/>
      <c r="AG1836"/>
      <c r="AH1836"/>
      <c r="AI1836"/>
      <c r="AJ1836"/>
      <c r="AK1836"/>
      <c r="AL1836"/>
      <c r="AM1836"/>
      <c r="AN1836"/>
      <c r="AO1836"/>
      <c r="AP1836"/>
      <c r="AQ1836"/>
      <c r="AR1836"/>
      <c r="AS1836"/>
      <c r="AT1836"/>
      <c r="AU1836"/>
      <c r="AV1836"/>
    </row>
    <row r="1837" spans="6:48" x14ac:dyDescent="0.25"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  <c r="AB1837"/>
      <c r="AC1837"/>
      <c r="AD1837"/>
      <c r="AE1837"/>
      <c r="AF1837"/>
      <c r="AG1837"/>
      <c r="AH1837"/>
      <c r="AI1837"/>
      <c r="AJ1837"/>
      <c r="AK1837"/>
      <c r="AL1837"/>
      <c r="AM1837"/>
      <c r="AN1837"/>
      <c r="AO1837"/>
      <c r="AP1837"/>
      <c r="AQ1837"/>
      <c r="AR1837"/>
      <c r="AS1837"/>
      <c r="AT1837"/>
      <c r="AU1837"/>
      <c r="AV1837"/>
    </row>
    <row r="1838" spans="6:48" x14ac:dyDescent="0.25">
      <c r="F1838"/>
      <c r="G1838"/>
      <c r="H1838"/>
      <c r="I1838"/>
      <c r="J1838"/>
      <c r="K1838"/>
      <c r="L1838"/>
      <c r="M1838"/>
      <c r="N1838"/>
      <c r="O1838"/>
      <c r="P1838"/>
      <c r="Q1838"/>
      <c r="R1838"/>
      <c r="S1838"/>
      <c r="T1838"/>
      <c r="U1838"/>
      <c r="V1838"/>
      <c r="W1838"/>
      <c r="X1838"/>
      <c r="Y1838"/>
      <c r="Z1838"/>
      <c r="AA1838"/>
      <c r="AB1838"/>
      <c r="AC1838"/>
      <c r="AD1838"/>
      <c r="AE1838"/>
      <c r="AF1838"/>
      <c r="AG1838"/>
      <c r="AH1838"/>
      <c r="AI1838"/>
      <c r="AJ1838"/>
      <c r="AK1838"/>
      <c r="AL1838"/>
      <c r="AM1838"/>
      <c r="AN1838"/>
      <c r="AO1838"/>
      <c r="AP1838"/>
      <c r="AQ1838"/>
      <c r="AR1838"/>
      <c r="AS1838"/>
      <c r="AT1838"/>
      <c r="AU1838"/>
      <c r="AV1838"/>
    </row>
    <row r="1839" spans="6:48" x14ac:dyDescent="0.25"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  <c r="AB1839"/>
      <c r="AC1839"/>
      <c r="AD1839"/>
      <c r="AE1839"/>
      <c r="AF1839"/>
      <c r="AG1839"/>
      <c r="AH1839"/>
      <c r="AI1839"/>
      <c r="AJ1839"/>
      <c r="AK1839"/>
      <c r="AL1839"/>
      <c r="AM1839"/>
      <c r="AN1839"/>
      <c r="AO1839"/>
      <c r="AP1839"/>
      <c r="AQ1839"/>
      <c r="AR1839"/>
      <c r="AS1839"/>
      <c r="AT1839"/>
      <c r="AU1839"/>
      <c r="AV1839"/>
    </row>
    <row r="1840" spans="6:48" x14ac:dyDescent="0.25"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  <c r="AB1840"/>
      <c r="AC1840"/>
      <c r="AD1840"/>
      <c r="AE1840"/>
      <c r="AF1840"/>
      <c r="AG1840"/>
      <c r="AH1840"/>
      <c r="AI1840"/>
      <c r="AJ1840"/>
      <c r="AK1840"/>
      <c r="AL1840"/>
      <c r="AM1840"/>
      <c r="AN1840"/>
      <c r="AO1840"/>
      <c r="AP1840"/>
      <c r="AQ1840"/>
      <c r="AR1840"/>
      <c r="AS1840"/>
      <c r="AT1840"/>
      <c r="AU1840"/>
      <c r="AV1840"/>
    </row>
    <row r="1841" spans="6:48" x14ac:dyDescent="0.25">
      <c r="F1841"/>
      <c r="G1841"/>
      <c r="H1841"/>
      <c r="I1841"/>
      <c r="J1841"/>
      <c r="K1841"/>
      <c r="L1841"/>
      <c r="M1841"/>
      <c r="N1841"/>
      <c r="O1841"/>
      <c r="P1841"/>
      <c r="Q1841"/>
      <c r="R1841"/>
      <c r="S1841"/>
      <c r="T1841"/>
      <c r="U1841"/>
      <c r="V1841"/>
      <c r="W1841"/>
      <c r="X1841"/>
      <c r="Y1841"/>
      <c r="Z1841"/>
      <c r="AA1841"/>
      <c r="AB1841"/>
      <c r="AC1841"/>
      <c r="AD1841"/>
      <c r="AE1841"/>
      <c r="AF1841"/>
      <c r="AG1841"/>
      <c r="AH1841"/>
      <c r="AI1841"/>
      <c r="AJ1841"/>
      <c r="AK1841"/>
      <c r="AL1841"/>
      <c r="AM1841"/>
      <c r="AN1841"/>
      <c r="AO1841"/>
      <c r="AP1841"/>
      <c r="AQ1841"/>
      <c r="AR1841"/>
      <c r="AS1841"/>
      <c r="AT1841"/>
      <c r="AU1841"/>
      <c r="AV1841"/>
    </row>
    <row r="1842" spans="6:48" x14ac:dyDescent="0.25"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  <c r="AB1842"/>
      <c r="AC1842"/>
      <c r="AD1842"/>
      <c r="AE1842"/>
      <c r="AF1842"/>
      <c r="AG1842"/>
      <c r="AH1842"/>
      <c r="AI1842"/>
      <c r="AJ1842"/>
      <c r="AK1842"/>
      <c r="AL1842"/>
      <c r="AM1842"/>
      <c r="AN1842"/>
      <c r="AO1842"/>
      <c r="AP1842"/>
      <c r="AQ1842"/>
      <c r="AR1842"/>
      <c r="AS1842"/>
      <c r="AT1842"/>
      <c r="AU1842"/>
      <c r="AV1842"/>
    </row>
    <row r="1843" spans="6:48" x14ac:dyDescent="0.25"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  <c r="AB1843"/>
      <c r="AC1843"/>
      <c r="AD1843"/>
      <c r="AE1843"/>
      <c r="AF1843"/>
      <c r="AG1843"/>
      <c r="AH1843"/>
      <c r="AI1843"/>
      <c r="AJ1843"/>
      <c r="AK1843"/>
      <c r="AL1843"/>
      <c r="AM1843"/>
      <c r="AN1843"/>
      <c r="AO1843"/>
      <c r="AP1843"/>
      <c r="AQ1843"/>
      <c r="AR1843"/>
      <c r="AS1843"/>
      <c r="AT1843"/>
      <c r="AU1843"/>
      <c r="AV1843"/>
    </row>
    <row r="1844" spans="6:48" x14ac:dyDescent="0.25">
      <c r="F1844"/>
      <c r="G1844"/>
      <c r="H1844"/>
      <c r="I1844"/>
      <c r="J1844"/>
      <c r="K1844"/>
      <c r="L1844"/>
      <c r="M1844"/>
      <c r="N1844"/>
      <c r="O1844"/>
      <c r="P1844"/>
      <c r="Q1844"/>
      <c r="R1844"/>
      <c r="S1844"/>
      <c r="T1844"/>
      <c r="U1844"/>
      <c r="V1844"/>
      <c r="W1844"/>
      <c r="X1844"/>
      <c r="Y1844"/>
      <c r="Z1844"/>
      <c r="AA1844"/>
      <c r="AB1844"/>
      <c r="AC1844"/>
      <c r="AD1844"/>
      <c r="AE1844"/>
      <c r="AF1844"/>
      <c r="AG1844"/>
      <c r="AH1844"/>
      <c r="AI1844"/>
      <c r="AJ1844"/>
      <c r="AK1844"/>
      <c r="AL1844"/>
      <c r="AM1844"/>
      <c r="AN1844"/>
      <c r="AO1844"/>
      <c r="AP1844"/>
      <c r="AQ1844"/>
      <c r="AR1844"/>
      <c r="AS1844"/>
      <c r="AT1844"/>
      <c r="AU1844"/>
      <c r="AV1844"/>
    </row>
    <row r="1845" spans="6:48" x14ac:dyDescent="0.25"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  <c r="AB1845"/>
      <c r="AC1845"/>
      <c r="AD1845"/>
      <c r="AE1845"/>
      <c r="AF1845"/>
      <c r="AG1845"/>
      <c r="AH1845"/>
      <c r="AI1845"/>
      <c r="AJ1845"/>
      <c r="AK1845"/>
      <c r="AL1845"/>
      <c r="AM1845"/>
      <c r="AN1845"/>
      <c r="AO1845"/>
      <c r="AP1845"/>
      <c r="AQ1845"/>
      <c r="AR1845"/>
      <c r="AS1845"/>
      <c r="AT1845"/>
      <c r="AU1845"/>
      <c r="AV1845"/>
    </row>
    <row r="1846" spans="6:48" x14ac:dyDescent="0.25"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  <c r="AB1846"/>
      <c r="AC1846"/>
      <c r="AD1846"/>
      <c r="AE1846"/>
      <c r="AF1846"/>
      <c r="AG1846"/>
      <c r="AH1846"/>
      <c r="AI1846"/>
      <c r="AJ1846"/>
      <c r="AK1846"/>
      <c r="AL1846"/>
      <c r="AM1846"/>
      <c r="AN1846"/>
      <c r="AO1846"/>
      <c r="AP1846"/>
      <c r="AQ1846"/>
      <c r="AR1846"/>
      <c r="AS1846"/>
      <c r="AT1846"/>
      <c r="AU1846"/>
      <c r="AV1846"/>
    </row>
    <row r="1847" spans="6:48" x14ac:dyDescent="0.25">
      <c r="F1847"/>
      <c r="G1847"/>
      <c r="H1847"/>
      <c r="I1847"/>
      <c r="J1847"/>
      <c r="K1847"/>
      <c r="L1847"/>
      <c r="M1847"/>
      <c r="N1847"/>
      <c r="O1847"/>
      <c r="P1847"/>
      <c r="Q1847"/>
      <c r="R1847"/>
      <c r="S1847"/>
      <c r="T1847"/>
      <c r="U1847"/>
      <c r="V1847"/>
      <c r="W1847"/>
      <c r="X1847"/>
      <c r="Y1847"/>
      <c r="Z1847"/>
      <c r="AA1847"/>
      <c r="AB1847"/>
      <c r="AC1847"/>
      <c r="AD1847"/>
      <c r="AE1847"/>
      <c r="AF1847"/>
      <c r="AG1847"/>
      <c r="AH1847"/>
      <c r="AI1847"/>
      <c r="AJ1847"/>
      <c r="AK1847"/>
      <c r="AL1847"/>
      <c r="AM1847"/>
      <c r="AN1847"/>
      <c r="AO1847"/>
      <c r="AP1847"/>
      <c r="AQ1847"/>
      <c r="AR1847"/>
      <c r="AS1847"/>
      <c r="AT1847"/>
      <c r="AU1847"/>
      <c r="AV1847"/>
    </row>
    <row r="1848" spans="6:48" x14ac:dyDescent="0.25"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  <c r="AB1848"/>
      <c r="AC1848"/>
      <c r="AD1848"/>
      <c r="AE1848"/>
      <c r="AF1848"/>
      <c r="AG1848"/>
      <c r="AH1848"/>
      <c r="AI1848"/>
      <c r="AJ1848"/>
      <c r="AK1848"/>
      <c r="AL1848"/>
      <c r="AM1848"/>
      <c r="AN1848"/>
      <c r="AO1848"/>
      <c r="AP1848"/>
      <c r="AQ1848"/>
      <c r="AR1848"/>
      <c r="AS1848"/>
      <c r="AT1848"/>
      <c r="AU1848"/>
      <c r="AV1848"/>
    </row>
    <row r="1849" spans="6:48" x14ac:dyDescent="0.25"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  <c r="AB1849"/>
      <c r="AC1849"/>
      <c r="AD1849"/>
      <c r="AE1849"/>
      <c r="AF1849"/>
      <c r="AG1849"/>
      <c r="AH1849"/>
      <c r="AI1849"/>
      <c r="AJ1849"/>
      <c r="AK1849"/>
      <c r="AL1849"/>
      <c r="AM1849"/>
      <c r="AN1849"/>
      <c r="AO1849"/>
      <c r="AP1849"/>
      <c r="AQ1849"/>
      <c r="AR1849"/>
      <c r="AS1849"/>
      <c r="AT1849"/>
      <c r="AU1849"/>
      <c r="AV1849"/>
    </row>
    <row r="1850" spans="6:48" x14ac:dyDescent="0.25">
      <c r="F1850"/>
      <c r="G1850"/>
      <c r="H1850"/>
      <c r="I1850"/>
      <c r="J1850"/>
      <c r="K1850"/>
      <c r="L1850"/>
      <c r="M1850"/>
      <c r="N1850"/>
      <c r="O1850"/>
      <c r="P1850"/>
      <c r="Q1850"/>
      <c r="R1850"/>
      <c r="S1850"/>
      <c r="T1850"/>
      <c r="U1850"/>
      <c r="V1850"/>
      <c r="W1850"/>
      <c r="X1850"/>
      <c r="Y1850"/>
      <c r="Z1850"/>
      <c r="AA1850"/>
      <c r="AB1850"/>
      <c r="AC1850"/>
      <c r="AD1850"/>
      <c r="AE1850"/>
      <c r="AF1850"/>
      <c r="AG1850"/>
      <c r="AH1850"/>
      <c r="AI1850"/>
      <c r="AJ1850"/>
      <c r="AK1850"/>
      <c r="AL1850"/>
      <c r="AM1850"/>
      <c r="AN1850"/>
      <c r="AO1850"/>
      <c r="AP1850"/>
      <c r="AQ1850"/>
      <c r="AR1850"/>
      <c r="AS1850"/>
      <c r="AT1850"/>
      <c r="AU1850"/>
      <c r="AV1850"/>
    </row>
    <row r="1851" spans="6:48" x14ac:dyDescent="0.25"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  <c r="AB1851"/>
      <c r="AC1851"/>
      <c r="AD1851"/>
      <c r="AE1851"/>
      <c r="AF1851"/>
      <c r="AG1851"/>
      <c r="AH1851"/>
      <c r="AI1851"/>
      <c r="AJ1851"/>
      <c r="AK1851"/>
      <c r="AL1851"/>
      <c r="AM1851"/>
      <c r="AN1851"/>
      <c r="AO1851"/>
      <c r="AP1851"/>
      <c r="AQ1851"/>
      <c r="AR1851"/>
      <c r="AS1851"/>
      <c r="AT1851"/>
      <c r="AU1851"/>
      <c r="AV1851"/>
    </row>
    <row r="1852" spans="6:48" x14ac:dyDescent="0.25"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  <c r="AB1852"/>
      <c r="AC1852"/>
      <c r="AD1852"/>
      <c r="AE1852"/>
      <c r="AF1852"/>
      <c r="AG1852"/>
      <c r="AH1852"/>
      <c r="AI1852"/>
      <c r="AJ1852"/>
      <c r="AK1852"/>
      <c r="AL1852"/>
      <c r="AM1852"/>
      <c r="AN1852"/>
      <c r="AO1852"/>
      <c r="AP1852"/>
      <c r="AQ1852"/>
      <c r="AR1852"/>
      <c r="AS1852"/>
      <c r="AT1852"/>
      <c r="AU1852"/>
      <c r="AV1852"/>
    </row>
    <row r="1853" spans="6:48" x14ac:dyDescent="0.25">
      <c r="F1853"/>
      <c r="G1853"/>
      <c r="H1853"/>
      <c r="I1853"/>
      <c r="J1853"/>
      <c r="K1853"/>
      <c r="L1853"/>
      <c r="M1853"/>
      <c r="N1853"/>
      <c r="O1853"/>
      <c r="P1853"/>
      <c r="Q1853"/>
      <c r="R1853"/>
      <c r="S1853"/>
      <c r="T1853"/>
      <c r="U1853"/>
      <c r="V1853"/>
      <c r="W1853"/>
      <c r="X1853"/>
      <c r="Y1853"/>
      <c r="Z1853"/>
      <c r="AA1853"/>
      <c r="AB1853"/>
      <c r="AC1853"/>
      <c r="AD1853"/>
      <c r="AE1853"/>
      <c r="AF1853"/>
      <c r="AG1853"/>
      <c r="AH1853"/>
      <c r="AI1853"/>
      <c r="AJ1853"/>
      <c r="AK1853"/>
      <c r="AL1853"/>
      <c r="AM1853"/>
      <c r="AN1853"/>
      <c r="AO1853"/>
      <c r="AP1853"/>
      <c r="AQ1853"/>
      <c r="AR1853"/>
      <c r="AS1853"/>
      <c r="AT1853"/>
      <c r="AU1853"/>
      <c r="AV1853"/>
    </row>
    <row r="1854" spans="6:48" x14ac:dyDescent="0.25"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  <c r="AB1854"/>
      <c r="AC1854"/>
      <c r="AD1854"/>
      <c r="AE1854"/>
      <c r="AF1854"/>
      <c r="AG1854"/>
      <c r="AH1854"/>
      <c r="AI1854"/>
      <c r="AJ1854"/>
      <c r="AK1854"/>
      <c r="AL1854"/>
      <c r="AM1854"/>
      <c r="AN1854"/>
      <c r="AO1854"/>
      <c r="AP1854"/>
      <c r="AQ1854"/>
      <c r="AR1854"/>
      <c r="AS1854"/>
      <c r="AT1854"/>
      <c r="AU1854"/>
      <c r="AV1854"/>
    </row>
    <row r="1855" spans="6:48" x14ac:dyDescent="0.25"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  <c r="AB1855"/>
      <c r="AC1855"/>
      <c r="AD1855"/>
      <c r="AE1855"/>
      <c r="AF1855"/>
      <c r="AG1855"/>
      <c r="AH1855"/>
      <c r="AI1855"/>
      <c r="AJ1855"/>
      <c r="AK1855"/>
      <c r="AL1855"/>
      <c r="AM1855"/>
      <c r="AN1855"/>
      <c r="AO1855"/>
      <c r="AP1855"/>
      <c r="AQ1855"/>
      <c r="AR1855"/>
      <c r="AS1855"/>
      <c r="AT1855"/>
      <c r="AU1855"/>
      <c r="AV1855"/>
    </row>
    <row r="1856" spans="6:48" x14ac:dyDescent="0.25">
      <c r="F1856"/>
      <c r="G1856"/>
      <c r="H1856"/>
      <c r="I1856"/>
      <c r="J1856"/>
      <c r="K1856"/>
      <c r="L1856"/>
      <c r="M1856"/>
      <c r="N1856"/>
      <c r="O1856"/>
      <c r="P1856"/>
      <c r="Q1856"/>
      <c r="R1856"/>
      <c r="S1856"/>
      <c r="T1856"/>
      <c r="U1856"/>
      <c r="V1856"/>
      <c r="W1856"/>
      <c r="X1856"/>
      <c r="Y1856"/>
      <c r="Z1856"/>
      <c r="AA1856"/>
      <c r="AB1856"/>
      <c r="AC1856"/>
      <c r="AD1856"/>
      <c r="AE1856"/>
      <c r="AF1856"/>
      <c r="AG1856"/>
      <c r="AH1856"/>
      <c r="AI1856"/>
      <c r="AJ1856"/>
      <c r="AK1856"/>
      <c r="AL1856"/>
      <c r="AM1856"/>
      <c r="AN1856"/>
      <c r="AO1856"/>
      <c r="AP1856"/>
      <c r="AQ1856"/>
      <c r="AR1856"/>
      <c r="AS1856"/>
      <c r="AT1856"/>
      <c r="AU1856"/>
      <c r="AV1856"/>
    </row>
    <row r="1857" spans="6:48" x14ac:dyDescent="0.25"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  <c r="AB1857"/>
      <c r="AC1857"/>
      <c r="AD1857"/>
      <c r="AE1857"/>
      <c r="AF1857"/>
      <c r="AG1857"/>
      <c r="AH1857"/>
      <c r="AI1857"/>
      <c r="AJ1857"/>
      <c r="AK1857"/>
      <c r="AL1857"/>
      <c r="AM1857"/>
      <c r="AN1857"/>
      <c r="AO1857"/>
      <c r="AP1857"/>
      <c r="AQ1857"/>
      <c r="AR1857"/>
      <c r="AS1857"/>
      <c r="AT1857"/>
      <c r="AU1857"/>
      <c r="AV1857"/>
    </row>
    <row r="1858" spans="6:48" x14ac:dyDescent="0.25"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  <c r="AB1858"/>
      <c r="AC1858"/>
      <c r="AD1858"/>
      <c r="AE1858"/>
      <c r="AF1858"/>
      <c r="AG1858"/>
      <c r="AH1858"/>
      <c r="AI1858"/>
      <c r="AJ1858"/>
      <c r="AK1858"/>
      <c r="AL1858"/>
      <c r="AM1858"/>
      <c r="AN1858"/>
      <c r="AO1858"/>
      <c r="AP1858"/>
      <c r="AQ1858"/>
      <c r="AR1858"/>
      <c r="AS1858"/>
      <c r="AT1858"/>
      <c r="AU1858"/>
      <c r="AV1858"/>
    </row>
    <row r="1859" spans="6:48" x14ac:dyDescent="0.25">
      <c r="F1859"/>
      <c r="G1859"/>
      <c r="H1859"/>
      <c r="I1859"/>
      <c r="J1859"/>
      <c r="K1859"/>
      <c r="L1859"/>
      <c r="M1859"/>
      <c r="N1859"/>
      <c r="O1859"/>
      <c r="P1859"/>
      <c r="Q1859"/>
      <c r="R1859"/>
      <c r="S1859"/>
      <c r="T1859"/>
      <c r="U1859"/>
      <c r="V1859"/>
      <c r="W1859"/>
      <c r="X1859"/>
      <c r="Y1859"/>
      <c r="Z1859"/>
      <c r="AA1859"/>
      <c r="AB1859"/>
      <c r="AC1859"/>
      <c r="AD1859"/>
      <c r="AE1859"/>
      <c r="AF1859"/>
      <c r="AG1859"/>
      <c r="AH1859"/>
      <c r="AI1859"/>
      <c r="AJ1859"/>
      <c r="AK1859"/>
      <c r="AL1859"/>
      <c r="AM1859"/>
      <c r="AN1859"/>
      <c r="AO1859"/>
      <c r="AP1859"/>
      <c r="AQ1859"/>
      <c r="AR1859"/>
      <c r="AS1859"/>
      <c r="AT1859"/>
      <c r="AU1859"/>
      <c r="AV1859"/>
    </row>
    <row r="1860" spans="6:48" x14ac:dyDescent="0.25"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  <c r="AB1860"/>
      <c r="AC1860"/>
      <c r="AD1860"/>
      <c r="AE1860"/>
      <c r="AF1860"/>
      <c r="AG1860"/>
      <c r="AH1860"/>
      <c r="AI1860"/>
      <c r="AJ1860"/>
      <c r="AK1860"/>
      <c r="AL1860"/>
      <c r="AM1860"/>
      <c r="AN1860"/>
      <c r="AO1860"/>
      <c r="AP1860"/>
      <c r="AQ1860"/>
      <c r="AR1860"/>
      <c r="AS1860"/>
      <c r="AT1860"/>
      <c r="AU1860"/>
      <c r="AV1860"/>
    </row>
    <row r="1861" spans="6:48" x14ac:dyDescent="0.25"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  <c r="AB1861"/>
      <c r="AC1861"/>
      <c r="AD1861"/>
      <c r="AE1861"/>
      <c r="AF1861"/>
      <c r="AG1861"/>
      <c r="AH1861"/>
      <c r="AI1861"/>
      <c r="AJ1861"/>
      <c r="AK1861"/>
      <c r="AL1861"/>
      <c r="AM1861"/>
      <c r="AN1861"/>
      <c r="AO1861"/>
      <c r="AP1861"/>
      <c r="AQ1861"/>
      <c r="AR1861"/>
      <c r="AS1861"/>
      <c r="AT1861"/>
      <c r="AU1861"/>
      <c r="AV1861"/>
    </row>
    <row r="1862" spans="6:48" x14ac:dyDescent="0.25">
      <c r="F1862"/>
      <c r="G1862"/>
      <c r="H1862"/>
      <c r="I1862"/>
      <c r="J1862"/>
      <c r="K1862"/>
      <c r="L1862"/>
      <c r="M1862"/>
      <c r="N1862"/>
      <c r="O1862"/>
      <c r="P1862"/>
      <c r="Q1862"/>
      <c r="R1862"/>
      <c r="S1862"/>
      <c r="T1862"/>
      <c r="U1862"/>
      <c r="V1862"/>
      <c r="W1862"/>
      <c r="X1862"/>
      <c r="Y1862"/>
      <c r="Z1862"/>
      <c r="AA1862"/>
      <c r="AB1862"/>
      <c r="AC1862"/>
      <c r="AD1862"/>
      <c r="AE1862"/>
      <c r="AF1862"/>
      <c r="AG1862"/>
      <c r="AH1862"/>
      <c r="AI1862"/>
      <c r="AJ1862"/>
      <c r="AK1862"/>
      <c r="AL1862"/>
      <c r="AM1862"/>
      <c r="AN1862"/>
      <c r="AO1862"/>
      <c r="AP1862"/>
      <c r="AQ1862"/>
      <c r="AR1862"/>
      <c r="AS1862"/>
      <c r="AT1862"/>
      <c r="AU1862"/>
      <c r="AV1862"/>
    </row>
    <row r="1863" spans="6:48" x14ac:dyDescent="0.25"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  <c r="AB1863"/>
      <c r="AC1863"/>
      <c r="AD1863"/>
      <c r="AE1863"/>
      <c r="AF1863"/>
      <c r="AG1863"/>
      <c r="AH1863"/>
      <c r="AI1863"/>
      <c r="AJ1863"/>
      <c r="AK1863"/>
      <c r="AL1863"/>
      <c r="AM1863"/>
      <c r="AN1863"/>
      <c r="AO1863"/>
      <c r="AP1863"/>
      <c r="AQ1863"/>
      <c r="AR1863"/>
      <c r="AS1863"/>
      <c r="AT1863"/>
      <c r="AU1863"/>
      <c r="AV1863"/>
    </row>
    <row r="1864" spans="6:48" x14ac:dyDescent="0.25"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  <c r="Y1864"/>
      <c r="Z1864"/>
      <c r="AA1864"/>
      <c r="AB1864"/>
      <c r="AC1864"/>
      <c r="AD1864"/>
      <c r="AE1864"/>
      <c r="AF1864"/>
      <c r="AG1864"/>
      <c r="AH1864"/>
      <c r="AI1864"/>
      <c r="AJ1864"/>
      <c r="AK1864"/>
      <c r="AL1864"/>
      <c r="AM1864"/>
      <c r="AN1864"/>
      <c r="AO1864"/>
      <c r="AP1864"/>
      <c r="AQ1864"/>
      <c r="AR1864"/>
      <c r="AS1864"/>
      <c r="AT1864"/>
      <c r="AU1864"/>
      <c r="AV1864"/>
    </row>
    <row r="1865" spans="6:48" x14ac:dyDescent="0.25">
      <c r="F1865"/>
      <c r="G1865"/>
      <c r="H1865"/>
      <c r="I1865"/>
      <c r="J1865"/>
      <c r="K1865"/>
      <c r="L1865"/>
      <c r="M1865"/>
      <c r="N1865"/>
      <c r="O1865"/>
      <c r="P1865"/>
      <c r="Q1865"/>
      <c r="R1865"/>
      <c r="S1865"/>
      <c r="T1865"/>
      <c r="U1865"/>
      <c r="V1865"/>
      <c r="W1865"/>
      <c r="X1865"/>
      <c r="Y1865"/>
      <c r="Z1865"/>
      <c r="AA1865"/>
      <c r="AB1865"/>
      <c r="AC1865"/>
      <c r="AD1865"/>
      <c r="AE1865"/>
      <c r="AF1865"/>
      <c r="AG1865"/>
      <c r="AH1865"/>
      <c r="AI1865"/>
      <c r="AJ1865"/>
      <c r="AK1865"/>
      <c r="AL1865"/>
      <c r="AM1865"/>
      <c r="AN1865"/>
      <c r="AO1865"/>
      <c r="AP1865"/>
      <c r="AQ1865"/>
      <c r="AR1865"/>
      <c r="AS1865"/>
      <c r="AT1865"/>
      <c r="AU1865"/>
      <c r="AV1865"/>
    </row>
    <row r="1866" spans="6:48" x14ac:dyDescent="0.25"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  <c r="AB1866"/>
      <c r="AC1866"/>
      <c r="AD1866"/>
      <c r="AE1866"/>
      <c r="AF1866"/>
      <c r="AG1866"/>
      <c r="AH1866"/>
      <c r="AI1866"/>
      <c r="AJ1866"/>
      <c r="AK1866"/>
      <c r="AL1866"/>
      <c r="AM1866"/>
      <c r="AN1866"/>
      <c r="AO1866"/>
      <c r="AP1866"/>
      <c r="AQ1866"/>
      <c r="AR1866"/>
      <c r="AS1866"/>
      <c r="AT1866"/>
      <c r="AU1866"/>
      <c r="AV1866"/>
    </row>
    <row r="1867" spans="6:48" x14ac:dyDescent="0.25"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  <c r="Y1867"/>
      <c r="Z1867"/>
      <c r="AA1867"/>
      <c r="AB1867"/>
      <c r="AC1867"/>
      <c r="AD1867"/>
      <c r="AE1867"/>
      <c r="AF1867"/>
      <c r="AG1867"/>
      <c r="AH1867"/>
      <c r="AI1867"/>
      <c r="AJ1867"/>
      <c r="AK1867"/>
      <c r="AL1867"/>
      <c r="AM1867"/>
      <c r="AN1867"/>
      <c r="AO1867"/>
      <c r="AP1867"/>
      <c r="AQ1867"/>
      <c r="AR1867"/>
      <c r="AS1867"/>
      <c r="AT1867"/>
      <c r="AU1867"/>
      <c r="AV1867"/>
    </row>
    <row r="1868" spans="6:48" x14ac:dyDescent="0.25">
      <c r="F1868"/>
      <c r="G1868"/>
      <c r="H1868"/>
      <c r="I1868"/>
      <c r="J1868"/>
      <c r="K1868"/>
      <c r="L1868"/>
      <c r="M1868"/>
      <c r="N1868"/>
      <c r="O1868"/>
      <c r="P1868"/>
      <c r="Q1868"/>
      <c r="R1868"/>
      <c r="S1868"/>
      <c r="T1868"/>
      <c r="U1868"/>
      <c r="V1868"/>
      <c r="W1868"/>
      <c r="X1868"/>
      <c r="Y1868"/>
      <c r="Z1868"/>
      <c r="AA1868"/>
      <c r="AB1868"/>
      <c r="AC1868"/>
      <c r="AD1868"/>
      <c r="AE1868"/>
      <c r="AF1868"/>
      <c r="AG1868"/>
      <c r="AH1868"/>
      <c r="AI1868"/>
      <c r="AJ1868"/>
      <c r="AK1868"/>
      <c r="AL1868"/>
      <c r="AM1868"/>
      <c r="AN1868"/>
      <c r="AO1868"/>
      <c r="AP1868"/>
      <c r="AQ1868"/>
      <c r="AR1868"/>
      <c r="AS1868"/>
      <c r="AT1868"/>
      <c r="AU1868"/>
      <c r="AV1868"/>
    </row>
    <row r="1869" spans="6:48" x14ac:dyDescent="0.25"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  <c r="AB1869"/>
      <c r="AC1869"/>
      <c r="AD1869"/>
      <c r="AE1869"/>
      <c r="AF1869"/>
      <c r="AG1869"/>
      <c r="AH1869"/>
      <c r="AI1869"/>
      <c r="AJ1869"/>
      <c r="AK1869"/>
      <c r="AL1869"/>
      <c r="AM1869"/>
      <c r="AN1869"/>
      <c r="AO1869"/>
      <c r="AP1869"/>
      <c r="AQ1869"/>
      <c r="AR1869"/>
      <c r="AS1869"/>
      <c r="AT1869"/>
      <c r="AU1869"/>
      <c r="AV1869"/>
    </row>
    <row r="1870" spans="6:48" x14ac:dyDescent="0.25"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  <c r="Y1870"/>
      <c r="Z1870"/>
      <c r="AA1870"/>
      <c r="AB1870"/>
      <c r="AC1870"/>
      <c r="AD1870"/>
      <c r="AE1870"/>
      <c r="AF1870"/>
      <c r="AG1870"/>
      <c r="AH1870"/>
      <c r="AI1870"/>
      <c r="AJ1870"/>
      <c r="AK1870"/>
      <c r="AL1870"/>
      <c r="AM1870"/>
      <c r="AN1870"/>
      <c r="AO1870"/>
      <c r="AP1870"/>
      <c r="AQ1870"/>
      <c r="AR1870"/>
      <c r="AS1870"/>
      <c r="AT1870"/>
      <c r="AU1870"/>
      <c r="AV1870"/>
    </row>
    <row r="1871" spans="6:48" x14ac:dyDescent="0.25">
      <c r="F1871"/>
      <c r="G1871"/>
      <c r="H1871"/>
      <c r="I1871"/>
      <c r="J1871"/>
      <c r="K1871"/>
      <c r="L1871"/>
      <c r="M1871"/>
      <c r="N1871"/>
      <c r="O1871"/>
      <c r="P1871"/>
      <c r="Q1871"/>
      <c r="R1871"/>
      <c r="S1871"/>
      <c r="T1871"/>
      <c r="U1871"/>
      <c r="V1871"/>
      <c r="W1871"/>
      <c r="X1871"/>
      <c r="Y1871"/>
      <c r="Z1871"/>
      <c r="AA1871"/>
      <c r="AB1871"/>
      <c r="AC1871"/>
      <c r="AD1871"/>
      <c r="AE1871"/>
      <c r="AF1871"/>
      <c r="AG1871"/>
      <c r="AH1871"/>
      <c r="AI1871"/>
      <c r="AJ1871"/>
      <c r="AK1871"/>
      <c r="AL1871"/>
      <c r="AM1871"/>
      <c r="AN1871"/>
      <c r="AO1871"/>
      <c r="AP1871"/>
      <c r="AQ1871"/>
      <c r="AR1871"/>
      <c r="AS1871"/>
      <c r="AT1871"/>
      <c r="AU1871"/>
      <c r="AV1871"/>
    </row>
    <row r="1872" spans="6:48" x14ac:dyDescent="0.25"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  <c r="AB1872"/>
      <c r="AC1872"/>
      <c r="AD1872"/>
      <c r="AE1872"/>
      <c r="AF1872"/>
      <c r="AG1872"/>
      <c r="AH1872"/>
      <c r="AI1872"/>
      <c r="AJ1872"/>
      <c r="AK1872"/>
      <c r="AL1872"/>
      <c r="AM1872"/>
      <c r="AN1872"/>
      <c r="AO1872"/>
      <c r="AP1872"/>
      <c r="AQ1872"/>
      <c r="AR1872"/>
      <c r="AS1872"/>
      <c r="AT1872"/>
      <c r="AU1872"/>
      <c r="AV1872"/>
    </row>
    <row r="1873" spans="6:48" x14ac:dyDescent="0.25"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  <c r="Y1873"/>
      <c r="Z1873"/>
      <c r="AA1873"/>
      <c r="AB1873"/>
      <c r="AC1873"/>
      <c r="AD1873"/>
      <c r="AE1873"/>
      <c r="AF1873"/>
      <c r="AG1873"/>
      <c r="AH1873"/>
      <c r="AI1873"/>
      <c r="AJ1873"/>
      <c r="AK1873"/>
      <c r="AL1873"/>
      <c r="AM1873"/>
      <c r="AN1873"/>
      <c r="AO1873"/>
      <c r="AP1873"/>
      <c r="AQ1873"/>
      <c r="AR1873"/>
      <c r="AS1873"/>
      <c r="AT1873"/>
      <c r="AU1873"/>
      <c r="AV1873"/>
    </row>
    <row r="1874" spans="6:48" x14ac:dyDescent="0.25">
      <c r="F1874"/>
      <c r="G1874"/>
      <c r="H1874"/>
      <c r="I1874"/>
      <c r="J1874"/>
      <c r="K1874"/>
      <c r="L1874"/>
      <c r="M1874"/>
      <c r="N1874"/>
      <c r="O1874"/>
      <c r="P1874"/>
      <c r="Q1874"/>
      <c r="R1874"/>
      <c r="S1874"/>
      <c r="T1874"/>
      <c r="U1874"/>
      <c r="V1874"/>
      <c r="W1874"/>
      <c r="X1874"/>
      <c r="Y1874"/>
      <c r="Z1874"/>
      <c r="AA1874"/>
      <c r="AB1874"/>
      <c r="AC1874"/>
      <c r="AD1874"/>
      <c r="AE1874"/>
      <c r="AF1874"/>
      <c r="AG1874"/>
      <c r="AH1874"/>
      <c r="AI1874"/>
      <c r="AJ1874"/>
      <c r="AK1874"/>
      <c r="AL1874"/>
      <c r="AM1874"/>
      <c r="AN1874"/>
      <c r="AO1874"/>
      <c r="AP1874"/>
      <c r="AQ1874"/>
      <c r="AR1874"/>
      <c r="AS1874"/>
      <c r="AT1874"/>
      <c r="AU1874"/>
      <c r="AV1874"/>
    </row>
    <row r="1875" spans="6:48" x14ac:dyDescent="0.25"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  <c r="AB1875"/>
      <c r="AC1875"/>
      <c r="AD1875"/>
      <c r="AE1875"/>
      <c r="AF1875"/>
      <c r="AG1875"/>
      <c r="AH1875"/>
      <c r="AI1875"/>
      <c r="AJ1875"/>
      <c r="AK1875"/>
      <c r="AL1875"/>
      <c r="AM1875"/>
      <c r="AN1875"/>
      <c r="AO1875"/>
      <c r="AP1875"/>
      <c r="AQ1875"/>
      <c r="AR1875"/>
      <c r="AS1875"/>
      <c r="AT1875"/>
      <c r="AU1875"/>
      <c r="AV1875"/>
    </row>
    <row r="1876" spans="6:48" x14ac:dyDescent="0.25"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  <c r="Y1876"/>
      <c r="Z1876"/>
      <c r="AA1876"/>
      <c r="AB1876"/>
      <c r="AC1876"/>
      <c r="AD1876"/>
      <c r="AE1876"/>
      <c r="AF1876"/>
      <c r="AG1876"/>
      <c r="AH1876"/>
      <c r="AI1876"/>
      <c r="AJ1876"/>
      <c r="AK1876"/>
      <c r="AL1876"/>
      <c r="AM1876"/>
      <c r="AN1876"/>
      <c r="AO1876"/>
      <c r="AP1876"/>
      <c r="AQ1876"/>
      <c r="AR1876"/>
      <c r="AS1876"/>
      <c r="AT1876"/>
      <c r="AU1876"/>
      <c r="AV1876"/>
    </row>
    <row r="1877" spans="6:48" x14ac:dyDescent="0.25">
      <c r="F1877"/>
      <c r="G1877"/>
      <c r="H1877"/>
      <c r="I1877"/>
      <c r="J1877"/>
      <c r="K1877"/>
      <c r="L1877"/>
      <c r="M1877"/>
      <c r="N1877"/>
      <c r="O1877"/>
      <c r="P1877"/>
      <c r="Q1877"/>
      <c r="R1877"/>
      <c r="S1877"/>
      <c r="T1877"/>
      <c r="U1877"/>
      <c r="V1877"/>
      <c r="W1877"/>
      <c r="X1877"/>
      <c r="Y1877"/>
      <c r="Z1877"/>
      <c r="AA1877"/>
      <c r="AB1877"/>
      <c r="AC1877"/>
      <c r="AD1877"/>
      <c r="AE1877"/>
      <c r="AF1877"/>
      <c r="AG1877"/>
      <c r="AH1877"/>
      <c r="AI1877"/>
      <c r="AJ1877"/>
      <c r="AK1877"/>
      <c r="AL1877"/>
      <c r="AM1877"/>
      <c r="AN1877"/>
      <c r="AO1877"/>
      <c r="AP1877"/>
      <c r="AQ1877"/>
      <c r="AR1877"/>
      <c r="AS1877"/>
      <c r="AT1877"/>
      <c r="AU1877"/>
      <c r="AV1877"/>
    </row>
    <row r="1878" spans="6:48" x14ac:dyDescent="0.25"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  <c r="AB1878"/>
      <c r="AC1878"/>
      <c r="AD1878"/>
      <c r="AE1878"/>
      <c r="AF1878"/>
      <c r="AG1878"/>
      <c r="AH1878"/>
      <c r="AI1878"/>
      <c r="AJ1878"/>
      <c r="AK1878"/>
      <c r="AL1878"/>
      <c r="AM1878"/>
      <c r="AN1878"/>
      <c r="AO1878"/>
      <c r="AP1878"/>
      <c r="AQ1878"/>
      <c r="AR1878"/>
      <c r="AS1878"/>
      <c r="AT1878"/>
      <c r="AU1878"/>
      <c r="AV1878"/>
    </row>
    <row r="1879" spans="6:48" x14ac:dyDescent="0.25"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  <c r="Y1879"/>
      <c r="Z1879"/>
      <c r="AA1879"/>
      <c r="AB1879"/>
      <c r="AC1879"/>
      <c r="AD1879"/>
      <c r="AE1879"/>
      <c r="AF1879"/>
      <c r="AG1879"/>
      <c r="AH1879"/>
      <c r="AI1879"/>
      <c r="AJ1879"/>
      <c r="AK1879"/>
      <c r="AL1879"/>
      <c r="AM1879"/>
      <c r="AN1879"/>
      <c r="AO1879"/>
      <c r="AP1879"/>
      <c r="AQ1879"/>
      <c r="AR1879"/>
      <c r="AS1879"/>
      <c r="AT1879"/>
      <c r="AU1879"/>
      <c r="AV1879"/>
    </row>
    <row r="1880" spans="6:48" x14ac:dyDescent="0.25">
      <c r="F1880"/>
      <c r="G1880"/>
      <c r="H1880"/>
      <c r="I1880"/>
      <c r="J1880"/>
      <c r="K1880"/>
      <c r="L1880"/>
      <c r="M1880"/>
      <c r="N1880"/>
      <c r="O1880"/>
      <c r="P1880"/>
      <c r="Q1880"/>
      <c r="R1880"/>
      <c r="S1880"/>
      <c r="T1880"/>
      <c r="U1880"/>
      <c r="V1880"/>
      <c r="W1880"/>
      <c r="X1880"/>
      <c r="Y1880"/>
      <c r="Z1880"/>
      <c r="AA1880"/>
      <c r="AB1880"/>
      <c r="AC1880"/>
      <c r="AD1880"/>
      <c r="AE1880"/>
      <c r="AF1880"/>
      <c r="AG1880"/>
      <c r="AH1880"/>
      <c r="AI1880"/>
      <c r="AJ1880"/>
      <c r="AK1880"/>
      <c r="AL1880"/>
      <c r="AM1880"/>
      <c r="AN1880"/>
      <c r="AO1880"/>
      <c r="AP1880"/>
      <c r="AQ1880"/>
      <c r="AR1880"/>
      <c r="AS1880"/>
      <c r="AT1880"/>
      <c r="AU1880"/>
      <c r="AV1880"/>
    </row>
    <row r="1881" spans="6:48" x14ac:dyDescent="0.25"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  <c r="AB1881"/>
      <c r="AC1881"/>
      <c r="AD1881"/>
      <c r="AE1881"/>
      <c r="AF1881"/>
      <c r="AG1881"/>
      <c r="AH1881"/>
      <c r="AI1881"/>
      <c r="AJ1881"/>
      <c r="AK1881"/>
      <c r="AL1881"/>
      <c r="AM1881"/>
      <c r="AN1881"/>
      <c r="AO1881"/>
      <c r="AP1881"/>
      <c r="AQ1881"/>
      <c r="AR1881"/>
      <c r="AS1881"/>
      <c r="AT1881"/>
      <c r="AU1881"/>
      <c r="AV1881"/>
    </row>
    <row r="1882" spans="6:48" x14ac:dyDescent="0.25"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  <c r="Y1882"/>
      <c r="Z1882"/>
      <c r="AA1882"/>
      <c r="AB1882"/>
      <c r="AC1882"/>
      <c r="AD1882"/>
      <c r="AE1882"/>
      <c r="AF1882"/>
      <c r="AG1882"/>
      <c r="AH1882"/>
      <c r="AI1882"/>
      <c r="AJ1882"/>
      <c r="AK1882"/>
      <c r="AL1882"/>
      <c r="AM1882"/>
      <c r="AN1882"/>
      <c r="AO1882"/>
      <c r="AP1882"/>
      <c r="AQ1882"/>
      <c r="AR1882"/>
      <c r="AS1882"/>
      <c r="AT1882"/>
      <c r="AU1882"/>
      <c r="AV1882"/>
    </row>
    <row r="1883" spans="6:48" x14ac:dyDescent="0.25">
      <c r="F1883"/>
      <c r="G1883"/>
      <c r="H1883"/>
      <c r="I1883"/>
      <c r="J1883"/>
      <c r="K1883"/>
      <c r="L1883"/>
      <c r="M1883"/>
      <c r="N1883"/>
      <c r="O1883"/>
      <c r="P1883"/>
      <c r="Q1883"/>
      <c r="R1883"/>
      <c r="S1883"/>
      <c r="T1883"/>
      <c r="U1883"/>
      <c r="V1883"/>
      <c r="W1883"/>
      <c r="X1883"/>
      <c r="Y1883"/>
      <c r="Z1883"/>
      <c r="AA1883"/>
      <c r="AB1883"/>
      <c r="AC1883"/>
      <c r="AD1883"/>
      <c r="AE1883"/>
      <c r="AF1883"/>
      <c r="AG1883"/>
      <c r="AH1883"/>
      <c r="AI1883"/>
      <c r="AJ1883"/>
      <c r="AK1883"/>
      <c r="AL1883"/>
      <c r="AM1883"/>
      <c r="AN1883"/>
      <c r="AO1883"/>
      <c r="AP1883"/>
      <c r="AQ1883"/>
      <c r="AR1883"/>
      <c r="AS1883"/>
      <c r="AT1883"/>
      <c r="AU1883"/>
      <c r="AV1883"/>
    </row>
    <row r="1884" spans="6:48" x14ac:dyDescent="0.25"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  <c r="AB1884"/>
      <c r="AC1884"/>
      <c r="AD1884"/>
      <c r="AE1884"/>
      <c r="AF1884"/>
      <c r="AG1884"/>
      <c r="AH1884"/>
      <c r="AI1884"/>
      <c r="AJ1884"/>
      <c r="AK1884"/>
      <c r="AL1884"/>
      <c r="AM1884"/>
      <c r="AN1884"/>
      <c r="AO1884"/>
      <c r="AP1884"/>
      <c r="AQ1884"/>
      <c r="AR1884"/>
      <c r="AS1884"/>
      <c r="AT1884"/>
      <c r="AU1884"/>
      <c r="AV1884"/>
    </row>
    <row r="1885" spans="6:48" x14ac:dyDescent="0.25"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  <c r="Y1885"/>
      <c r="Z1885"/>
      <c r="AA1885"/>
      <c r="AB1885"/>
      <c r="AC1885"/>
      <c r="AD1885"/>
      <c r="AE1885"/>
      <c r="AF1885"/>
      <c r="AG1885"/>
      <c r="AH1885"/>
      <c r="AI1885"/>
      <c r="AJ1885"/>
      <c r="AK1885"/>
      <c r="AL1885"/>
      <c r="AM1885"/>
      <c r="AN1885"/>
      <c r="AO1885"/>
      <c r="AP1885"/>
      <c r="AQ1885"/>
      <c r="AR1885"/>
      <c r="AS1885"/>
      <c r="AT1885"/>
      <c r="AU1885"/>
      <c r="AV1885"/>
    </row>
    <row r="1886" spans="6:48" x14ac:dyDescent="0.25">
      <c r="F1886"/>
      <c r="G1886"/>
      <c r="H1886"/>
      <c r="I1886"/>
      <c r="J1886"/>
      <c r="K1886"/>
      <c r="L1886"/>
      <c r="M1886"/>
      <c r="N1886"/>
      <c r="O1886"/>
      <c r="P1886"/>
      <c r="Q1886"/>
      <c r="R1886"/>
      <c r="S1886"/>
      <c r="T1886"/>
      <c r="U1886"/>
      <c r="V1886"/>
      <c r="W1886"/>
      <c r="X1886"/>
      <c r="Y1886"/>
      <c r="Z1886"/>
      <c r="AA1886"/>
      <c r="AB1886"/>
      <c r="AC1886"/>
      <c r="AD1886"/>
      <c r="AE1886"/>
      <c r="AF1886"/>
      <c r="AG1886"/>
      <c r="AH1886"/>
      <c r="AI1886"/>
      <c r="AJ1886"/>
      <c r="AK1886"/>
      <c r="AL1886"/>
      <c r="AM1886"/>
      <c r="AN1886"/>
      <c r="AO1886"/>
      <c r="AP1886"/>
      <c r="AQ1886"/>
      <c r="AR1886"/>
      <c r="AS1886"/>
      <c r="AT1886"/>
      <c r="AU1886"/>
      <c r="AV1886"/>
    </row>
    <row r="1887" spans="6:48" x14ac:dyDescent="0.25"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  <c r="AB1887"/>
      <c r="AC1887"/>
      <c r="AD1887"/>
      <c r="AE1887"/>
      <c r="AF1887"/>
      <c r="AG1887"/>
      <c r="AH1887"/>
      <c r="AI1887"/>
      <c r="AJ1887"/>
      <c r="AK1887"/>
      <c r="AL1887"/>
      <c r="AM1887"/>
      <c r="AN1887"/>
      <c r="AO1887"/>
      <c r="AP1887"/>
      <c r="AQ1887"/>
      <c r="AR1887"/>
      <c r="AS1887"/>
      <c r="AT1887"/>
      <c r="AU1887"/>
      <c r="AV1887"/>
    </row>
    <row r="1888" spans="6:48" x14ac:dyDescent="0.25"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  <c r="Y1888"/>
      <c r="Z1888"/>
      <c r="AA1888"/>
      <c r="AB1888"/>
      <c r="AC1888"/>
      <c r="AD1888"/>
      <c r="AE1888"/>
      <c r="AF1888"/>
      <c r="AG1888"/>
      <c r="AH1888"/>
      <c r="AI1888"/>
      <c r="AJ1888"/>
      <c r="AK1888"/>
      <c r="AL1888"/>
      <c r="AM1888"/>
      <c r="AN1888"/>
      <c r="AO1888"/>
      <c r="AP1888"/>
      <c r="AQ1888"/>
      <c r="AR1888"/>
      <c r="AS1888"/>
      <c r="AT1888"/>
      <c r="AU1888"/>
      <c r="AV1888"/>
    </row>
    <row r="1889" spans="6:48" x14ac:dyDescent="0.25">
      <c r="F1889"/>
      <c r="G1889"/>
      <c r="H1889"/>
      <c r="I1889"/>
      <c r="J1889"/>
      <c r="K1889"/>
      <c r="L1889"/>
      <c r="M1889"/>
      <c r="N1889"/>
      <c r="O1889"/>
      <c r="P1889"/>
      <c r="Q1889"/>
      <c r="R1889"/>
      <c r="S1889"/>
      <c r="T1889"/>
      <c r="U1889"/>
      <c r="V1889"/>
      <c r="W1889"/>
      <c r="X1889"/>
      <c r="Y1889"/>
      <c r="Z1889"/>
      <c r="AA1889"/>
      <c r="AB1889"/>
      <c r="AC1889"/>
      <c r="AD1889"/>
      <c r="AE1889"/>
      <c r="AF1889"/>
      <c r="AG1889"/>
      <c r="AH1889"/>
      <c r="AI1889"/>
      <c r="AJ1889"/>
      <c r="AK1889"/>
      <c r="AL1889"/>
      <c r="AM1889"/>
      <c r="AN1889"/>
      <c r="AO1889"/>
      <c r="AP1889"/>
      <c r="AQ1889"/>
      <c r="AR1889"/>
      <c r="AS1889"/>
      <c r="AT1889"/>
      <c r="AU1889"/>
      <c r="AV1889"/>
    </row>
    <row r="1890" spans="6:48" x14ac:dyDescent="0.25"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  <c r="AB1890"/>
      <c r="AC1890"/>
      <c r="AD1890"/>
      <c r="AE1890"/>
      <c r="AF1890"/>
      <c r="AG1890"/>
      <c r="AH1890"/>
      <c r="AI1890"/>
      <c r="AJ1890"/>
      <c r="AK1890"/>
      <c r="AL1890"/>
      <c r="AM1890"/>
      <c r="AN1890"/>
      <c r="AO1890"/>
      <c r="AP1890"/>
      <c r="AQ1890"/>
      <c r="AR1890"/>
      <c r="AS1890"/>
      <c r="AT1890"/>
      <c r="AU1890"/>
      <c r="AV1890"/>
    </row>
    <row r="1891" spans="6:48" x14ac:dyDescent="0.25"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  <c r="Y1891"/>
      <c r="Z1891"/>
      <c r="AA1891"/>
      <c r="AB1891"/>
      <c r="AC1891"/>
      <c r="AD1891"/>
      <c r="AE1891"/>
      <c r="AF1891"/>
      <c r="AG1891"/>
      <c r="AH1891"/>
      <c r="AI1891"/>
      <c r="AJ1891"/>
      <c r="AK1891"/>
      <c r="AL1891"/>
      <c r="AM1891"/>
      <c r="AN1891"/>
      <c r="AO1891"/>
      <c r="AP1891"/>
      <c r="AQ1891"/>
      <c r="AR1891"/>
      <c r="AS1891"/>
      <c r="AT1891"/>
      <c r="AU1891"/>
      <c r="AV1891"/>
    </row>
    <row r="1892" spans="6:48" x14ac:dyDescent="0.25">
      <c r="F1892"/>
      <c r="G1892"/>
      <c r="H1892"/>
      <c r="I1892"/>
      <c r="J1892"/>
      <c r="K1892"/>
      <c r="L1892"/>
      <c r="M1892"/>
      <c r="N1892"/>
      <c r="O1892"/>
      <c r="P1892"/>
      <c r="Q1892"/>
      <c r="R1892"/>
      <c r="S1892"/>
      <c r="T1892"/>
      <c r="U1892"/>
      <c r="V1892"/>
      <c r="W1892"/>
      <c r="X1892"/>
      <c r="Y1892"/>
      <c r="Z1892"/>
      <c r="AA1892"/>
      <c r="AB1892"/>
      <c r="AC1892"/>
      <c r="AD1892"/>
      <c r="AE1892"/>
      <c r="AF1892"/>
      <c r="AG1892"/>
      <c r="AH1892"/>
      <c r="AI1892"/>
      <c r="AJ1892"/>
      <c r="AK1892"/>
      <c r="AL1892"/>
      <c r="AM1892"/>
      <c r="AN1892"/>
      <c r="AO1892"/>
      <c r="AP1892"/>
      <c r="AQ1892"/>
      <c r="AR1892"/>
      <c r="AS1892"/>
      <c r="AT1892"/>
      <c r="AU1892"/>
      <c r="AV1892"/>
    </row>
    <row r="1893" spans="6:48" x14ac:dyDescent="0.25"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  <c r="AB1893"/>
      <c r="AC1893"/>
      <c r="AD1893"/>
      <c r="AE1893"/>
      <c r="AF1893"/>
      <c r="AG1893"/>
      <c r="AH1893"/>
      <c r="AI1893"/>
      <c r="AJ1893"/>
      <c r="AK1893"/>
      <c r="AL1893"/>
      <c r="AM1893"/>
      <c r="AN1893"/>
      <c r="AO1893"/>
      <c r="AP1893"/>
      <c r="AQ1893"/>
      <c r="AR1893"/>
      <c r="AS1893"/>
      <c r="AT1893"/>
      <c r="AU1893"/>
      <c r="AV1893"/>
    </row>
    <row r="1894" spans="6:48" x14ac:dyDescent="0.25"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  <c r="Y1894"/>
      <c r="Z1894"/>
      <c r="AA1894"/>
      <c r="AB1894"/>
      <c r="AC1894"/>
      <c r="AD1894"/>
      <c r="AE1894"/>
      <c r="AF1894"/>
      <c r="AG1894"/>
      <c r="AH1894"/>
      <c r="AI1894"/>
      <c r="AJ1894"/>
      <c r="AK1894"/>
      <c r="AL1894"/>
      <c r="AM1894"/>
      <c r="AN1894"/>
      <c r="AO1894"/>
      <c r="AP1894"/>
      <c r="AQ1894"/>
      <c r="AR1894"/>
      <c r="AS1894"/>
      <c r="AT1894"/>
      <c r="AU1894"/>
      <c r="AV1894"/>
    </row>
    <row r="1895" spans="6:48" x14ac:dyDescent="0.25">
      <c r="F1895"/>
      <c r="G1895"/>
      <c r="H1895"/>
      <c r="I1895"/>
      <c r="J1895"/>
      <c r="K1895"/>
      <c r="L1895"/>
      <c r="M1895"/>
      <c r="N1895"/>
      <c r="O1895"/>
      <c r="P1895"/>
      <c r="Q1895"/>
      <c r="R1895"/>
      <c r="S1895"/>
      <c r="T1895"/>
      <c r="U1895"/>
      <c r="V1895"/>
      <c r="W1895"/>
      <c r="X1895"/>
      <c r="Y1895"/>
      <c r="Z1895"/>
      <c r="AA1895"/>
      <c r="AB1895"/>
      <c r="AC1895"/>
      <c r="AD1895"/>
      <c r="AE1895"/>
      <c r="AF1895"/>
      <c r="AG1895"/>
      <c r="AH1895"/>
      <c r="AI1895"/>
      <c r="AJ1895"/>
      <c r="AK1895"/>
      <c r="AL1895"/>
      <c r="AM1895"/>
      <c r="AN1895"/>
      <c r="AO1895"/>
      <c r="AP1895"/>
      <c r="AQ1895"/>
      <c r="AR1895"/>
      <c r="AS1895"/>
      <c r="AT1895"/>
      <c r="AU1895"/>
      <c r="AV1895"/>
    </row>
    <row r="1896" spans="6:48" x14ac:dyDescent="0.25"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  <c r="AB1896"/>
      <c r="AC1896"/>
      <c r="AD1896"/>
      <c r="AE1896"/>
      <c r="AF1896"/>
      <c r="AG1896"/>
      <c r="AH1896"/>
      <c r="AI1896"/>
      <c r="AJ1896"/>
      <c r="AK1896"/>
      <c r="AL1896"/>
      <c r="AM1896"/>
      <c r="AN1896"/>
      <c r="AO1896"/>
      <c r="AP1896"/>
      <c r="AQ1896"/>
      <c r="AR1896"/>
      <c r="AS1896"/>
      <c r="AT1896"/>
      <c r="AU1896"/>
      <c r="AV1896"/>
    </row>
    <row r="1897" spans="6:48" x14ac:dyDescent="0.25"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  <c r="Y1897"/>
      <c r="Z1897"/>
      <c r="AA1897"/>
      <c r="AB1897"/>
      <c r="AC1897"/>
      <c r="AD1897"/>
      <c r="AE1897"/>
      <c r="AF1897"/>
      <c r="AG1897"/>
      <c r="AH1897"/>
      <c r="AI1897"/>
      <c r="AJ1897"/>
      <c r="AK1897"/>
      <c r="AL1897"/>
      <c r="AM1897"/>
      <c r="AN1897"/>
      <c r="AO1897"/>
      <c r="AP1897"/>
      <c r="AQ1897"/>
      <c r="AR1897"/>
      <c r="AS1897"/>
      <c r="AT1897"/>
      <c r="AU1897"/>
      <c r="AV1897"/>
    </row>
    <row r="1898" spans="6:48" x14ac:dyDescent="0.25">
      <c r="F1898"/>
      <c r="G1898"/>
      <c r="H1898"/>
      <c r="I1898"/>
      <c r="J1898"/>
      <c r="K1898"/>
      <c r="L1898"/>
      <c r="M1898"/>
      <c r="N1898"/>
      <c r="O1898"/>
      <c r="P1898"/>
      <c r="Q1898"/>
      <c r="R1898"/>
      <c r="S1898"/>
      <c r="T1898"/>
      <c r="U1898"/>
      <c r="V1898"/>
      <c r="W1898"/>
      <c r="X1898"/>
      <c r="Y1898"/>
      <c r="Z1898"/>
      <c r="AA1898"/>
      <c r="AB1898"/>
      <c r="AC1898"/>
      <c r="AD1898"/>
      <c r="AE1898"/>
      <c r="AF1898"/>
      <c r="AG1898"/>
      <c r="AH1898"/>
      <c r="AI1898"/>
      <c r="AJ1898"/>
      <c r="AK1898"/>
      <c r="AL1898"/>
      <c r="AM1898"/>
      <c r="AN1898"/>
      <c r="AO1898"/>
      <c r="AP1898"/>
      <c r="AQ1898"/>
      <c r="AR1898"/>
      <c r="AS1898"/>
      <c r="AT1898"/>
      <c r="AU1898"/>
      <c r="AV1898"/>
    </row>
    <row r="1899" spans="6:48" x14ac:dyDescent="0.25"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  <c r="AB1899"/>
      <c r="AC1899"/>
      <c r="AD1899"/>
      <c r="AE1899"/>
      <c r="AF1899"/>
      <c r="AG1899"/>
      <c r="AH1899"/>
      <c r="AI1899"/>
      <c r="AJ1899"/>
      <c r="AK1899"/>
      <c r="AL1899"/>
      <c r="AM1899"/>
      <c r="AN1899"/>
      <c r="AO1899"/>
      <c r="AP1899"/>
      <c r="AQ1899"/>
      <c r="AR1899"/>
      <c r="AS1899"/>
      <c r="AT1899"/>
      <c r="AU1899"/>
      <c r="AV1899"/>
    </row>
    <row r="1900" spans="6:48" x14ac:dyDescent="0.25"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  <c r="Y1900"/>
      <c r="Z1900"/>
      <c r="AA1900"/>
      <c r="AB1900"/>
      <c r="AC1900"/>
      <c r="AD1900"/>
      <c r="AE1900"/>
      <c r="AF1900"/>
      <c r="AG1900"/>
      <c r="AH1900"/>
      <c r="AI1900"/>
      <c r="AJ1900"/>
      <c r="AK1900"/>
      <c r="AL1900"/>
      <c r="AM1900"/>
      <c r="AN1900"/>
      <c r="AO1900"/>
      <c r="AP1900"/>
      <c r="AQ1900"/>
      <c r="AR1900"/>
      <c r="AS1900"/>
      <c r="AT1900"/>
      <c r="AU1900"/>
      <c r="AV1900"/>
    </row>
    <row r="1901" spans="6:48" x14ac:dyDescent="0.25">
      <c r="F1901"/>
      <c r="G1901"/>
      <c r="H1901"/>
      <c r="I1901"/>
      <c r="J1901"/>
      <c r="K1901"/>
      <c r="L1901"/>
      <c r="M1901"/>
      <c r="N1901"/>
      <c r="O1901"/>
      <c r="P1901"/>
      <c r="Q1901"/>
      <c r="R1901"/>
      <c r="S1901"/>
      <c r="T1901"/>
      <c r="U1901"/>
      <c r="V1901"/>
      <c r="W1901"/>
      <c r="X1901"/>
      <c r="Y1901"/>
      <c r="Z1901"/>
      <c r="AA1901"/>
      <c r="AB1901"/>
      <c r="AC1901"/>
      <c r="AD1901"/>
      <c r="AE1901"/>
      <c r="AF1901"/>
      <c r="AG1901"/>
      <c r="AH1901"/>
      <c r="AI1901"/>
      <c r="AJ1901"/>
      <c r="AK1901"/>
      <c r="AL1901"/>
      <c r="AM1901"/>
      <c r="AN1901"/>
      <c r="AO1901"/>
      <c r="AP1901"/>
      <c r="AQ1901"/>
      <c r="AR1901"/>
      <c r="AS1901"/>
      <c r="AT1901"/>
      <c r="AU1901"/>
      <c r="AV1901"/>
    </row>
    <row r="1902" spans="6:48" x14ac:dyDescent="0.25"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  <c r="AB1902"/>
      <c r="AC1902"/>
      <c r="AD1902"/>
      <c r="AE1902"/>
      <c r="AF1902"/>
      <c r="AG1902"/>
      <c r="AH1902"/>
      <c r="AI1902"/>
      <c r="AJ1902"/>
      <c r="AK1902"/>
      <c r="AL1902"/>
      <c r="AM1902"/>
      <c r="AN1902"/>
      <c r="AO1902"/>
      <c r="AP1902"/>
      <c r="AQ1902"/>
      <c r="AR1902"/>
      <c r="AS1902"/>
      <c r="AT1902"/>
      <c r="AU1902"/>
      <c r="AV1902"/>
    </row>
    <row r="1903" spans="6:48" x14ac:dyDescent="0.25"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  <c r="Y1903"/>
      <c r="Z1903"/>
      <c r="AA1903"/>
      <c r="AB1903"/>
      <c r="AC1903"/>
      <c r="AD1903"/>
      <c r="AE1903"/>
      <c r="AF1903"/>
      <c r="AG1903"/>
      <c r="AH1903"/>
      <c r="AI1903"/>
      <c r="AJ1903"/>
      <c r="AK1903"/>
      <c r="AL1903"/>
      <c r="AM1903"/>
      <c r="AN1903"/>
      <c r="AO1903"/>
      <c r="AP1903"/>
      <c r="AQ1903"/>
      <c r="AR1903"/>
      <c r="AS1903"/>
      <c r="AT1903"/>
      <c r="AU1903"/>
      <c r="AV1903"/>
    </row>
    <row r="1904" spans="6:48" x14ac:dyDescent="0.25">
      <c r="F1904"/>
      <c r="G1904"/>
      <c r="H1904"/>
      <c r="I1904"/>
      <c r="J1904"/>
      <c r="K1904"/>
      <c r="L1904"/>
      <c r="M1904"/>
      <c r="N1904"/>
      <c r="O1904"/>
      <c r="P1904"/>
      <c r="Q1904"/>
      <c r="R1904"/>
      <c r="S1904"/>
      <c r="T1904"/>
      <c r="U1904"/>
      <c r="V1904"/>
      <c r="W1904"/>
      <c r="X1904"/>
      <c r="Y1904"/>
      <c r="Z1904"/>
      <c r="AA1904"/>
      <c r="AB1904"/>
      <c r="AC1904"/>
      <c r="AD1904"/>
      <c r="AE1904"/>
      <c r="AF1904"/>
      <c r="AG1904"/>
      <c r="AH1904"/>
      <c r="AI1904"/>
      <c r="AJ1904"/>
      <c r="AK1904"/>
      <c r="AL1904"/>
      <c r="AM1904"/>
      <c r="AN1904"/>
      <c r="AO1904"/>
      <c r="AP1904"/>
      <c r="AQ1904"/>
      <c r="AR1904"/>
      <c r="AS1904"/>
      <c r="AT1904"/>
      <c r="AU1904"/>
      <c r="AV1904"/>
    </row>
    <row r="1905" spans="6:48" x14ac:dyDescent="0.25"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  <c r="AB1905"/>
      <c r="AC1905"/>
      <c r="AD1905"/>
      <c r="AE1905"/>
      <c r="AF1905"/>
      <c r="AG1905"/>
      <c r="AH1905"/>
      <c r="AI1905"/>
      <c r="AJ1905"/>
      <c r="AK1905"/>
      <c r="AL1905"/>
      <c r="AM1905"/>
      <c r="AN1905"/>
      <c r="AO1905"/>
      <c r="AP1905"/>
      <c r="AQ1905"/>
      <c r="AR1905"/>
      <c r="AS1905"/>
      <c r="AT1905"/>
      <c r="AU1905"/>
      <c r="AV1905"/>
    </row>
    <row r="1906" spans="6:48" x14ac:dyDescent="0.25"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  <c r="Y1906"/>
      <c r="Z1906"/>
      <c r="AA1906"/>
      <c r="AB1906"/>
      <c r="AC1906"/>
      <c r="AD1906"/>
      <c r="AE1906"/>
      <c r="AF1906"/>
      <c r="AG1906"/>
      <c r="AH1906"/>
      <c r="AI1906"/>
      <c r="AJ1906"/>
      <c r="AK1906"/>
      <c r="AL1906"/>
      <c r="AM1906"/>
      <c r="AN1906"/>
      <c r="AO1906"/>
      <c r="AP1906"/>
      <c r="AQ1906"/>
      <c r="AR1906"/>
      <c r="AS1906"/>
      <c r="AT1906"/>
      <c r="AU1906"/>
      <c r="AV1906"/>
    </row>
    <row r="1907" spans="6:48" x14ac:dyDescent="0.25">
      <c r="F1907"/>
      <c r="G1907"/>
      <c r="H1907"/>
      <c r="I1907"/>
      <c r="J1907"/>
      <c r="K1907"/>
      <c r="L1907"/>
      <c r="M1907"/>
      <c r="N1907"/>
      <c r="O1907"/>
      <c r="P1907"/>
      <c r="Q1907"/>
      <c r="R1907"/>
      <c r="S1907"/>
      <c r="T1907"/>
      <c r="U1907"/>
      <c r="V1907"/>
      <c r="W1907"/>
      <c r="X1907"/>
      <c r="Y1907"/>
      <c r="Z1907"/>
      <c r="AA1907"/>
      <c r="AB1907"/>
      <c r="AC1907"/>
      <c r="AD1907"/>
      <c r="AE1907"/>
      <c r="AF1907"/>
      <c r="AG1907"/>
      <c r="AH1907"/>
      <c r="AI1907"/>
      <c r="AJ1907"/>
      <c r="AK1907"/>
      <c r="AL1907"/>
      <c r="AM1907"/>
      <c r="AN1907"/>
      <c r="AO1907"/>
      <c r="AP1907"/>
      <c r="AQ1907"/>
      <c r="AR1907"/>
      <c r="AS1907"/>
      <c r="AT1907"/>
      <c r="AU1907"/>
      <c r="AV1907"/>
    </row>
    <row r="1908" spans="6:48" x14ac:dyDescent="0.25"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  <c r="AB1908"/>
      <c r="AC1908"/>
      <c r="AD1908"/>
      <c r="AE1908"/>
      <c r="AF1908"/>
      <c r="AG1908"/>
      <c r="AH1908"/>
      <c r="AI1908"/>
      <c r="AJ1908"/>
      <c r="AK1908"/>
      <c r="AL1908"/>
      <c r="AM1908"/>
      <c r="AN1908"/>
      <c r="AO1908"/>
      <c r="AP1908"/>
      <c r="AQ1908"/>
      <c r="AR1908"/>
      <c r="AS1908"/>
      <c r="AT1908"/>
      <c r="AU1908"/>
      <c r="AV1908"/>
    </row>
    <row r="1909" spans="6:48" x14ac:dyDescent="0.25"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  <c r="Y1909"/>
      <c r="Z1909"/>
      <c r="AA1909"/>
      <c r="AB1909"/>
      <c r="AC1909"/>
      <c r="AD1909"/>
      <c r="AE1909"/>
      <c r="AF1909"/>
      <c r="AG1909"/>
      <c r="AH1909"/>
      <c r="AI1909"/>
      <c r="AJ1909"/>
      <c r="AK1909"/>
      <c r="AL1909"/>
      <c r="AM1909"/>
      <c r="AN1909"/>
      <c r="AO1909"/>
      <c r="AP1909"/>
      <c r="AQ1909"/>
      <c r="AR1909"/>
      <c r="AS1909"/>
      <c r="AT1909"/>
      <c r="AU1909"/>
      <c r="AV1909"/>
    </row>
    <row r="1910" spans="6:48" x14ac:dyDescent="0.25">
      <c r="F1910"/>
      <c r="G1910"/>
      <c r="H1910"/>
      <c r="I1910"/>
      <c r="J1910"/>
      <c r="K1910"/>
      <c r="L1910"/>
      <c r="M1910"/>
      <c r="N1910"/>
      <c r="O1910"/>
      <c r="P1910"/>
      <c r="Q1910"/>
      <c r="R1910"/>
      <c r="S1910"/>
      <c r="T1910"/>
      <c r="U1910"/>
      <c r="V1910"/>
      <c r="W1910"/>
      <c r="X1910"/>
      <c r="Y1910"/>
      <c r="Z1910"/>
      <c r="AA1910"/>
      <c r="AB1910"/>
      <c r="AC1910"/>
      <c r="AD1910"/>
      <c r="AE1910"/>
      <c r="AF1910"/>
      <c r="AG1910"/>
      <c r="AH1910"/>
      <c r="AI1910"/>
      <c r="AJ1910"/>
      <c r="AK1910"/>
      <c r="AL1910"/>
      <c r="AM1910"/>
      <c r="AN1910"/>
      <c r="AO1910"/>
      <c r="AP1910"/>
      <c r="AQ1910"/>
      <c r="AR1910"/>
      <c r="AS1910"/>
      <c r="AT1910"/>
      <c r="AU1910"/>
      <c r="AV1910"/>
    </row>
    <row r="1911" spans="6:48" x14ac:dyDescent="0.25"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  <c r="AB1911"/>
      <c r="AC1911"/>
      <c r="AD1911"/>
      <c r="AE1911"/>
      <c r="AF1911"/>
      <c r="AG1911"/>
      <c r="AH1911"/>
      <c r="AI1911"/>
      <c r="AJ1911"/>
      <c r="AK1911"/>
      <c r="AL1911"/>
      <c r="AM1911"/>
      <c r="AN1911"/>
      <c r="AO1911"/>
      <c r="AP1911"/>
      <c r="AQ1911"/>
      <c r="AR1911"/>
      <c r="AS1911"/>
      <c r="AT1911"/>
      <c r="AU1911"/>
      <c r="AV1911"/>
    </row>
    <row r="1912" spans="6:48" x14ac:dyDescent="0.25"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  <c r="Y1912"/>
      <c r="Z1912"/>
      <c r="AA1912"/>
      <c r="AB1912"/>
      <c r="AC1912"/>
      <c r="AD1912"/>
      <c r="AE1912"/>
      <c r="AF1912"/>
      <c r="AG1912"/>
      <c r="AH1912"/>
      <c r="AI1912"/>
      <c r="AJ1912"/>
      <c r="AK1912"/>
      <c r="AL1912"/>
      <c r="AM1912"/>
      <c r="AN1912"/>
      <c r="AO1912"/>
      <c r="AP1912"/>
      <c r="AQ1912"/>
      <c r="AR1912"/>
      <c r="AS1912"/>
      <c r="AT1912"/>
      <c r="AU1912"/>
      <c r="AV1912"/>
    </row>
    <row r="1913" spans="6:48" x14ac:dyDescent="0.25">
      <c r="F1913"/>
      <c r="G1913"/>
      <c r="H1913"/>
      <c r="I1913"/>
      <c r="J1913"/>
      <c r="K1913"/>
      <c r="L1913"/>
      <c r="M1913"/>
      <c r="N1913"/>
      <c r="O1913"/>
      <c r="P1913"/>
      <c r="Q1913"/>
      <c r="R1913"/>
      <c r="S1913"/>
      <c r="T1913"/>
      <c r="U1913"/>
      <c r="V1913"/>
      <c r="W1913"/>
      <c r="X1913"/>
      <c r="Y1913"/>
      <c r="Z1913"/>
      <c r="AA1913"/>
      <c r="AB1913"/>
      <c r="AC1913"/>
      <c r="AD1913"/>
      <c r="AE1913"/>
      <c r="AF1913"/>
      <c r="AG1913"/>
      <c r="AH1913"/>
      <c r="AI1913"/>
      <c r="AJ1913"/>
      <c r="AK1913"/>
      <c r="AL1913"/>
      <c r="AM1913"/>
      <c r="AN1913"/>
      <c r="AO1913"/>
      <c r="AP1913"/>
      <c r="AQ1913"/>
      <c r="AR1913"/>
      <c r="AS1913"/>
      <c r="AT1913"/>
      <c r="AU1913"/>
      <c r="AV1913"/>
    </row>
    <row r="1914" spans="6:48" x14ac:dyDescent="0.25"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  <c r="AB1914"/>
      <c r="AC1914"/>
      <c r="AD1914"/>
      <c r="AE1914"/>
      <c r="AF1914"/>
      <c r="AG1914"/>
      <c r="AH1914"/>
      <c r="AI1914"/>
      <c r="AJ1914"/>
      <c r="AK1914"/>
      <c r="AL1914"/>
      <c r="AM1914"/>
      <c r="AN1914"/>
      <c r="AO1914"/>
      <c r="AP1914"/>
      <c r="AQ1914"/>
      <c r="AR1914"/>
      <c r="AS1914"/>
      <c r="AT1914"/>
      <c r="AU1914"/>
      <c r="AV1914"/>
    </row>
    <row r="1915" spans="6:48" x14ac:dyDescent="0.25"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  <c r="Y1915"/>
      <c r="Z1915"/>
      <c r="AA1915"/>
      <c r="AB1915"/>
      <c r="AC1915"/>
      <c r="AD1915"/>
      <c r="AE1915"/>
      <c r="AF1915"/>
      <c r="AG1915"/>
      <c r="AH1915"/>
      <c r="AI1915"/>
      <c r="AJ1915"/>
      <c r="AK1915"/>
      <c r="AL1915"/>
      <c r="AM1915"/>
      <c r="AN1915"/>
      <c r="AO1915"/>
      <c r="AP1915"/>
      <c r="AQ1915"/>
      <c r="AR1915"/>
      <c r="AS1915"/>
      <c r="AT1915"/>
      <c r="AU1915"/>
      <c r="AV1915"/>
    </row>
    <row r="1916" spans="6:48" x14ac:dyDescent="0.25">
      <c r="F1916"/>
      <c r="G1916"/>
      <c r="H1916"/>
      <c r="I1916"/>
      <c r="J1916"/>
      <c r="K1916"/>
      <c r="L1916"/>
      <c r="M1916"/>
      <c r="N1916"/>
      <c r="O1916"/>
      <c r="P1916"/>
      <c r="Q1916"/>
      <c r="R1916"/>
      <c r="S1916"/>
      <c r="T1916"/>
      <c r="U1916"/>
      <c r="V1916"/>
      <c r="W1916"/>
      <c r="X1916"/>
      <c r="Y1916"/>
      <c r="Z1916"/>
      <c r="AA1916"/>
      <c r="AB1916"/>
      <c r="AC1916"/>
      <c r="AD1916"/>
      <c r="AE1916"/>
      <c r="AF1916"/>
      <c r="AG1916"/>
      <c r="AH1916"/>
      <c r="AI1916"/>
      <c r="AJ1916"/>
      <c r="AK1916"/>
      <c r="AL1916"/>
      <c r="AM1916"/>
      <c r="AN1916"/>
      <c r="AO1916"/>
      <c r="AP1916"/>
      <c r="AQ1916"/>
      <c r="AR1916"/>
      <c r="AS1916"/>
      <c r="AT1916"/>
      <c r="AU1916"/>
      <c r="AV1916"/>
    </row>
    <row r="1917" spans="6:48" x14ac:dyDescent="0.25"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  <c r="AB1917"/>
      <c r="AC1917"/>
      <c r="AD1917"/>
      <c r="AE1917"/>
      <c r="AF1917"/>
      <c r="AG1917"/>
      <c r="AH1917"/>
      <c r="AI1917"/>
      <c r="AJ1917"/>
      <c r="AK1917"/>
      <c r="AL1917"/>
      <c r="AM1917"/>
      <c r="AN1917"/>
      <c r="AO1917"/>
      <c r="AP1917"/>
      <c r="AQ1917"/>
      <c r="AR1917"/>
      <c r="AS1917"/>
      <c r="AT1917"/>
      <c r="AU1917"/>
      <c r="AV1917"/>
    </row>
    <row r="1918" spans="6:48" x14ac:dyDescent="0.25"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  <c r="Y1918"/>
      <c r="Z1918"/>
      <c r="AA1918"/>
      <c r="AB1918"/>
      <c r="AC1918"/>
      <c r="AD1918"/>
      <c r="AE1918"/>
      <c r="AF1918"/>
      <c r="AG1918"/>
      <c r="AH1918"/>
      <c r="AI1918"/>
      <c r="AJ1918"/>
      <c r="AK1918"/>
      <c r="AL1918"/>
      <c r="AM1918"/>
      <c r="AN1918"/>
      <c r="AO1918"/>
      <c r="AP1918"/>
      <c r="AQ1918"/>
      <c r="AR1918"/>
      <c r="AS1918"/>
      <c r="AT1918"/>
      <c r="AU1918"/>
      <c r="AV1918"/>
    </row>
    <row r="1919" spans="6:48" x14ac:dyDescent="0.25">
      <c r="F1919"/>
      <c r="G1919"/>
      <c r="H1919"/>
      <c r="I1919"/>
      <c r="J1919"/>
      <c r="K1919"/>
      <c r="L1919"/>
      <c r="M1919"/>
      <c r="N1919"/>
      <c r="O1919"/>
      <c r="P1919"/>
      <c r="Q1919"/>
      <c r="R1919"/>
      <c r="S1919"/>
      <c r="T1919"/>
      <c r="U1919"/>
      <c r="V1919"/>
      <c r="W1919"/>
      <c r="X1919"/>
      <c r="Y1919"/>
      <c r="Z1919"/>
      <c r="AA1919"/>
      <c r="AB1919"/>
      <c r="AC1919"/>
      <c r="AD1919"/>
      <c r="AE1919"/>
      <c r="AF1919"/>
      <c r="AG1919"/>
      <c r="AH1919"/>
      <c r="AI1919"/>
      <c r="AJ1919"/>
      <c r="AK1919"/>
      <c r="AL1919"/>
      <c r="AM1919"/>
      <c r="AN1919"/>
      <c r="AO1919"/>
      <c r="AP1919"/>
      <c r="AQ1919"/>
      <c r="AR1919"/>
      <c r="AS1919"/>
      <c r="AT1919"/>
      <c r="AU1919"/>
      <c r="AV1919"/>
    </row>
    <row r="1920" spans="6:48" x14ac:dyDescent="0.25"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  <c r="AB1920"/>
      <c r="AC1920"/>
      <c r="AD1920"/>
      <c r="AE1920"/>
      <c r="AF1920"/>
      <c r="AG1920"/>
      <c r="AH1920"/>
      <c r="AI1920"/>
      <c r="AJ1920"/>
      <c r="AK1920"/>
      <c r="AL1920"/>
      <c r="AM1920"/>
      <c r="AN1920"/>
      <c r="AO1920"/>
      <c r="AP1920"/>
      <c r="AQ1920"/>
      <c r="AR1920"/>
      <c r="AS1920"/>
      <c r="AT1920"/>
      <c r="AU1920"/>
      <c r="AV1920"/>
    </row>
    <row r="1921" spans="6:48" x14ac:dyDescent="0.25"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  <c r="Y1921"/>
      <c r="Z1921"/>
      <c r="AA1921"/>
      <c r="AB1921"/>
      <c r="AC1921"/>
      <c r="AD1921"/>
      <c r="AE1921"/>
      <c r="AF1921"/>
      <c r="AG1921"/>
      <c r="AH1921"/>
      <c r="AI1921"/>
      <c r="AJ1921"/>
      <c r="AK1921"/>
      <c r="AL1921"/>
      <c r="AM1921"/>
      <c r="AN1921"/>
      <c r="AO1921"/>
      <c r="AP1921"/>
      <c r="AQ1921"/>
      <c r="AR1921"/>
      <c r="AS1921"/>
      <c r="AT1921"/>
      <c r="AU1921"/>
      <c r="AV1921"/>
    </row>
    <row r="1922" spans="6:48" x14ac:dyDescent="0.25">
      <c r="F1922"/>
      <c r="G1922"/>
      <c r="H1922"/>
      <c r="I1922"/>
      <c r="J1922"/>
      <c r="K1922"/>
      <c r="L1922"/>
      <c r="M1922"/>
      <c r="N1922"/>
      <c r="O1922"/>
      <c r="P1922"/>
      <c r="Q1922"/>
      <c r="R1922"/>
      <c r="S1922"/>
      <c r="T1922"/>
      <c r="U1922"/>
      <c r="V1922"/>
      <c r="W1922"/>
      <c r="X1922"/>
      <c r="Y1922"/>
      <c r="Z1922"/>
      <c r="AA1922"/>
      <c r="AB1922"/>
      <c r="AC1922"/>
      <c r="AD1922"/>
      <c r="AE1922"/>
      <c r="AF1922"/>
      <c r="AG1922"/>
      <c r="AH1922"/>
      <c r="AI1922"/>
      <c r="AJ1922"/>
      <c r="AK1922"/>
      <c r="AL1922"/>
      <c r="AM1922"/>
      <c r="AN1922"/>
      <c r="AO1922"/>
      <c r="AP1922"/>
      <c r="AQ1922"/>
      <c r="AR1922"/>
      <c r="AS1922"/>
      <c r="AT1922"/>
      <c r="AU1922"/>
      <c r="AV1922"/>
    </row>
    <row r="1923" spans="6:48" x14ac:dyDescent="0.25"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  <c r="AB1923"/>
      <c r="AC1923"/>
      <c r="AD1923"/>
      <c r="AE1923"/>
      <c r="AF1923"/>
      <c r="AG1923"/>
      <c r="AH1923"/>
      <c r="AI1923"/>
      <c r="AJ1923"/>
      <c r="AK1923"/>
      <c r="AL1923"/>
      <c r="AM1923"/>
      <c r="AN1923"/>
      <c r="AO1923"/>
      <c r="AP1923"/>
      <c r="AQ1923"/>
      <c r="AR1923"/>
      <c r="AS1923"/>
      <c r="AT1923"/>
      <c r="AU1923"/>
      <c r="AV1923"/>
    </row>
    <row r="1924" spans="6:48" x14ac:dyDescent="0.25"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  <c r="Y1924"/>
      <c r="Z1924"/>
      <c r="AA1924"/>
      <c r="AB1924"/>
      <c r="AC1924"/>
      <c r="AD1924"/>
      <c r="AE1924"/>
      <c r="AF1924"/>
      <c r="AG1924"/>
      <c r="AH1924"/>
      <c r="AI1924"/>
      <c r="AJ1924"/>
      <c r="AK1924"/>
      <c r="AL1924"/>
      <c r="AM1924"/>
      <c r="AN1924"/>
      <c r="AO1924"/>
      <c r="AP1924"/>
      <c r="AQ1924"/>
      <c r="AR1924"/>
      <c r="AS1924"/>
      <c r="AT1924"/>
      <c r="AU1924"/>
      <c r="AV1924"/>
    </row>
    <row r="1925" spans="6:48" x14ac:dyDescent="0.25">
      <c r="F1925"/>
      <c r="G1925"/>
      <c r="H1925"/>
      <c r="I1925"/>
      <c r="J1925"/>
      <c r="K1925"/>
      <c r="L1925"/>
      <c r="M1925"/>
      <c r="N1925"/>
      <c r="O1925"/>
      <c r="P1925"/>
      <c r="Q1925"/>
      <c r="R1925"/>
      <c r="S1925"/>
      <c r="T1925"/>
      <c r="U1925"/>
      <c r="V1925"/>
      <c r="W1925"/>
      <c r="X1925"/>
      <c r="Y1925"/>
      <c r="Z1925"/>
      <c r="AA1925"/>
      <c r="AB1925"/>
      <c r="AC1925"/>
      <c r="AD1925"/>
      <c r="AE1925"/>
      <c r="AF1925"/>
      <c r="AG1925"/>
      <c r="AH1925"/>
      <c r="AI1925"/>
      <c r="AJ1925"/>
      <c r="AK1925"/>
      <c r="AL1925"/>
      <c r="AM1925"/>
      <c r="AN1925"/>
      <c r="AO1925"/>
      <c r="AP1925"/>
      <c r="AQ1925"/>
      <c r="AR1925"/>
      <c r="AS1925"/>
      <c r="AT1925"/>
      <c r="AU1925"/>
      <c r="AV1925"/>
    </row>
    <row r="1926" spans="6:48" x14ac:dyDescent="0.25"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  <c r="AB1926"/>
      <c r="AC1926"/>
      <c r="AD1926"/>
      <c r="AE1926"/>
      <c r="AF1926"/>
      <c r="AG1926"/>
      <c r="AH1926"/>
      <c r="AI1926"/>
      <c r="AJ1926"/>
      <c r="AK1926"/>
      <c r="AL1926"/>
      <c r="AM1926"/>
      <c r="AN1926"/>
      <c r="AO1926"/>
      <c r="AP1926"/>
      <c r="AQ1926"/>
      <c r="AR1926"/>
      <c r="AS1926"/>
      <c r="AT1926"/>
      <c r="AU1926"/>
      <c r="AV1926"/>
    </row>
    <row r="1927" spans="6:48" x14ac:dyDescent="0.25"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  <c r="Y1927"/>
      <c r="Z1927"/>
      <c r="AA1927"/>
      <c r="AB1927"/>
      <c r="AC1927"/>
      <c r="AD1927"/>
      <c r="AE1927"/>
      <c r="AF1927"/>
      <c r="AG1927"/>
      <c r="AH1927"/>
      <c r="AI1927"/>
      <c r="AJ1927"/>
      <c r="AK1927"/>
      <c r="AL1927"/>
      <c r="AM1927"/>
      <c r="AN1927"/>
      <c r="AO1927"/>
      <c r="AP1927"/>
      <c r="AQ1927"/>
      <c r="AR1927"/>
      <c r="AS1927"/>
      <c r="AT1927"/>
      <c r="AU1927"/>
      <c r="AV1927"/>
    </row>
    <row r="1928" spans="6:48" x14ac:dyDescent="0.25">
      <c r="F1928"/>
      <c r="G1928"/>
      <c r="H1928"/>
      <c r="I1928"/>
      <c r="J1928"/>
      <c r="K1928"/>
      <c r="L1928"/>
      <c r="M1928"/>
      <c r="N1928"/>
      <c r="O1928"/>
      <c r="P1928"/>
      <c r="Q1928"/>
      <c r="R1928"/>
      <c r="S1928"/>
      <c r="T1928"/>
      <c r="U1928"/>
      <c r="V1928"/>
      <c r="W1928"/>
      <c r="X1928"/>
      <c r="Y1928"/>
      <c r="Z1928"/>
      <c r="AA1928"/>
      <c r="AB1928"/>
      <c r="AC1928"/>
      <c r="AD1928"/>
      <c r="AE1928"/>
      <c r="AF1928"/>
      <c r="AG1928"/>
      <c r="AH1928"/>
      <c r="AI1928"/>
      <c r="AJ1928"/>
      <c r="AK1928"/>
      <c r="AL1928"/>
      <c r="AM1928"/>
      <c r="AN1928"/>
      <c r="AO1928"/>
      <c r="AP1928"/>
      <c r="AQ1928"/>
      <c r="AR1928"/>
      <c r="AS1928"/>
      <c r="AT1928"/>
      <c r="AU1928"/>
      <c r="AV1928"/>
    </row>
    <row r="1929" spans="6:48" x14ac:dyDescent="0.25"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  <c r="AB1929"/>
      <c r="AC1929"/>
      <c r="AD1929"/>
      <c r="AE1929"/>
      <c r="AF1929"/>
      <c r="AG1929"/>
      <c r="AH1929"/>
      <c r="AI1929"/>
      <c r="AJ1929"/>
      <c r="AK1929"/>
      <c r="AL1929"/>
      <c r="AM1929"/>
      <c r="AN1929"/>
      <c r="AO1929"/>
      <c r="AP1929"/>
      <c r="AQ1929"/>
      <c r="AR1929"/>
      <c r="AS1929"/>
      <c r="AT1929"/>
      <c r="AU1929"/>
      <c r="AV1929"/>
    </row>
    <row r="1930" spans="6:48" x14ac:dyDescent="0.25"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  <c r="Y1930"/>
      <c r="Z1930"/>
      <c r="AA1930"/>
      <c r="AB1930"/>
      <c r="AC1930"/>
      <c r="AD1930"/>
      <c r="AE1930"/>
      <c r="AF1930"/>
      <c r="AG1930"/>
      <c r="AH1930"/>
      <c r="AI1930"/>
      <c r="AJ1930"/>
      <c r="AK1930"/>
      <c r="AL1930"/>
      <c r="AM1930"/>
      <c r="AN1930"/>
      <c r="AO1930"/>
      <c r="AP1930"/>
      <c r="AQ1930"/>
      <c r="AR1930"/>
      <c r="AS1930"/>
      <c r="AT1930"/>
      <c r="AU1930"/>
      <c r="AV1930"/>
    </row>
    <row r="1931" spans="6:48" x14ac:dyDescent="0.25">
      <c r="F1931"/>
      <c r="G1931"/>
      <c r="H1931"/>
      <c r="I1931"/>
      <c r="J1931"/>
      <c r="K1931"/>
      <c r="L1931"/>
      <c r="M1931"/>
      <c r="N1931"/>
      <c r="O1931"/>
      <c r="P1931"/>
      <c r="Q1931"/>
      <c r="R1931"/>
      <c r="S1931"/>
      <c r="T1931"/>
      <c r="U1931"/>
      <c r="V1931"/>
      <c r="W1931"/>
      <c r="X1931"/>
      <c r="Y1931"/>
      <c r="Z1931"/>
      <c r="AA1931"/>
      <c r="AB1931"/>
      <c r="AC1931"/>
      <c r="AD1931"/>
      <c r="AE1931"/>
      <c r="AF1931"/>
      <c r="AG1931"/>
      <c r="AH1931"/>
      <c r="AI1931"/>
      <c r="AJ1931"/>
      <c r="AK1931"/>
      <c r="AL1931"/>
      <c r="AM1931"/>
      <c r="AN1931"/>
      <c r="AO1931"/>
      <c r="AP1931"/>
      <c r="AQ1931"/>
      <c r="AR1931"/>
      <c r="AS1931"/>
      <c r="AT1931"/>
      <c r="AU1931"/>
      <c r="AV1931"/>
    </row>
    <row r="1932" spans="6:48" x14ac:dyDescent="0.25"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  <c r="AB1932"/>
      <c r="AC1932"/>
      <c r="AD1932"/>
      <c r="AE1932"/>
      <c r="AF1932"/>
      <c r="AG1932"/>
      <c r="AH1932"/>
      <c r="AI1932"/>
      <c r="AJ1932"/>
      <c r="AK1932"/>
      <c r="AL1932"/>
      <c r="AM1932"/>
      <c r="AN1932"/>
      <c r="AO1932"/>
      <c r="AP1932"/>
      <c r="AQ1932"/>
      <c r="AR1932"/>
      <c r="AS1932"/>
      <c r="AT1932"/>
      <c r="AU1932"/>
      <c r="AV1932"/>
    </row>
    <row r="1933" spans="6:48" x14ac:dyDescent="0.25"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  <c r="Y1933"/>
      <c r="Z1933"/>
      <c r="AA1933"/>
      <c r="AB1933"/>
      <c r="AC1933"/>
      <c r="AD1933"/>
      <c r="AE1933"/>
      <c r="AF1933"/>
      <c r="AG1933"/>
      <c r="AH1933"/>
      <c r="AI1933"/>
      <c r="AJ1933"/>
      <c r="AK1933"/>
      <c r="AL1933"/>
      <c r="AM1933"/>
      <c r="AN1933"/>
      <c r="AO1933"/>
      <c r="AP1933"/>
      <c r="AQ1933"/>
      <c r="AR1933"/>
      <c r="AS1933"/>
      <c r="AT1933"/>
      <c r="AU1933"/>
      <c r="AV1933"/>
    </row>
    <row r="1934" spans="6:48" x14ac:dyDescent="0.25">
      <c r="F1934"/>
      <c r="G1934"/>
      <c r="H1934"/>
      <c r="I1934"/>
      <c r="J1934"/>
      <c r="K1934"/>
      <c r="L1934"/>
      <c r="M1934"/>
      <c r="N1934"/>
      <c r="O1934"/>
      <c r="P1934"/>
      <c r="Q1934"/>
      <c r="R1934"/>
      <c r="S1934"/>
      <c r="T1934"/>
      <c r="U1934"/>
      <c r="V1934"/>
      <c r="W1934"/>
      <c r="X1934"/>
      <c r="Y1934"/>
      <c r="Z1934"/>
      <c r="AA1934"/>
      <c r="AB1934"/>
      <c r="AC1934"/>
      <c r="AD1934"/>
      <c r="AE1934"/>
      <c r="AF1934"/>
      <c r="AG1934"/>
      <c r="AH1934"/>
      <c r="AI1934"/>
      <c r="AJ1934"/>
      <c r="AK1934"/>
      <c r="AL1934"/>
      <c r="AM1934"/>
      <c r="AN1934"/>
      <c r="AO1934"/>
      <c r="AP1934"/>
      <c r="AQ1934"/>
      <c r="AR1934"/>
      <c r="AS1934"/>
      <c r="AT1934"/>
      <c r="AU1934"/>
      <c r="AV1934"/>
    </row>
    <row r="1935" spans="6:48" x14ac:dyDescent="0.25"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  <c r="AB1935"/>
      <c r="AC1935"/>
      <c r="AD1935"/>
      <c r="AE1935"/>
      <c r="AF1935"/>
      <c r="AG1935"/>
      <c r="AH1935"/>
      <c r="AI1935"/>
      <c r="AJ1935"/>
      <c r="AK1935"/>
      <c r="AL1935"/>
      <c r="AM1935"/>
      <c r="AN1935"/>
      <c r="AO1935"/>
      <c r="AP1935"/>
      <c r="AQ1935"/>
      <c r="AR1935"/>
      <c r="AS1935"/>
      <c r="AT1935"/>
      <c r="AU1935"/>
      <c r="AV1935"/>
    </row>
    <row r="1936" spans="6:48" x14ac:dyDescent="0.25"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  <c r="Y1936"/>
      <c r="Z1936"/>
      <c r="AA1936"/>
      <c r="AB1936"/>
      <c r="AC1936"/>
      <c r="AD1936"/>
      <c r="AE1936"/>
      <c r="AF1936"/>
      <c r="AG1936"/>
      <c r="AH1936"/>
      <c r="AI1936"/>
      <c r="AJ1936"/>
      <c r="AK1936"/>
      <c r="AL1936"/>
      <c r="AM1936"/>
      <c r="AN1936"/>
      <c r="AO1936"/>
      <c r="AP1936"/>
      <c r="AQ1936"/>
      <c r="AR1936"/>
      <c r="AS1936"/>
      <c r="AT1936"/>
      <c r="AU1936"/>
      <c r="AV1936"/>
    </row>
    <row r="1937" spans="6:48" x14ac:dyDescent="0.25">
      <c r="F1937"/>
      <c r="G1937"/>
      <c r="H1937"/>
      <c r="I1937"/>
      <c r="J1937"/>
      <c r="K1937"/>
      <c r="L1937"/>
      <c r="M1937"/>
      <c r="N1937"/>
      <c r="O1937"/>
      <c r="P1937"/>
      <c r="Q1937"/>
      <c r="R1937"/>
      <c r="S1937"/>
      <c r="T1937"/>
      <c r="U1937"/>
      <c r="V1937"/>
      <c r="W1937"/>
      <c r="X1937"/>
      <c r="Y1937"/>
      <c r="Z1937"/>
      <c r="AA1937"/>
      <c r="AB1937"/>
      <c r="AC1937"/>
      <c r="AD1937"/>
      <c r="AE1937"/>
      <c r="AF1937"/>
      <c r="AG1937"/>
      <c r="AH1937"/>
      <c r="AI1937"/>
      <c r="AJ1937"/>
      <c r="AK1937"/>
      <c r="AL1937"/>
      <c r="AM1937"/>
      <c r="AN1937"/>
      <c r="AO1937"/>
      <c r="AP1937"/>
      <c r="AQ1937"/>
      <c r="AR1937"/>
      <c r="AS1937"/>
      <c r="AT1937"/>
      <c r="AU1937"/>
      <c r="AV1937"/>
    </row>
    <row r="1938" spans="6:48" x14ac:dyDescent="0.25"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  <c r="AB1938"/>
      <c r="AC1938"/>
      <c r="AD1938"/>
      <c r="AE1938"/>
      <c r="AF1938"/>
      <c r="AG1938"/>
      <c r="AH1938"/>
      <c r="AI1938"/>
      <c r="AJ1938"/>
      <c r="AK1938"/>
      <c r="AL1938"/>
      <c r="AM1938"/>
      <c r="AN1938"/>
      <c r="AO1938"/>
      <c r="AP1938"/>
      <c r="AQ1938"/>
      <c r="AR1938"/>
      <c r="AS1938"/>
      <c r="AT1938"/>
      <c r="AU1938"/>
      <c r="AV1938"/>
    </row>
    <row r="1939" spans="6:48" x14ac:dyDescent="0.25"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  <c r="Y1939"/>
      <c r="Z1939"/>
      <c r="AA1939"/>
      <c r="AB1939"/>
      <c r="AC1939"/>
      <c r="AD1939"/>
      <c r="AE1939"/>
      <c r="AF1939"/>
      <c r="AG1939"/>
      <c r="AH1939"/>
      <c r="AI1939"/>
      <c r="AJ1939"/>
      <c r="AK1939"/>
      <c r="AL1939"/>
      <c r="AM1939"/>
      <c r="AN1939"/>
      <c r="AO1939"/>
      <c r="AP1939"/>
      <c r="AQ1939"/>
      <c r="AR1939"/>
      <c r="AS1939"/>
      <c r="AT1939"/>
      <c r="AU1939"/>
      <c r="AV1939"/>
    </row>
    <row r="1940" spans="6:48" x14ac:dyDescent="0.25">
      <c r="F1940"/>
      <c r="G1940"/>
      <c r="H1940"/>
      <c r="I1940"/>
      <c r="J1940"/>
      <c r="K1940"/>
      <c r="L1940"/>
      <c r="M1940"/>
      <c r="N1940"/>
      <c r="O1940"/>
      <c r="P1940"/>
      <c r="Q1940"/>
      <c r="R1940"/>
      <c r="S1940"/>
      <c r="T1940"/>
      <c r="U1940"/>
      <c r="V1940"/>
      <c r="W1940"/>
      <c r="X1940"/>
      <c r="Y1940"/>
      <c r="Z1940"/>
      <c r="AA1940"/>
      <c r="AB1940"/>
      <c r="AC1940"/>
      <c r="AD1940"/>
      <c r="AE1940"/>
      <c r="AF1940"/>
      <c r="AG1940"/>
      <c r="AH1940"/>
      <c r="AI1940"/>
      <c r="AJ1940"/>
      <c r="AK1940"/>
      <c r="AL1940"/>
      <c r="AM1940"/>
      <c r="AN1940"/>
      <c r="AO1940"/>
      <c r="AP1940"/>
      <c r="AQ1940"/>
      <c r="AR1940"/>
      <c r="AS1940"/>
      <c r="AT1940"/>
      <c r="AU1940"/>
      <c r="AV1940"/>
    </row>
    <row r="1941" spans="6:48" x14ac:dyDescent="0.25"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  <c r="AB1941"/>
      <c r="AC1941"/>
      <c r="AD1941"/>
      <c r="AE1941"/>
      <c r="AF1941"/>
      <c r="AG1941"/>
      <c r="AH1941"/>
      <c r="AI1941"/>
      <c r="AJ1941"/>
      <c r="AK1941"/>
      <c r="AL1941"/>
      <c r="AM1941"/>
      <c r="AN1941"/>
      <c r="AO1941"/>
      <c r="AP1941"/>
      <c r="AQ1941"/>
      <c r="AR1941"/>
      <c r="AS1941"/>
      <c r="AT1941"/>
      <c r="AU1941"/>
      <c r="AV1941"/>
    </row>
    <row r="1942" spans="6:48" x14ac:dyDescent="0.25"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  <c r="Y1942"/>
      <c r="Z1942"/>
      <c r="AA1942"/>
      <c r="AB1942"/>
      <c r="AC1942"/>
      <c r="AD1942"/>
      <c r="AE1942"/>
      <c r="AF1942"/>
      <c r="AG1942"/>
      <c r="AH1942"/>
      <c r="AI1942"/>
      <c r="AJ1942"/>
      <c r="AK1942"/>
      <c r="AL1942"/>
      <c r="AM1942"/>
      <c r="AN1942"/>
      <c r="AO1942"/>
      <c r="AP1942"/>
      <c r="AQ1942"/>
      <c r="AR1942"/>
      <c r="AS1942"/>
      <c r="AT1942"/>
      <c r="AU1942"/>
      <c r="AV1942"/>
    </row>
    <row r="1943" spans="6:48" x14ac:dyDescent="0.25">
      <c r="F1943"/>
      <c r="G1943"/>
      <c r="H1943"/>
      <c r="I1943"/>
      <c r="J1943"/>
      <c r="K1943"/>
      <c r="L1943"/>
      <c r="M1943"/>
      <c r="N1943"/>
      <c r="O1943"/>
      <c r="P1943"/>
      <c r="Q1943"/>
      <c r="R1943"/>
      <c r="S1943"/>
      <c r="T1943"/>
      <c r="U1943"/>
      <c r="V1943"/>
      <c r="W1943"/>
      <c r="X1943"/>
      <c r="Y1943"/>
      <c r="Z1943"/>
      <c r="AA1943"/>
      <c r="AB1943"/>
      <c r="AC1943"/>
      <c r="AD1943"/>
      <c r="AE1943"/>
      <c r="AF1943"/>
      <c r="AG1943"/>
      <c r="AH1943"/>
      <c r="AI1943"/>
      <c r="AJ1943"/>
      <c r="AK1943"/>
      <c r="AL1943"/>
      <c r="AM1943"/>
      <c r="AN1943"/>
      <c r="AO1943"/>
      <c r="AP1943"/>
      <c r="AQ1943"/>
      <c r="AR1943"/>
      <c r="AS1943"/>
      <c r="AT1943"/>
      <c r="AU1943"/>
      <c r="AV1943"/>
    </row>
    <row r="1944" spans="6:48" x14ac:dyDescent="0.25"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  <c r="AB1944"/>
      <c r="AC1944"/>
      <c r="AD1944"/>
      <c r="AE1944"/>
      <c r="AF1944"/>
      <c r="AG1944"/>
      <c r="AH1944"/>
      <c r="AI1944"/>
      <c r="AJ1944"/>
      <c r="AK1944"/>
      <c r="AL1944"/>
      <c r="AM1944"/>
      <c r="AN1944"/>
      <c r="AO1944"/>
      <c r="AP1944"/>
      <c r="AQ1944"/>
      <c r="AR1944"/>
      <c r="AS1944"/>
      <c r="AT1944"/>
      <c r="AU1944"/>
      <c r="AV1944"/>
    </row>
    <row r="1945" spans="6:48" x14ac:dyDescent="0.25"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  <c r="Y1945"/>
      <c r="Z1945"/>
      <c r="AA1945"/>
      <c r="AB1945"/>
      <c r="AC1945"/>
      <c r="AD1945"/>
      <c r="AE1945"/>
      <c r="AF1945"/>
      <c r="AG1945"/>
      <c r="AH1945"/>
      <c r="AI1945"/>
      <c r="AJ1945"/>
      <c r="AK1945"/>
      <c r="AL1945"/>
      <c r="AM1945"/>
      <c r="AN1945"/>
      <c r="AO1945"/>
      <c r="AP1945"/>
      <c r="AQ1945"/>
      <c r="AR1945"/>
      <c r="AS1945"/>
      <c r="AT1945"/>
      <c r="AU1945"/>
      <c r="AV1945"/>
    </row>
    <row r="1946" spans="6:48" x14ac:dyDescent="0.25">
      <c r="F1946"/>
      <c r="G1946"/>
      <c r="H1946"/>
      <c r="I1946"/>
      <c r="J1946"/>
      <c r="K1946"/>
      <c r="L1946"/>
      <c r="M1946"/>
      <c r="N1946"/>
      <c r="O1946"/>
      <c r="P1946"/>
      <c r="Q1946"/>
      <c r="R1946"/>
      <c r="S1946"/>
      <c r="T1946"/>
      <c r="U1946"/>
      <c r="V1946"/>
      <c r="W1946"/>
      <c r="X1946"/>
      <c r="Y1946"/>
      <c r="Z1946"/>
      <c r="AA1946"/>
      <c r="AB1946"/>
      <c r="AC1946"/>
      <c r="AD1946"/>
      <c r="AE1946"/>
      <c r="AF1946"/>
      <c r="AG1946"/>
      <c r="AH1946"/>
      <c r="AI1946"/>
      <c r="AJ1946"/>
      <c r="AK1946"/>
      <c r="AL1946"/>
      <c r="AM1946"/>
      <c r="AN1946"/>
      <c r="AO1946"/>
      <c r="AP1946"/>
      <c r="AQ1946"/>
      <c r="AR1946"/>
      <c r="AS1946"/>
      <c r="AT1946"/>
      <c r="AU1946"/>
      <c r="AV1946"/>
    </row>
    <row r="1947" spans="6:48" x14ac:dyDescent="0.25"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  <c r="AB1947"/>
      <c r="AC1947"/>
      <c r="AD1947"/>
      <c r="AE1947"/>
      <c r="AF1947"/>
      <c r="AG1947"/>
      <c r="AH1947"/>
      <c r="AI1947"/>
      <c r="AJ1947"/>
      <c r="AK1947"/>
      <c r="AL1947"/>
      <c r="AM1947"/>
      <c r="AN1947"/>
      <c r="AO1947"/>
      <c r="AP1947"/>
      <c r="AQ1947"/>
      <c r="AR1947"/>
      <c r="AS1947"/>
      <c r="AT1947"/>
      <c r="AU1947"/>
      <c r="AV1947"/>
    </row>
    <row r="1948" spans="6:48" x14ac:dyDescent="0.25"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  <c r="Y1948"/>
      <c r="Z1948"/>
      <c r="AA1948"/>
      <c r="AB1948"/>
      <c r="AC1948"/>
      <c r="AD1948"/>
      <c r="AE1948"/>
      <c r="AF1948"/>
      <c r="AG1948"/>
      <c r="AH1948"/>
      <c r="AI1948"/>
      <c r="AJ1948"/>
      <c r="AK1948"/>
      <c r="AL1948"/>
      <c r="AM1948"/>
      <c r="AN1948"/>
      <c r="AO1948"/>
      <c r="AP1948"/>
      <c r="AQ1948"/>
      <c r="AR1948"/>
      <c r="AS1948"/>
      <c r="AT1948"/>
      <c r="AU1948"/>
      <c r="AV1948"/>
    </row>
    <row r="1949" spans="6:48" x14ac:dyDescent="0.25">
      <c r="F1949"/>
      <c r="G1949"/>
      <c r="H1949"/>
      <c r="I1949"/>
      <c r="J1949"/>
      <c r="K1949"/>
      <c r="L1949"/>
      <c r="M1949"/>
      <c r="N1949"/>
      <c r="O1949"/>
      <c r="P1949"/>
      <c r="Q1949"/>
      <c r="R1949"/>
      <c r="S1949"/>
      <c r="T1949"/>
      <c r="U1949"/>
      <c r="V1949"/>
      <c r="W1949"/>
      <c r="X1949"/>
      <c r="Y1949"/>
      <c r="Z1949"/>
      <c r="AA1949"/>
      <c r="AB1949"/>
      <c r="AC1949"/>
      <c r="AD1949"/>
      <c r="AE1949"/>
      <c r="AF1949"/>
      <c r="AG1949"/>
      <c r="AH1949"/>
      <c r="AI1949"/>
      <c r="AJ1949"/>
      <c r="AK1949"/>
      <c r="AL1949"/>
      <c r="AM1949"/>
      <c r="AN1949"/>
      <c r="AO1949"/>
      <c r="AP1949"/>
      <c r="AQ1949"/>
      <c r="AR1949"/>
      <c r="AS1949"/>
      <c r="AT1949"/>
      <c r="AU1949"/>
      <c r="AV1949"/>
    </row>
    <row r="1950" spans="6:48" x14ac:dyDescent="0.25"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  <c r="AB1950"/>
      <c r="AC1950"/>
      <c r="AD1950"/>
      <c r="AE1950"/>
      <c r="AF1950"/>
      <c r="AG1950"/>
      <c r="AH1950"/>
      <c r="AI1950"/>
      <c r="AJ1950"/>
      <c r="AK1950"/>
      <c r="AL1950"/>
      <c r="AM1950"/>
      <c r="AN1950"/>
      <c r="AO1950"/>
      <c r="AP1950"/>
      <c r="AQ1950"/>
      <c r="AR1950"/>
      <c r="AS1950"/>
      <c r="AT1950"/>
      <c r="AU1950"/>
      <c r="AV1950"/>
    </row>
    <row r="1951" spans="6:48" x14ac:dyDescent="0.25"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  <c r="Y1951"/>
      <c r="Z1951"/>
      <c r="AA1951"/>
      <c r="AB1951"/>
      <c r="AC1951"/>
      <c r="AD1951"/>
      <c r="AE1951"/>
      <c r="AF1951"/>
      <c r="AG1951"/>
      <c r="AH1951"/>
      <c r="AI1951"/>
      <c r="AJ1951"/>
      <c r="AK1951"/>
      <c r="AL1951"/>
      <c r="AM1951"/>
      <c r="AN1951"/>
      <c r="AO1951"/>
      <c r="AP1951"/>
      <c r="AQ1951"/>
      <c r="AR1951"/>
      <c r="AS1951"/>
      <c r="AT1951"/>
      <c r="AU1951"/>
      <c r="AV1951"/>
    </row>
    <row r="1952" spans="6:48" x14ac:dyDescent="0.25">
      <c r="F1952"/>
      <c r="G1952"/>
      <c r="H1952"/>
      <c r="I1952"/>
      <c r="J1952"/>
      <c r="K1952"/>
      <c r="L1952"/>
      <c r="M1952"/>
      <c r="N1952"/>
      <c r="O1952"/>
      <c r="P1952"/>
      <c r="Q1952"/>
      <c r="R1952"/>
      <c r="S1952"/>
      <c r="T1952"/>
      <c r="U1952"/>
      <c r="V1952"/>
      <c r="W1952"/>
      <c r="X1952"/>
      <c r="Y1952"/>
      <c r="Z1952"/>
      <c r="AA1952"/>
      <c r="AB1952"/>
      <c r="AC1952"/>
      <c r="AD1952"/>
      <c r="AE1952"/>
      <c r="AF1952"/>
      <c r="AG1952"/>
      <c r="AH1952"/>
      <c r="AI1952"/>
      <c r="AJ1952"/>
      <c r="AK1952"/>
      <c r="AL1952"/>
      <c r="AM1952"/>
      <c r="AN1952"/>
      <c r="AO1952"/>
      <c r="AP1952"/>
      <c r="AQ1952"/>
      <c r="AR1952"/>
      <c r="AS1952"/>
      <c r="AT1952"/>
      <c r="AU1952"/>
      <c r="AV1952"/>
    </row>
    <row r="1953" spans="6:48" x14ac:dyDescent="0.25"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  <c r="AB1953"/>
      <c r="AC1953"/>
      <c r="AD1953"/>
      <c r="AE1953"/>
      <c r="AF1953"/>
      <c r="AG1953"/>
      <c r="AH1953"/>
      <c r="AI1953"/>
      <c r="AJ1953"/>
      <c r="AK1953"/>
      <c r="AL1953"/>
      <c r="AM1953"/>
      <c r="AN1953"/>
      <c r="AO1953"/>
      <c r="AP1953"/>
      <c r="AQ1953"/>
      <c r="AR1953"/>
      <c r="AS1953"/>
      <c r="AT1953"/>
      <c r="AU1953"/>
      <c r="AV1953"/>
    </row>
    <row r="1954" spans="6:48" x14ac:dyDescent="0.25"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  <c r="Y1954"/>
      <c r="Z1954"/>
      <c r="AA1954"/>
      <c r="AB1954"/>
      <c r="AC1954"/>
      <c r="AD1954"/>
      <c r="AE1954"/>
      <c r="AF1954"/>
      <c r="AG1954"/>
      <c r="AH1954"/>
      <c r="AI1954"/>
      <c r="AJ1954"/>
      <c r="AK1954"/>
      <c r="AL1954"/>
      <c r="AM1954"/>
      <c r="AN1954"/>
      <c r="AO1954"/>
      <c r="AP1954"/>
      <c r="AQ1954"/>
      <c r="AR1954"/>
      <c r="AS1954"/>
      <c r="AT1954"/>
      <c r="AU1954"/>
      <c r="AV1954"/>
    </row>
    <row r="1955" spans="6:48" x14ac:dyDescent="0.25">
      <c r="F1955"/>
      <c r="G1955"/>
      <c r="H1955"/>
      <c r="I1955"/>
      <c r="J1955"/>
      <c r="K1955"/>
      <c r="L1955"/>
      <c r="M1955"/>
      <c r="N1955"/>
      <c r="O1955"/>
      <c r="P1955"/>
      <c r="Q1955"/>
      <c r="R1955"/>
      <c r="S1955"/>
      <c r="T1955"/>
      <c r="U1955"/>
      <c r="V1955"/>
      <c r="W1955"/>
      <c r="X1955"/>
      <c r="Y1955"/>
      <c r="Z1955"/>
      <c r="AA1955"/>
      <c r="AB1955"/>
      <c r="AC1955"/>
      <c r="AD1955"/>
      <c r="AE1955"/>
      <c r="AF1955"/>
      <c r="AG1955"/>
      <c r="AH1955"/>
      <c r="AI1955"/>
      <c r="AJ1955"/>
      <c r="AK1955"/>
      <c r="AL1955"/>
      <c r="AM1955"/>
      <c r="AN1955"/>
      <c r="AO1955"/>
      <c r="AP1955"/>
      <c r="AQ1955"/>
      <c r="AR1955"/>
      <c r="AS1955"/>
      <c r="AT1955"/>
      <c r="AU1955"/>
      <c r="AV1955"/>
    </row>
    <row r="1956" spans="6:48" x14ac:dyDescent="0.25"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  <c r="AB1956"/>
      <c r="AC1956"/>
      <c r="AD1956"/>
      <c r="AE1956"/>
      <c r="AF1956"/>
      <c r="AG1956"/>
      <c r="AH1956"/>
      <c r="AI1956"/>
      <c r="AJ1956"/>
      <c r="AK1956"/>
      <c r="AL1956"/>
      <c r="AM1956"/>
      <c r="AN1956"/>
      <c r="AO1956"/>
      <c r="AP1956"/>
      <c r="AQ1956"/>
      <c r="AR1956"/>
      <c r="AS1956"/>
      <c r="AT1956"/>
      <c r="AU1956"/>
      <c r="AV1956"/>
    </row>
    <row r="1957" spans="6:48" x14ac:dyDescent="0.25"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  <c r="Y1957"/>
      <c r="Z1957"/>
      <c r="AA1957"/>
      <c r="AB1957"/>
      <c r="AC1957"/>
      <c r="AD1957"/>
      <c r="AE1957"/>
      <c r="AF1957"/>
      <c r="AG1957"/>
      <c r="AH1957"/>
      <c r="AI1957"/>
      <c r="AJ1957"/>
      <c r="AK1957"/>
      <c r="AL1957"/>
      <c r="AM1957"/>
      <c r="AN1957"/>
      <c r="AO1957"/>
      <c r="AP1957"/>
      <c r="AQ1957"/>
      <c r="AR1957"/>
      <c r="AS1957"/>
      <c r="AT1957"/>
      <c r="AU1957"/>
      <c r="AV1957"/>
    </row>
    <row r="1958" spans="6:48" x14ac:dyDescent="0.25">
      <c r="F1958"/>
      <c r="G1958"/>
      <c r="H1958"/>
      <c r="I1958"/>
      <c r="J1958"/>
      <c r="K1958"/>
      <c r="L1958"/>
      <c r="M1958"/>
      <c r="N1958"/>
      <c r="O1958"/>
      <c r="P1958"/>
      <c r="Q1958"/>
      <c r="R1958"/>
      <c r="S1958"/>
      <c r="T1958"/>
      <c r="U1958"/>
      <c r="V1958"/>
      <c r="W1958"/>
      <c r="X1958"/>
      <c r="Y1958"/>
      <c r="Z1958"/>
      <c r="AA1958"/>
      <c r="AB1958"/>
      <c r="AC1958"/>
      <c r="AD1958"/>
      <c r="AE1958"/>
      <c r="AF1958"/>
      <c r="AG1958"/>
      <c r="AH1958"/>
      <c r="AI1958"/>
      <c r="AJ1958"/>
      <c r="AK1958"/>
      <c r="AL1958"/>
      <c r="AM1958"/>
      <c r="AN1958"/>
      <c r="AO1958"/>
      <c r="AP1958"/>
      <c r="AQ1958"/>
      <c r="AR1958"/>
      <c r="AS1958"/>
      <c r="AT1958"/>
      <c r="AU1958"/>
      <c r="AV1958"/>
    </row>
    <row r="1959" spans="6:48" x14ac:dyDescent="0.25"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  <c r="AB1959"/>
      <c r="AC1959"/>
      <c r="AD1959"/>
      <c r="AE1959"/>
      <c r="AF1959"/>
      <c r="AG1959"/>
      <c r="AH1959"/>
      <c r="AI1959"/>
      <c r="AJ1959"/>
      <c r="AK1959"/>
      <c r="AL1959"/>
      <c r="AM1959"/>
      <c r="AN1959"/>
      <c r="AO1959"/>
      <c r="AP1959"/>
      <c r="AQ1959"/>
      <c r="AR1959"/>
      <c r="AS1959"/>
      <c r="AT1959"/>
      <c r="AU1959"/>
      <c r="AV1959"/>
    </row>
    <row r="1960" spans="6:48" x14ac:dyDescent="0.25"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  <c r="Y1960"/>
      <c r="Z1960"/>
      <c r="AA1960"/>
      <c r="AB1960"/>
      <c r="AC1960"/>
      <c r="AD1960"/>
      <c r="AE1960"/>
      <c r="AF1960"/>
      <c r="AG1960"/>
      <c r="AH1960"/>
      <c r="AI1960"/>
      <c r="AJ1960"/>
      <c r="AK1960"/>
      <c r="AL1960"/>
      <c r="AM1960"/>
      <c r="AN1960"/>
      <c r="AO1960"/>
      <c r="AP1960"/>
      <c r="AQ1960"/>
      <c r="AR1960"/>
      <c r="AS1960"/>
      <c r="AT1960"/>
      <c r="AU1960"/>
      <c r="AV1960"/>
    </row>
    <row r="1961" spans="6:48" x14ac:dyDescent="0.25">
      <c r="F1961"/>
      <c r="G1961"/>
      <c r="H1961"/>
      <c r="I1961"/>
      <c r="J1961"/>
      <c r="K1961"/>
      <c r="L1961"/>
      <c r="M1961"/>
      <c r="N1961"/>
      <c r="O1961"/>
      <c r="P1961"/>
      <c r="Q1961"/>
      <c r="R1961"/>
      <c r="S1961"/>
      <c r="T1961"/>
      <c r="U1961"/>
      <c r="V1961"/>
      <c r="W1961"/>
      <c r="X1961"/>
      <c r="Y1961"/>
      <c r="Z1961"/>
      <c r="AA1961"/>
      <c r="AB1961"/>
      <c r="AC1961"/>
      <c r="AD1961"/>
      <c r="AE1961"/>
      <c r="AF1961"/>
      <c r="AG1961"/>
      <c r="AH1961"/>
      <c r="AI1961"/>
      <c r="AJ1961"/>
      <c r="AK1961"/>
      <c r="AL1961"/>
      <c r="AM1961"/>
      <c r="AN1961"/>
      <c r="AO1961"/>
      <c r="AP1961"/>
      <c r="AQ1961"/>
      <c r="AR1961"/>
      <c r="AS1961"/>
      <c r="AT1961"/>
      <c r="AU1961"/>
      <c r="AV1961"/>
    </row>
    <row r="1962" spans="6:48" x14ac:dyDescent="0.25"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  <c r="AB1962"/>
      <c r="AC1962"/>
      <c r="AD1962"/>
      <c r="AE1962"/>
      <c r="AF1962"/>
      <c r="AG1962"/>
      <c r="AH1962"/>
      <c r="AI1962"/>
      <c r="AJ1962"/>
      <c r="AK1962"/>
      <c r="AL1962"/>
      <c r="AM1962"/>
      <c r="AN1962"/>
      <c r="AO1962"/>
      <c r="AP1962"/>
      <c r="AQ1962"/>
      <c r="AR1962"/>
      <c r="AS1962"/>
      <c r="AT1962"/>
      <c r="AU1962"/>
      <c r="AV1962"/>
    </row>
    <row r="1963" spans="6:48" x14ac:dyDescent="0.25"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  <c r="Y1963"/>
      <c r="Z1963"/>
      <c r="AA1963"/>
      <c r="AB1963"/>
      <c r="AC1963"/>
      <c r="AD1963"/>
      <c r="AE1963"/>
      <c r="AF1963"/>
      <c r="AG1963"/>
      <c r="AH1963"/>
      <c r="AI1963"/>
      <c r="AJ1963"/>
      <c r="AK1963"/>
      <c r="AL1963"/>
      <c r="AM1963"/>
      <c r="AN1963"/>
      <c r="AO1963"/>
      <c r="AP1963"/>
      <c r="AQ1963"/>
      <c r="AR1963"/>
      <c r="AS1963"/>
      <c r="AT1963"/>
      <c r="AU1963"/>
      <c r="AV1963"/>
    </row>
    <row r="1964" spans="6:48" x14ac:dyDescent="0.25">
      <c r="F1964"/>
      <c r="G1964"/>
      <c r="H1964"/>
      <c r="I1964"/>
      <c r="J1964"/>
      <c r="K1964"/>
      <c r="L1964"/>
      <c r="M1964"/>
      <c r="N1964"/>
      <c r="O1964"/>
      <c r="P1964"/>
      <c r="Q1964"/>
      <c r="R1964"/>
      <c r="S1964"/>
      <c r="T1964"/>
      <c r="U1964"/>
      <c r="V1964"/>
      <c r="W1964"/>
      <c r="X1964"/>
      <c r="Y1964"/>
      <c r="Z1964"/>
      <c r="AA1964"/>
      <c r="AB1964"/>
      <c r="AC1964"/>
      <c r="AD1964"/>
      <c r="AE1964"/>
      <c r="AF1964"/>
      <c r="AG1964"/>
      <c r="AH1964"/>
      <c r="AI1964"/>
      <c r="AJ1964"/>
      <c r="AK1964"/>
      <c r="AL1964"/>
      <c r="AM1964"/>
      <c r="AN1964"/>
      <c r="AO1964"/>
      <c r="AP1964"/>
      <c r="AQ1964"/>
      <c r="AR1964"/>
      <c r="AS1964"/>
      <c r="AT1964"/>
      <c r="AU1964"/>
      <c r="AV1964"/>
    </row>
    <row r="1965" spans="6:48" x14ac:dyDescent="0.25"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  <c r="AB1965"/>
      <c r="AC1965"/>
      <c r="AD1965"/>
      <c r="AE1965"/>
      <c r="AF1965"/>
      <c r="AG1965"/>
      <c r="AH1965"/>
      <c r="AI1965"/>
      <c r="AJ1965"/>
      <c r="AK1965"/>
      <c r="AL1965"/>
      <c r="AM1965"/>
      <c r="AN1965"/>
      <c r="AO1965"/>
      <c r="AP1965"/>
      <c r="AQ1965"/>
      <c r="AR1965"/>
      <c r="AS1965"/>
      <c r="AT1965"/>
      <c r="AU1965"/>
      <c r="AV1965"/>
    </row>
    <row r="1966" spans="6:48" x14ac:dyDescent="0.25"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  <c r="Y1966"/>
      <c r="Z1966"/>
      <c r="AA1966"/>
      <c r="AB1966"/>
      <c r="AC1966"/>
      <c r="AD1966"/>
      <c r="AE1966"/>
      <c r="AF1966"/>
      <c r="AG1966"/>
      <c r="AH1966"/>
      <c r="AI1966"/>
      <c r="AJ1966"/>
      <c r="AK1966"/>
      <c r="AL1966"/>
      <c r="AM1966"/>
      <c r="AN1966"/>
      <c r="AO1966"/>
      <c r="AP1966"/>
      <c r="AQ1966"/>
      <c r="AR1966"/>
      <c r="AS1966"/>
      <c r="AT1966"/>
      <c r="AU1966"/>
      <c r="AV1966"/>
    </row>
    <row r="1967" spans="6:48" x14ac:dyDescent="0.25">
      <c r="F1967"/>
      <c r="G1967"/>
      <c r="H1967"/>
      <c r="I1967"/>
      <c r="J1967"/>
      <c r="K1967"/>
      <c r="L1967"/>
      <c r="M1967"/>
      <c r="N1967"/>
      <c r="O1967"/>
      <c r="P1967"/>
      <c r="Q1967"/>
      <c r="R1967"/>
      <c r="S1967"/>
      <c r="T1967"/>
      <c r="U1967"/>
      <c r="V1967"/>
      <c r="W1967"/>
      <c r="X1967"/>
      <c r="Y1967"/>
      <c r="Z1967"/>
      <c r="AA1967"/>
      <c r="AB1967"/>
      <c r="AC1967"/>
      <c r="AD1967"/>
      <c r="AE1967"/>
      <c r="AF1967"/>
      <c r="AG1967"/>
      <c r="AH1967"/>
      <c r="AI1967"/>
      <c r="AJ1967"/>
      <c r="AK1967"/>
      <c r="AL1967"/>
      <c r="AM1967"/>
      <c r="AN1967"/>
      <c r="AO1967"/>
      <c r="AP1967"/>
      <c r="AQ1967"/>
      <c r="AR1967"/>
      <c r="AS1967"/>
      <c r="AT1967"/>
      <c r="AU1967"/>
      <c r="AV1967"/>
    </row>
    <row r="1968" spans="6:48" x14ac:dyDescent="0.25"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  <c r="AB1968"/>
      <c r="AC1968"/>
      <c r="AD1968"/>
      <c r="AE1968"/>
      <c r="AF1968"/>
      <c r="AG1968"/>
      <c r="AH1968"/>
      <c r="AI1968"/>
      <c r="AJ1968"/>
      <c r="AK1968"/>
      <c r="AL1968"/>
      <c r="AM1968"/>
      <c r="AN1968"/>
      <c r="AO1968"/>
      <c r="AP1968"/>
      <c r="AQ1968"/>
      <c r="AR1968"/>
      <c r="AS1968"/>
      <c r="AT1968"/>
      <c r="AU1968"/>
      <c r="AV1968"/>
    </row>
    <row r="1969" spans="6:48" x14ac:dyDescent="0.25"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  <c r="Y1969"/>
      <c r="Z1969"/>
      <c r="AA1969"/>
      <c r="AB1969"/>
      <c r="AC1969"/>
      <c r="AD1969"/>
      <c r="AE1969"/>
      <c r="AF1969"/>
      <c r="AG1969"/>
      <c r="AH1969"/>
      <c r="AI1969"/>
      <c r="AJ1969"/>
      <c r="AK1969"/>
      <c r="AL1969"/>
      <c r="AM1969"/>
      <c r="AN1969"/>
      <c r="AO1969"/>
      <c r="AP1969"/>
      <c r="AQ1969"/>
      <c r="AR1969"/>
      <c r="AS1969"/>
      <c r="AT1969"/>
      <c r="AU1969"/>
      <c r="AV1969"/>
    </row>
    <row r="1970" spans="6:48" x14ac:dyDescent="0.25">
      <c r="F1970"/>
      <c r="G1970"/>
      <c r="H1970"/>
      <c r="I1970"/>
      <c r="J1970"/>
      <c r="K1970"/>
      <c r="L1970"/>
      <c r="M1970"/>
      <c r="N1970"/>
      <c r="O1970"/>
      <c r="P1970"/>
      <c r="Q1970"/>
      <c r="R1970"/>
      <c r="S1970"/>
      <c r="T1970"/>
      <c r="U1970"/>
      <c r="V1970"/>
      <c r="W1970"/>
      <c r="X1970"/>
      <c r="Y1970"/>
      <c r="Z1970"/>
      <c r="AA1970"/>
      <c r="AB1970"/>
      <c r="AC1970"/>
      <c r="AD1970"/>
      <c r="AE1970"/>
      <c r="AF1970"/>
      <c r="AG1970"/>
      <c r="AH1970"/>
      <c r="AI1970"/>
      <c r="AJ1970"/>
      <c r="AK1970"/>
      <c r="AL1970"/>
      <c r="AM1970"/>
      <c r="AN1970"/>
      <c r="AO1970"/>
      <c r="AP1970"/>
      <c r="AQ1970"/>
      <c r="AR1970"/>
      <c r="AS1970"/>
      <c r="AT1970"/>
      <c r="AU1970"/>
      <c r="AV1970"/>
    </row>
    <row r="1971" spans="6:48" x14ac:dyDescent="0.25"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  <c r="AB1971"/>
      <c r="AC1971"/>
      <c r="AD1971"/>
      <c r="AE1971"/>
      <c r="AF1971"/>
      <c r="AG1971"/>
      <c r="AH1971"/>
      <c r="AI1971"/>
      <c r="AJ1971"/>
      <c r="AK1971"/>
      <c r="AL1971"/>
      <c r="AM1971"/>
      <c r="AN1971"/>
      <c r="AO1971"/>
      <c r="AP1971"/>
      <c r="AQ1971"/>
      <c r="AR1971"/>
      <c r="AS1971"/>
      <c r="AT1971"/>
      <c r="AU1971"/>
      <c r="AV1971"/>
    </row>
    <row r="1972" spans="6:48" x14ac:dyDescent="0.25"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  <c r="Y1972"/>
      <c r="Z1972"/>
      <c r="AA1972"/>
      <c r="AB1972"/>
      <c r="AC1972"/>
      <c r="AD1972"/>
      <c r="AE1972"/>
      <c r="AF1972"/>
      <c r="AG1972"/>
      <c r="AH1972"/>
      <c r="AI1972"/>
      <c r="AJ1972"/>
      <c r="AK1972"/>
      <c r="AL1972"/>
      <c r="AM1972"/>
      <c r="AN1972"/>
      <c r="AO1972"/>
      <c r="AP1972"/>
      <c r="AQ1972"/>
      <c r="AR1972"/>
      <c r="AS1972"/>
      <c r="AT1972"/>
      <c r="AU1972"/>
      <c r="AV1972"/>
    </row>
    <row r="1973" spans="6:48" x14ac:dyDescent="0.25">
      <c r="F1973"/>
      <c r="G1973"/>
      <c r="H1973"/>
      <c r="I1973"/>
      <c r="J1973"/>
      <c r="K1973"/>
      <c r="L1973"/>
      <c r="M1973"/>
      <c r="N1973"/>
      <c r="O1973"/>
      <c r="P1973"/>
      <c r="Q1973"/>
      <c r="R1973"/>
      <c r="S1973"/>
      <c r="T1973"/>
      <c r="U1973"/>
      <c r="V1973"/>
      <c r="W1973"/>
      <c r="X1973"/>
      <c r="Y1973"/>
      <c r="Z1973"/>
      <c r="AA1973"/>
      <c r="AB1973"/>
      <c r="AC1973"/>
      <c r="AD1973"/>
      <c r="AE1973"/>
      <c r="AF1973"/>
      <c r="AG1973"/>
      <c r="AH1973"/>
      <c r="AI1973"/>
      <c r="AJ1973"/>
      <c r="AK1973"/>
      <c r="AL1973"/>
      <c r="AM1973"/>
      <c r="AN1973"/>
      <c r="AO1973"/>
      <c r="AP1973"/>
      <c r="AQ1973"/>
      <c r="AR1973"/>
      <c r="AS1973"/>
      <c r="AT1973"/>
      <c r="AU1973"/>
      <c r="AV1973"/>
    </row>
    <row r="1974" spans="6:48" x14ac:dyDescent="0.25"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  <c r="AB1974"/>
      <c r="AC1974"/>
      <c r="AD1974"/>
      <c r="AE1974"/>
      <c r="AF1974"/>
      <c r="AG1974"/>
      <c r="AH1974"/>
      <c r="AI1974"/>
      <c r="AJ1974"/>
      <c r="AK1974"/>
      <c r="AL1974"/>
      <c r="AM1974"/>
      <c r="AN1974"/>
      <c r="AO1974"/>
      <c r="AP1974"/>
      <c r="AQ1974"/>
      <c r="AR1974"/>
      <c r="AS1974"/>
      <c r="AT1974"/>
      <c r="AU1974"/>
      <c r="AV1974"/>
    </row>
    <row r="1975" spans="6:48" x14ac:dyDescent="0.25"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  <c r="Y1975"/>
      <c r="Z1975"/>
      <c r="AA1975"/>
      <c r="AB1975"/>
      <c r="AC1975"/>
      <c r="AD1975"/>
      <c r="AE1975"/>
      <c r="AF1975"/>
      <c r="AG1975"/>
      <c r="AH1975"/>
      <c r="AI1975"/>
      <c r="AJ1975"/>
      <c r="AK1975"/>
      <c r="AL1975"/>
      <c r="AM1975"/>
      <c r="AN1975"/>
      <c r="AO1975"/>
      <c r="AP1975"/>
      <c r="AQ1975"/>
      <c r="AR1975"/>
      <c r="AS1975"/>
      <c r="AT1975"/>
      <c r="AU1975"/>
      <c r="AV1975"/>
    </row>
    <row r="1976" spans="6:48" x14ac:dyDescent="0.25">
      <c r="F1976"/>
      <c r="G1976"/>
      <c r="H1976"/>
      <c r="I1976"/>
      <c r="J1976"/>
      <c r="K1976"/>
      <c r="L1976"/>
      <c r="M1976"/>
      <c r="N1976"/>
      <c r="O1976"/>
      <c r="P1976"/>
      <c r="Q1976"/>
      <c r="R1976"/>
      <c r="S1976"/>
      <c r="T1976"/>
      <c r="U1976"/>
      <c r="V1976"/>
      <c r="W1976"/>
      <c r="X1976"/>
      <c r="Y1976"/>
      <c r="Z1976"/>
      <c r="AA1976"/>
      <c r="AB1976"/>
      <c r="AC1976"/>
      <c r="AD1976"/>
      <c r="AE1976"/>
      <c r="AF1976"/>
      <c r="AG1976"/>
      <c r="AH1976"/>
      <c r="AI1976"/>
      <c r="AJ1976"/>
      <c r="AK1976"/>
      <c r="AL1976"/>
      <c r="AM1976"/>
      <c r="AN1976"/>
      <c r="AO1976"/>
      <c r="AP1976"/>
      <c r="AQ1976"/>
      <c r="AR1976"/>
      <c r="AS1976"/>
      <c r="AT1976"/>
      <c r="AU1976"/>
      <c r="AV1976"/>
    </row>
    <row r="1977" spans="6:48" x14ac:dyDescent="0.25"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  <c r="AB1977"/>
      <c r="AC1977"/>
      <c r="AD1977"/>
      <c r="AE1977"/>
      <c r="AF1977"/>
      <c r="AG1977"/>
      <c r="AH1977"/>
      <c r="AI1977"/>
      <c r="AJ1977"/>
      <c r="AK1977"/>
      <c r="AL1977"/>
      <c r="AM1977"/>
      <c r="AN1977"/>
      <c r="AO1977"/>
      <c r="AP1977"/>
      <c r="AQ1977"/>
      <c r="AR1977"/>
      <c r="AS1977"/>
      <c r="AT1977"/>
      <c r="AU1977"/>
      <c r="AV1977"/>
    </row>
    <row r="1978" spans="6:48" x14ac:dyDescent="0.25"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  <c r="Y1978"/>
      <c r="Z1978"/>
      <c r="AA1978"/>
      <c r="AB1978"/>
      <c r="AC1978"/>
      <c r="AD1978"/>
      <c r="AE1978"/>
      <c r="AF1978"/>
      <c r="AG1978"/>
      <c r="AH1978"/>
      <c r="AI1978"/>
      <c r="AJ1978"/>
      <c r="AK1978"/>
      <c r="AL1978"/>
      <c r="AM1978"/>
      <c r="AN1978"/>
      <c r="AO1978"/>
      <c r="AP1978"/>
      <c r="AQ1978"/>
      <c r="AR1978"/>
      <c r="AS1978"/>
      <c r="AT1978"/>
      <c r="AU1978"/>
      <c r="AV1978"/>
    </row>
    <row r="1979" spans="6:48" x14ac:dyDescent="0.25">
      <c r="F1979"/>
      <c r="G1979"/>
      <c r="H1979"/>
      <c r="I1979"/>
      <c r="J1979"/>
      <c r="K1979"/>
      <c r="L1979"/>
      <c r="M1979"/>
      <c r="N1979"/>
      <c r="O1979"/>
      <c r="P1979"/>
      <c r="Q1979"/>
      <c r="R1979"/>
      <c r="S1979"/>
      <c r="T1979"/>
      <c r="U1979"/>
      <c r="V1979"/>
      <c r="W1979"/>
      <c r="X1979"/>
      <c r="Y1979"/>
      <c r="Z1979"/>
      <c r="AA1979"/>
      <c r="AB1979"/>
      <c r="AC1979"/>
      <c r="AD1979"/>
      <c r="AE1979"/>
      <c r="AF1979"/>
      <c r="AG1979"/>
      <c r="AH1979"/>
      <c r="AI1979"/>
      <c r="AJ1979"/>
      <c r="AK1979"/>
      <c r="AL1979"/>
      <c r="AM1979"/>
      <c r="AN1979"/>
      <c r="AO1979"/>
      <c r="AP1979"/>
      <c r="AQ1979"/>
      <c r="AR1979"/>
      <c r="AS1979"/>
      <c r="AT1979"/>
      <c r="AU1979"/>
      <c r="AV1979"/>
    </row>
    <row r="1980" spans="6:48" x14ac:dyDescent="0.25"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  <c r="AB1980"/>
      <c r="AC1980"/>
      <c r="AD1980"/>
      <c r="AE1980"/>
      <c r="AF1980"/>
      <c r="AG1980"/>
      <c r="AH1980"/>
      <c r="AI1980"/>
      <c r="AJ1980"/>
      <c r="AK1980"/>
      <c r="AL1980"/>
      <c r="AM1980"/>
      <c r="AN1980"/>
      <c r="AO1980"/>
      <c r="AP1980"/>
      <c r="AQ1980"/>
      <c r="AR1980"/>
      <c r="AS1980"/>
      <c r="AT1980"/>
      <c r="AU1980"/>
      <c r="AV1980"/>
    </row>
    <row r="1981" spans="6:48" x14ac:dyDescent="0.25"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  <c r="Y1981"/>
      <c r="Z1981"/>
      <c r="AA1981"/>
      <c r="AB1981"/>
      <c r="AC1981"/>
      <c r="AD1981"/>
      <c r="AE1981"/>
      <c r="AF1981"/>
      <c r="AG1981"/>
      <c r="AH1981"/>
      <c r="AI1981"/>
      <c r="AJ1981"/>
      <c r="AK1981"/>
      <c r="AL1981"/>
      <c r="AM1981"/>
      <c r="AN1981"/>
      <c r="AO1981"/>
      <c r="AP1981"/>
      <c r="AQ1981"/>
      <c r="AR1981"/>
      <c r="AS1981"/>
      <c r="AT1981"/>
      <c r="AU1981"/>
      <c r="AV1981"/>
    </row>
    <row r="1982" spans="6:48" x14ac:dyDescent="0.25">
      <c r="F1982"/>
      <c r="G1982"/>
      <c r="H1982"/>
      <c r="I1982"/>
      <c r="J1982"/>
      <c r="K1982"/>
      <c r="L1982"/>
      <c r="M1982"/>
      <c r="N1982"/>
      <c r="O1982"/>
      <c r="P1982"/>
      <c r="Q1982"/>
      <c r="R1982"/>
      <c r="S1982"/>
      <c r="T1982"/>
      <c r="U1982"/>
      <c r="V1982"/>
      <c r="W1982"/>
      <c r="X1982"/>
      <c r="Y1982"/>
      <c r="Z1982"/>
      <c r="AA1982"/>
      <c r="AB1982"/>
      <c r="AC1982"/>
      <c r="AD1982"/>
      <c r="AE1982"/>
      <c r="AF1982"/>
      <c r="AG1982"/>
      <c r="AH1982"/>
      <c r="AI1982"/>
      <c r="AJ1982"/>
      <c r="AK1982"/>
      <c r="AL1982"/>
      <c r="AM1982"/>
      <c r="AN1982"/>
      <c r="AO1982"/>
      <c r="AP1982"/>
      <c r="AQ1982"/>
      <c r="AR1982"/>
      <c r="AS1982"/>
      <c r="AT1982"/>
      <c r="AU1982"/>
      <c r="AV1982"/>
    </row>
    <row r="1983" spans="6:48" x14ac:dyDescent="0.25"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  <c r="AB1983"/>
      <c r="AC1983"/>
      <c r="AD1983"/>
      <c r="AE1983"/>
      <c r="AF1983"/>
      <c r="AG1983"/>
      <c r="AH1983"/>
      <c r="AI1983"/>
      <c r="AJ1983"/>
      <c r="AK1983"/>
      <c r="AL1983"/>
      <c r="AM1983"/>
      <c r="AN1983"/>
      <c r="AO1983"/>
      <c r="AP1983"/>
      <c r="AQ1983"/>
      <c r="AR1983"/>
      <c r="AS1983"/>
      <c r="AT1983"/>
      <c r="AU1983"/>
      <c r="AV1983"/>
    </row>
    <row r="1984" spans="6:48" x14ac:dyDescent="0.25"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  <c r="Y1984"/>
      <c r="Z1984"/>
      <c r="AA1984"/>
      <c r="AB1984"/>
      <c r="AC1984"/>
      <c r="AD1984"/>
      <c r="AE1984"/>
      <c r="AF1984"/>
      <c r="AG1984"/>
      <c r="AH1984"/>
      <c r="AI1984"/>
      <c r="AJ1984"/>
      <c r="AK1984"/>
      <c r="AL1984"/>
      <c r="AM1984"/>
      <c r="AN1984"/>
      <c r="AO1984"/>
      <c r="AP1984"/>
      <c r="AQ1984"/>
      <c r="AR1984"/>
      <c r="AS1984"/>
      <c r="AT1984"/>
      <c r="AU1984"/>
      <c r="AV1984"/>
    </row>
    <row r="1985" spans="6:48" x14ac:dyDescent="0.25">
      <c r="F1985"/>
      <c r="G1985"/>
      <c r="H1985"/>
      <c r="I1985"/>
      <c r="J1985"/>
      <c r="K1985"/>
      <c r="L1985"/>
      <c r="M1985"/>
      <c r="N1985"/>
      <c r="O1985"/>
      <c r="P1985"/>
      <c r="Q1985"/>
      <c r="R1985"/>
      <c r="S1985"/>
      <c r="T1985"/>
      <c r="U1985"/>
      <c r="V1985"/>
      <c r="W1985"/>
      <c r="X1985"/>
      <c r="Y1985"/>
      <c r="Z1985"/>
      <c r="AA1985"/>
      <c r="AB1985"/>
      <c r="AC1985"/>
      <c r="AD1985"/>
      <c r="AE1985"/>
      <c r="AF1985"/>
      <c r="AG1985"/>
      <c r="AH1985"/>
      <c r="AI1985"/>
      <c r="AJ1985"/>
      <c r="AK1985"/>
      <c r="AL1985"/>
      <c r="AM1985"/>
      <c r="AN1985"/>
      <c r="AO1985"/>
      <c r="AP1985"/>
      <c r="AQ1985"/>
      <c r="AR1985"/>
      <c r="AS1985"/>
      <c r="AT1985"/>
      <c r="AU1985"/>
      <c r="AV1985"/>
    </row>
    <row r="1986" spans="6:48" x14ac:dyDescent="0.25"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  <c r="AB1986"/>
      <c r="AC1986"/>
      <c r="AD1986"/>
      <c r="AE1986"/>
      <c r="AF1986"/>
      <c r="AG1986"/>
      <c r="AH1986"/>
      <c r="AI1986"/>
      <c r="AJ1986"/>
      <c r="AK1986"/>
      <c r="AL1986"/>
      <c r="AM1986"/>
      <c r="AN1986"/>
      <c r="AO1986"/>
      <c r="AP1986"/>
      <c r="AQ1986"/>
      <c r="AR1986"/>
      <c r="AS1986"/>
      <c r="AT1986"/>
      <c r="AU1986"/>
      <c r="AV1986"/>
    </row>
    <row r="1987" spans="6:48" x14ac:dyDescent="0.25"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  <c r="Y1987"/>
      <c r="Z1987"/>
      <c r="AA1987"/>
      <c r="AB1987"/>
      <c r="AC1987"/>
      <c r="AD1987"/>
      <c r="AE1987"/>
      <c r="AF1987"/>
      <c r="AG1987"/>
      <c r="AH1987"/>
      <c r="AI1987"/>
      <c r="AJ1987"/>
      <c r="AK1987"/>
      <c r="AL1987"/>
      <c r="AM1987"/>
      <c r="AN1987"/>
      <c r="AO1987"/>
      <c r="AP1987"/>
      <c r="AQ1987"/>
      <c r="AR1987"/>
      <c r="AS1987"/>
      <c r="AT1987"/>
      <c r="AU1987"/>
      <c r="AV1987"/>
    </row>
    <row r="1988" spans="6:48" x14ac:dyDescent="0.25">
      <c r="F1988"/>
      <c r="G1988"/>
      <c r="H1988"/>
      <c r="I1988"/>
      <c r="J1988"/>
      <c r="K1988"/>
      <c r="L1988"/>
      <c r="M1988"/>
      <c r="N1988"/>
      <c r="O1988"/>
      <c r="P1988"/>
      <c r="Q1988"/>
      <c r="R1988"/>
      <c r="S1988"/>
      <c r="T1988"/>
      <c r="U1988"/>
      <c r="V1988"/>
      <c r="W1988"/>
      <c r="X1988"/>
      <c r="Y1988"/>
      <c r="Z1988"/>
      <c r="AA1988"/>
      <c r="AB1988"/>
      <c r="AC1988"/>
      <c r="AD1988"/>
      <c r="AE1988"/>
      <c r="AF1988"/>
      <c r="AG1988"/>
      <c r="AH1988"/>
      <c r="AI1988"/>
      <c r="AJ1988"/>
      <c r="AK1988"/>
      <c r="AL1988"/>
      <c r="AM1988"/>
      <c r="AN1988"/>
      <c r="AO1988"/>
      <c r="AP1988"/>
      <c r="AQ1988"/>
      <c r="AR1988"/>
      <c r="AS1988"/>
      <c r="AT1988"/>
      <c r="AU1988"/>
      <c r="AV1988"/>
    </row>
    <row r="1989" spans="6:48" x14ac:dyDescent="0.25"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  <c r="AB1989"/>
      <c r="AC1989"/>
      <c r="AD1989"/>
      <c r="AE1989"/>
      <c r="AF1989"/>
      <c r="AG1989"/>
      <c r="AH1989"/>
      <c r="AI1989"/>
      <c r="AJ1989"/>
      <c r="AK1989"/>
      <c r="AL1989"/>
      <c r="AM1989"/>
      <c r="AN1989"/>
      <c r="AO1989"/>
      <c r="AP1989"/>
      <c r="AQ1989"/>
      <c r="AR1989"/>
      <c r="AS1989"/>
      <c r="AT1989"/>
      <c r="AU1989"/>
      <c r="AV1989"/>
    </row>
    <row r="1990" spans="6:48" x14ac:dyDescent="0.25"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  <c r="Y1990"/>
      <c r="Z1990"/>
      <c r="AA1990"/>
      <c r="AB1990"/>
      <c r="AC1990"/>
      <c r="AD1990"/>
      <c r="AE1990"/>
      <c r="AF1990"/>
      <c r="AG1990"/>
      <c r="AH1990"/>
      <c r="AI1990"/>
      <c r="AJ1990"/>
      <c r="AK1990"/>
      <c r="AL1990"/>
      <c r="AM1990"/>
      <c r="AN1990"/>
      <c r="AO1990"/>
      <c r="AP1990"/>
      <c r="AQ1990"/>
      <c r="AR1990"/>
      <c r="AS1990"/>
      <c r="AT1990"/>
      <c r="AU1990"/>
      <c r="AV1990"/>
    </row>
    <row r="1991" spans="6:48" x14ac:dyDescent="0.25">
      <c r="F1991"/>
      <c r="G1991"/>
      <c r="H1991"/>
      <c r="I1991"/>
      <c r="J1991"/>
      <c r="K1991"/>
      <c r="L1991"/>
      <c r="M1991"/>
      <c r="N1991"/>
      <c r="O1991"/>
      <c r="P1991"/>
      <c r="Q1991"/>
      <c r="R1991"/>
      <c r="S1991"/>
      <c r="T1991"/>
      <c r="U1991"/>
      <c r="V1991"/>
      <c r="W1991"/>
      <c r="X1991"/>
      <c r="Y1991"/>
      <c r="Z1991"/>
      <c r="AA1991"/>
      <c r="AB1991"/>
      <c r="AC1991"/>
      <c r="AD1991"/>
      <c r="AE1991"/>
      <c r="AF1991"/>
      <c r="AG1991"/>
      <c r="AH1991"/>
      <c r="AI1991"/>
      <c r="AJ1991"/>
      <c r="AK1991"/>
      <c r="AL1991"/>
      <c r="AM1991"/>
      <c r="AN1991"/>
      <c r="AO1991"/>
      <c r="AP1991"/>
      <c r="AQ1991"/>
      <c r="AR1991"/>
      <c r="AS1991"/>
      <c r="AT1991"/>
      <c r="AU1991"/>
      <c r="AV1991"/>
    </row>
    <row r="1992" spans="6:48" x14ac:dyDescent="0.25"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  <c r="AB1992"/>
      <c r="AC1992"/>
      <c r="AD1992"/>
      <c r="AE1992"/>
      <c r="AF1992"/>
      <c r="AG1992"/>
      <c r="AH1992"/>
      <c r="AI1992"/>
      <c r="AJ1992"/>
      <c r="AK1992"/>
      <c r="AL1992"/>
      <c r="AM1992"/>
      <c r="AN1992"/>
      <c r="AO1992"/>
      <c r="AP1992"/>
      <c r="AQ1992"/>
      <c r="AR1992"/>
      <c r="AS1992"/>
      <c r="AT1992"/>
      <c r="AU1992"/>
      <c r="AV1992"/>
    </row>
    <row r="1993" spans="6:48" x14ac:dyDescent="0.25"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  <c r="Y1993"/>
      <c r="Z1993"/>
      <c r="AA1993"/>
      <c r="AB1993"/>
      <c r="AC1993"/>
      <c r="AD1993"/>
      <c r="AE1993"/>
      <c r="AF1993"/>
      <c r="AG1993"/>
      <c r="AH1993"/>
      <c r="AI1993"/>
      <c r="AJ1993"/>
      <c r="AK1993"/>
      <c r="AL1993"/>
      <c r="AM1993"/>
      <c r="AN1993"/>
      <c r="AO1993"/>
      <c r="AP1993"/>
      <c r="AQ1993"/>
      <c r="AR1993"/>
      <c r="AS1993"/>
      <c r="AT1993"/>
      <c r="AU1993"/>
      <c r="AV1993"/>
    </row>
    <row r="1994" spans="6:48" x14ac:dyDescent="0.25">
      <c r="F1994"/>
      <c r="G1994"/>
      <c r="H1994"/>
      <c r="I1994"/>
      <c r="J1994"/>
      <c r="K1994"/>
      <c r="L1994"/>
      <c r="M1994"/>
      <c r="N1994"/>
      <c r="O1994"/>
      <c r="P1994"/>
      <c r="Q1994"/>
      <c r="R1994"/>
      <c r="S1994"/>
      <c r="T1994"/>
      <c r="U1994"/>
      <c r="V1994"/>
      <c r="W1994"/>
      <c r="X1994"/>
      <c r="Y1994"/>
      <c r="Z1994"/>
      <c r="AA1994"/>
      <c r="AB1994"/>
      <c r="AC1994"/>
      <c r="AD1994"/>
      <c r="AE1994"/>
      <c r="AF1994"/>
      <c r="AG1994"/>
      <c r="AH1994"/>
      <c r="AI1994"/>
      <c r="AJ1994"/>
      <c r="AK1994"/>
      <c r="AL1994"/>
      <c r="AM1994"/>
      <c r="AN1994"/>
      <c r="AO1994"/>
      <c r="AP1994"/>
      <c r="AQ1994"/>
      <c r="AR1994"/>
      <c r="AS1994"/>
      <c r="AT1994"/>
      <c r="AU1994"/>
      <c r="AV1994"/>
    </row>
    <row r="1995" spans="6:48" x14ac:dyDescent="0.25"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  <c r="AB1995"/>
      <c r="AC1995"/>
      <c r="AD1995"/>
      <c r="AE1995"/>
      <c r="AF1995"/>
      <c r="AG1995"/>
      <c r="AH1995"/>
      <c r="AI1995"/>
      <c r="AJ1995"/>
      <c r="AK1995"/>
      <c r="AL1995"/>
      <c r="AM1995"/>
      <c r="AN1995"/>
      <c r="AO1995"/>
      <c r="AP1995"/>
      <c r="AQ1995"/>
      <c r="AR1995"/>
      <c r="AS1995"/>
      <c r="AT1995"/>
      <c r="AU1995"/>
      <c r="AV1995"/>
    </row>
    <row r="1996" spans="6:48" x14ac:dyDescent="0.25"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  <c r="Y1996"/>
      <c r="Z1996"/>
      <c r="AA1996"/>
      <c r="AB1996"/>
      <c r="AC1996"/>
      <c r="AD1996"/>
      <c r="AE1996"/>
      <c r="AF1996"/>
      <c r="AG1996"/>
      <c r="AH1996"/>
      <c r="AI1996"/>
      <c r="AJ1996"/>
      <c r="AK1996"/>
      <c r="AL1996"/>
      <c r="AM1996"/>
      <c r="AN1996"/>
      <c r="AO1996"/>
      <c r="AP1996"/>
      <c r="AQ1996"/>
      <c r="AR1996"/>
      <c r="AS1996"/>
      <c r="AT1996"/>
      <c r="AU1996"/>
      <c r="AV1996"/>
    </row>
    <row r="1997" spans="6:48" x14ac:dyDescent="0.25">
      <c r="F1997"/>
      <c r="G1997"/>
      <c r="H1997"/>
      <c r="I1997"/>
      <c r="J1997"/>
      <c r="K1997"/>
      <c r="L1997"/>
      <c r="M1997"/>
      <c r="N1997"/>
      <c r="O1997"/>
      <c r="P1997"/>
      <c r="Q1997"/>
      <c r="R1997"/>
      <c r="S1997"/>
      <c r="T1997"/>
      <c r="U1997"/>
      <c r="V1997"/>
      <c r="W1997"/>
      <c r="X1997"/>
      <c r="Y1997"/>
      <c r="Z1997"/>
      <c r="AA1997"/>
      <c r="AB1997"/>
      <c r="AC1997"/>
      <c r="AD1997"/>
      <c r="AE1997"/>
      <c r="AF1997"/>
      <c r="AG1997"/>
      <c r="AH1997"/>
      <c r="AI1997"/>
      <c r="AJ1997"/>
      <c r="AK1997"/>
      <c r="AL1997"/>
      <c r="AM1997"/>
      <c r="AN1997"/>
      <c r="AO1997"/>
      <c r="AP1997"/>
      <c r="AQ1997"/>
      <c r="AR1997"/>
      <c r="AS1997"/>
      <c r="AT1997"/>
      <c r="AU1997"/>
      <c r="AV1997"/>
    </row>
    <row r="1998" spans="6:48" x14ac:dyDescent="0.25"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  <c r="AB1998"/>
      <c r="AC1998"/>
      <c r="AD1998"/>
      <c r="AE1998"/>
      <c r="AF1998"/>
      <c r="AG1998"/>
      <c r="AH1998"/>
      <c r="AI1998"/>
      <c r="AJ1998"/>
      <c r="AK1998"/>
      <c r="AL1998"/>
      <c r="AM1998"/>
      <c r="AN1998"/>
      <c r="AO1998"/>
      <c r="AP1998"/>
      <c r="AQ1998"/>
      <c r="AR1998"/>
      <c r="AS1998"/>
      <c r="AT1998"/>
      <c r="AU1998"/>
      <c r="AV1998"/>
    </row>
    <row r="1999" spans="6:48" x14ac:dyDescent="0.25"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  <c r="Y1999"/>
      <c r="Z1999"/>
      <c r="AA1999"/>
      <c r="AB1999"/>
      <c r="AC1999"/>
      <c r="AD1999"/>
      <c r="AE1999"/>
      <c r="AF1999"/>
      <c r="AG1999"/>
      <c r="AH1999"/>
      <c r="AI1999"/>
      <c r="AJ1999"/>
      <c r="AK1999"/>
      <c r="AL1999"/>
      <c r="AM1999"/>
      <c r="AN1999"/>
      <c r="AO1999"/>
      <c r="AP1999"/>
      <c r="AQ1999"/>
      <c r="AR1999"/>
      <c r="AS1999"/>
      <c r="AT1999"/>
      <c r="AU1999"/>
      <c r="AV1999"/>
    </row>
    <row r="2000" spans="6:48" x14ac:dyDescent="0.25">
      <c r="F2000"/>
      <c r="G2000"/>
      <c r="H2000"/>
      <c r="I2000"/>
      <c r="J2000"/>
      <c r="K2000"/>
      <c r="L2000"/>
      <c r="M2000"/>
      <c r="N2000"/>
      <c r="O2000"/>
      <c r="P2000"/>
      <c r="Q2000"/>
      <c r="R2000"/>
      <c r="S2000"/>
      <c r="T2000"/>
      <c r="U2000"/>
      <c r="V2000"/>
      <c r="W2000"/>
      <c r="X2000"/>
      <c r="Y2000"/>
      <c r="Z2000"/>
      <c r="AA2000"/>
      <c r="AB2000"/>
      <c r="AC2000"/>
      <c r="AD2000"/>
      <c r="AE2000"/>
      <c r="AF2000"/>
      <c r="AG2000"/>
      <c r="AH2000"/>
      <c r="AI2000"/>
      <c r="AJ2000"/>
      <c r="AK2000"/>
      <c r="AL2000"/>
      <c r="AM2000"/>
      <c r="AN2000"/>
      <c r="AO2000"/>
      <c r="AP2000"/>
      <c r="AQ2000"/>
      <c r="AR2000"/>
      <c r="AS2000"/>
      <c r="AT2000"/>
      <c r="AU2000"/>
      <c r="AV2000"/>
    </row>
    <row r="2001" spans="6:48" x14ac:dyDescent="0.25"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  <c r="AB2001"/>
      <c r="AC2001"/>
      <c r="AD2001"/>
      <c r="AE2001"/>
      <c r="AF2001"/>
      <c r="AG2001"/>
      <c r="AH2001"/>
      <c r="AI2001"/>
      <c r="AJ2001"/>
      <c r="AK2001"/>
      <c r="AL2001"/>
      <c r="AM2001"/>
      <c r="AN2001"/>
      <c r="AO2001"/>
      <c r="AP2001"/>
      <c r="AQ2001"/>
      <c r="AR2001"/>
      <c r="AS2001"/>
      <c r="AT2001"/>
      <c r="AU2001"/>
      <c r="AV2001"/>
    </row>
    <row r="2002" spans="6:48" x14ac:dyDescent="0.25"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  <c r="Y2002"/>
      <c r="Z2002"/>
      <c r="AA2002"/>
      <c r="AB2002"/>
      <c r="AC2002"/>
      <c r="AD2002"/>
      <c r="AE2002"/>
      <c r="AF2002"/>
      <c r="AG2002"/>
      <c r="AH2002"/>
      <c r="AI2002"/>
      <c r="AJ2002"/>
      <c r="AK2002"/>
      <c r="AL2002"/>
      <c r="AM2002"/>
      <c r="AN2002"/>
      <c r="AO2002"/>
      <c r="AP2002"/>
      <c r="AQ2002"/>
      <c r="AR2002"/>
      <c r="AS2002"/>
      <c r="AT2002"/>
      <c r="AU2002"/>
      <c r="AV2002"/>
    </row>
    <row r="2003" spans="6:48" x14ac:dyDescent="0.25">
      <c r="F2003"/>
      <c r="G2003"/>
      <c r="H2003"/>
      <c r="I2003"/>
      <c r="J2003"/>
      <c r="K2003"/>
      <c r="L2003"/>
      <c r="M2003"/>
      <c r="N2003"/>
      <c r="O2003"/>
      <c r="P2003"/>
      <c r="Q2003"/>
      <c r="R2003"/>
      <c r="S2003"/>
      <c r="T2003"/>
      <c r="U2003"/>
      <c r="V2003"/>
      <c r="W2003"/>
      <c r="X2003"/>
      <c r="Y2003"/>
      <c r="Z2003"/>
      <c r="AA2003"/>
      <c r="AB2003"/>
      <c r="AC2003"/>
      <c r="AD2003"/>
      <c r="AE2003"/>
      <c r="AF2003"/>
      <c r="AG2003"/>
      <c r="AH2003"/>
      <c r="AI2003"/>
      <c r="AJ2003"/>
      <c r="AK2003"/>
      <c r="AL2003"/>
      <c r="AM2003"/>
      <c r="AN2003"/>
      <c r="AO2003"/>
      <c r="AP2003"/>
      <c r="AQ2003"/>
      <c r="AR2003"/>
      <c r="AS2003"/>
      <c r="AT2003"/>
      <c r="AU2003"/>
      <c r="AV2003"/>
    </row>
    <row r="2004" spans="6:48" x14ac:dyDescent="0.25"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  <c r="AB2004"/>
      <c r="AC2004"/>
      <c r="AD2004"/>
      <c r="AE2004"/>
      <c r="AF2004"/>
      <c r="AG2004"/>
      <c r="AH2004"/>
      <c r="AI2004"/>
      <c r="AJ2004"/>
      <c r="AK2004"/>
      <c r="AL2004"/>
      <c r="AM2004"/>
      <c r="AN2004"/>
      <c r="AO2004"/>
      <c r="AP2004"/>
      <c r="AQ2004"/>
      <c r="AR2004"/>
      <c r="AS2004"/>
      <c r="AT2004"/>
      <c r="AU2004"/>
      <c r="AV2004"/>
    </row>
    <row r="2005" spans="6:48" x14ac:dyDescent="0.25"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  <c r="Y2005"/>
      <c r="Z2005"/>
      <c r="AA2005"/>
      <c r="AB2005"/>
      <c r="AC2005"/>
      <c r="AD2005"/>
      <c r="AE2005"/>
      <c r="AF2005"/>
      <c r="AG2005"/>
      <c r="AH2005"/>
      <c r="AI2005"/>
      <c r="AJ2005"/>
      <c r="AK2005"/>
      <c r="AL2005"/>
      <c r="AM2005"/>
      <c r="AN2005"/>
      <c r="AO2005"/>
      <c r="AP2005"/>
      <c r="AQ2005"/>
      <c r="AR2005"/>
      <c r="AS2005"/>
      <c r="AT2005"/>
      <c r="AU2005"/>
      <c r="AV2005"/>
    </row>
    <row r="2006" spans="6:48" x14ac:dyDescent="0.25">
      <c r="F2006"/>
      <c r="G2006"/>
      <c r="H2006"/>
      <c r="I2006"/>
      <c r="J2006"/>
      <c r="K2006"/>
      <c r="L2006"/>
      <c r="M2006"/>
      <c r="N2006"/>
      <c r="O2006"/>
      <c r="P2006"/>
      <c r="Q2006"/>
      <c r="R2006"/>
      <c r="S2006"/>
      <c r="T2006"/>
      <c r="U2006"/>
      <c r="V2006"/>
      <c r="W2006"/>
      <c r="X2006"/>
      <c r="Y2006"/>
      <c r="Z2006"/>
      <c r="AA2006"/>
      <c r="AB2006"/>
      <c r="AC2006"/>
      <c r="AD2006"/>
      <c r="AE2006"/>
      <c r="AF2006"/>
      <c r="AG2006"/>
      <c r="AH2006"/>
      <c r="AI2006"/>
      <c r="AJ2006"/>
      <c r="AK2006"/>
      <c r="AL2006"/>
      <c r="AM2006"/>
      <c r="AN2006"/>
      <c r="AO2006"/>
      <c r="AP2006"/>
      <c r="AQ2006"/>
      <c r="AR2006"/>
      <c r="AS2006"/>
      <c r="AT2006"/>
      <c r="AU2006"/>
      <c r="AV2006"/>
    </row>
    <row r="2007" spans="6:48" x14ac:dyDescent="0.25"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  <c r="AB2007"/>
      <c r="AC2007"/>
      <c r="AD2007"/>
      <c r="AE2007"/>
      <c r="AF2007"/>
      <c r="AG2007"/>
      <c r="AH2007"/>
      <c r="AI2007"/>
      <c r="AJ2007"/>
      <c r="AK2007"/>
      <c r="AL2007"/>
      <c r="AM2007"/>
      <c r="AN2007"/>
      <c r="AO2007"/>
      <c r="AP2007"/>
      <c r="AQ2007"/>
      <c r="AR2007"/>
      <c r="AS2007"/>
      <c r="AT2007"/>
      <c r="AU2007"/>
      <c r="AV2007"/>
    </row>
    <row r="2008" spans="6:48" x14ac:dyDescent="0.25"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  <c r="Y2008"/>
      <c r="Z2008"/>
      <c r="AA2008"/>
      <c r="AB2008"/>
      <c r="AC2008"/>
      <c r="AD2008"/>
      <c r="AE2008"/>
      <c r="AF2008"/>
      <c r="AG2008"/>
      <c r="AH2008"/>
      <c r="AI2008"/>
      <c r="AJ2008"/>
      <c r="AK2008"/>
      <c r="AL2008"/>
      <c r="AM2008"/>
      <c r="AN2008"/>
      <c r="AO2008"/>
      <c r="AP2008"/>
      <c r="AQ2008"/>
      <c r="AR2008"/>
      <c r="AS2008"/>
      <c r="AT2008"/>
      <c r="AU2008"/>
      <c r="AV2008"/>
    </row>
    <row r="2009" spans="6:48" x14ac:dyDescent="0.25">
      <c r="F2009"/>
      <c r="G2009"/>
      <c r="H2009"/>
      <c r="I2009"/>
      <c r="J2009"/>
      <c r="K2009"/>
      <c r="L2009"/>
      <c r="M2009"/>
      <c r="N2009"/>
      <c r="O2009"/>
      <c r="P2009"/>
      <c r="Q2009"/>
      <c r="R2009"/>
      <c r="S2009"/>
      <c r="T2009"/>
      <c r="U2009"/>
      <c r="V2009"/>
      <c r="W2009"/>
      <c r="X2009"/>
      <c r="Y2009"/>
      <c r="Z2009"/>
      <c r="AA2009"/>
      <c r="AB2009"/>
      <c r="AC2009"/>
      <c r="AD2009"/>
      <c r="AE2009"/>
      <c r="AF2009"/>
      <c r="AG2009"/>
      <c r="AH2009"/>
      <c r="AI2009"/>
      <c r="AJ2009"/>
      <c r="AK2009"/>
      <c r="AL2009"/>
      <c r="AM2009"/>
      <c r="AN2009"/>
      <c r="AO2009"/>
      <c r="AP2009"/>
      <c r="AQ2009"/>
      <c r="AR2009"/>
      <c r="AS2009"/>
      <c r="AT2009"/>
      <c r="AU2009"/>
      <c r="AV2009"/>
    </row>
    <row r="2010" spans="6:48" x14ac:dyDescent="0.25"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  <c r="AB2010"/>
      <c r="AC2010"/>
      <c r="AD2010"/>
      <c r="AE2010"/>
      <c r="AF2010"/>
      <c r="AG2010"/>
      <c r="AH2010"/>
      <c r="AI2010"/>
      <c r="AJ2010"/>
      <c r="AK2010"/>
      <c r="AL2010"/>
      <c r="AM2010"/>
      <c r="AN2010"/>
      <c r="AO2010"/>
      <c r="AP2010"/>
      <c r="AQ2010"/>
      <c r="AR2010"/>
      <c r="AS2010"/>
      <c r="AT2010"/>
      <c r="AU2010"/>
      <c r="AV2010"/>
    </row>
    <row r="2011" spans="6:48" x14ac:dyDescent="0.25"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  <c r="Y2011"/>
      <c r="Z2011"/>
      <c r="AA2011"/>
      <c r="AB2011"/>
      <c r="AC2011"/>
      <c r="AD2011"/>
      <c r="AE2011"/>
      <c r="AF2011"/>
      <c r="AG2011"/>
      <c r="AH2011"/>
      <c r="AI2011"/>
      <c r="AJ2011"/>
      <c r="AK2011"/>
      <c r="AL2011"/>
      <c r="AM2011"/>
      <c r="AN2011"/>
      <c r="AO2011"/>
      <c r="AP2011"/>
      <c r="AQ2011"/>
      <c r="AR2011"/>
      <c r="AS2011"/>
      <c r="AT2011"/>
      <c r="AU2011"/>
      <c r="AV2011"/>
    </row>
    <row r="2012" spans="6:48" x14ac:dyDescent="0.25">
      <c r="F2012"/>
      <c r="G2012"/>
      <c r="H2012"/>
      <c r="I2012"/>
      <c r="J2012"/>
      <c r="K2012"/>
      <c r="L2012"/>
      <c r="M2012"/>
      <c r="N2012"/>
      <c r="O2012"/>
      <c r="P2012"/>
      <c r="Q2012"/>
      <c r="R2012"/>
      <c r="S2012"/>
      <c r="T2012"/>
      <c r="U2012"/>
      <c r="V2012"/>
      <c r="W2012"/>
      <c r="X2012"/>
      <c r="Y2012"/>
      <c r="Z2012"/>
      <c r="AA2012"/>
      <c r="AB2012"/>
      <c r="AC2012"/>
      <c r="AD2012"/>
      <c r="AE2012"/>
      <c r="AF2012"/>
      <c r="AG2012"/>
      <c r="AH2012"/>
      <c r="AI2012"/>
      <c r="AJ2012"/>
      <c r="AK2012"/>
      <c r="AL2012"/>
      <c r="AM2012"/>
      <c r="AN2012"/>
      <c r="AO2012"/>
      <c r="AP2012"/>
      <c r="AQ2012"/>
      <c r="AR2012"/>
      <c r="AS2012"/>
      <c r="AT2012"/>
      <c r="AU2012"/>
      <c r="AV2012"/>
    </row>
    <row r="2013" spans="6:48" x14ac:dyDescent="0.25"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  <c r="AB2013"/>
      <c r="AC2013"/>
      <c r="AD2013"/>
      <c r="AE2013"/>
      <c r="AF2013"/>
      <c r="AG2013"/>
      <c r="AH2013"/>
      <c r="AI2013"/>
      <c r="AJ2013"/>
      <c r="AK2013"/>
      <c r="AL2013"/>
      <c r="AM2013"/>
      <c r="AN2013"/>
      <c r="AO2013"/>
      <c r="AP2013"/>
      <c r="AQ2013"/>
      <c r="AR2013"/>
      <c r="AS2013"/>
      <c r="AT2013"/>
      <c r="AU2013"/>
      <c r="AV2013"/>
    </row>
    <row r="2014" spans="6:48" x14ac:dyDescent="0.25"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  <c r="Y2014"/>
      <c r="Z2014"/>
      <c r="AA2014"/>
      <c r="AB2014"/>
      <c r="AC2014"/>
      <c r="AD2014"/>
      <c r="AE2014"/>
      <c r="AF2014"/>
      <c r="AG2014"/>
      <c r="AH2014"/>
      <c r="AI2014"/>
      <c r="AJ2014"/>
      <c r="AK2014"/>
      <c r="AL2014"/>
      <c r="AM2014"/>
      <c r="AN2014"/>
      <c r="AO2014"/>
      <c r="AP2014"/>
      <c r="AQ2014"/>
      <c r="AR2014"/>
      <c r="AS2014"/>
      <c r="AT2014"/>
      <c r="AU2014"/>
      <c r="AV2014"/>
    </row>
    <row r="2015" spans="6:48" x14ac:dyDescent="0.25">
      <c r="F2015"/>
      <c r="G2015"/>
      <c r="H2015"/>
      <c r="I2015"/>
      <c r="J2015"/>
      <c r="K2015"/>
      <c r="L2015"/>
      <c r="M2015"/>
      <c r="N2015"/>
      <c r="O2015"/>
      <c r="P2015"/>
      <c r="Q2015"/>
      <c r="R2015"/>
      <c r="S2015"/>
      <c r="T2015"/>
      <c r="U2015"/>
      <c r="V2015"/>
      <c r="W2015"/>
      <c r="X2015"/>
      <c r="Y2015"/>
      <c r="Z2015"/>
      <c r="AA2015"/>
      <c r="AB2015"/>
      <c r="AC2015"/>
      <c r="AD2015"/>
      <c r="AE2015"/>
      <c r="AF2015"/>
      <c r="AG2015"/>
      <c r="AH2015"/>
      <c r="AI2015"/>
      <c r="AJ2015"/>
      <c r="AK2015"/>
      <c r="AL2015"/>
      <c r="AM2015"/>
      <c r="AN2015"/>
      <c r="AO2015"/>
      <c r="AP2015"/>
      <c r="AQ2015"/>
      <c r="AR2015"/>
      <c r="AS2015"/>
      <c r="AT2015"/>
      <c r="AU2015"/>
      <c r="AV2015"/>
    </row>
    <row r="2016" spans="6:48" x14ac:dyDescent="0.25"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  <c r="AB2016"/>
      <c r="AC2016"/>
      <c r="AD2016"/>
      <c r="AE2016"/>
      <c r="AF2016"/>
      <c r="AG2016"/>
      <c r="AH2016"/>
      <c r="AI2016"/>
      <c r="AJ2016"/>
      <c r="AK2016"/>
      <c r="AL2016"/>
      <c r="AM2016"/>
      <c r="AN2016"/>
      <c r="AO2016"/>
      <c r="AP2016"/>
      <c r="AQ2016"/>
      <c r="AR2016"/>
      <c r="AS2016"/>
      <c r="AT2016"/>
      <c r="AU2016"/>
      <c r="AV2016"/>
    </row>
    <row r="2017" spans="6:48" x14ac:dyDescent="0.25"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  <c r="Y2017"/>
      <c r="Z2017"/>
      <c r="AA2017"/>
      <c r="AB2017"/>
      <c r="AC2017"/>
      <c r="AD2017"/>
      <c r="AE2017"/>
      <c r="AF2017"/>
      <c r="AG2017"/>
      <c r="AH2017"/>
      <c r="AI2017"/>
      <c r="AJ2017"/>
      <c r="AK2017"/>
      <c r="AL2017"/>
      <c r="AM2017"/>
      <c r="AN2017"/>
      <c r="AO2017"/>
      <c r="AP2017"/>
      <c r="AQ2017"/>
      <c r="AR2017"/>
      <c r="AS2017"/>
      <c r="AT2017"/>
      <c r="AU2017"/>
      <c r="AV2017"/>
    </row>
    <row r="2018" spans="6:48" x14ac:dyDescent="0.25">
      <c r="F2018"/>
      <c r="G2018"/>
      <c r="H2018"/>
      <c r="I2018"/>
      <c r="J2018"/>
      <c r="K2018"/>
      <c r="L2018"/>
      <c r="M2018"/>
      <c r="N2018"/>
      <c r="O2018"/>
      <c r="P2018"/>
      <c r="Q2018"/>
      <c r="R2018"/>
      <c r="S2018"/>
      <c r="T2018"/>
      <c r="U2018"/>
      <c r="V2018"/>
      <c r="W2018"/>
      <c r="X2018"/>
      <c r="Y2018"/>
      <c r="Z2018"/>
      <c r="AA2018"/>
      <c r="AB2018"/>
      <c r="AC2018"/>
      <c r="AD2018"/>
      <c r="AE2018"/>
      <c r="AF2018"/>
      <c r="AG2018"/>
      <c r="AH2018"/>
      <c r="AI2018"/>
      <c r="AJ2018"/>
      <c r="AK2018"/>
      <c r="AL2018"/>
      <c r="AM2018"/>
      <c r="AN2018"/>
      <c r="AO2018"/>
      <c r="AP2018"/>
      <c r="AQ2018"/>
      <c r="AR2018"/>
      <c r="AS2018"/>
      <c r="AT2018"/>
      <c r="AU2018"/>
      <c r="AV2018"/>
    </row>
    <row r="2019" spans="6:48" x14ac:dyDescent="0.25"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  <c r="AB2019"/>
      <c r="AC2019"/>
      <c r="AD2019"/>
      <c r="AE2019"/>
      <c r="AF2019"/>
      <c r="AG2019"/>
      <c r="AH2019"/>
      <c r="AI2019"/>
      <c r="AJ2019"/>
      <c r="AK2019"/>
      <c r="AL2019"/>
      <c r="AM2019"/>
      <c r="AN2019"/>
      <c r="AO2019"/>
      <c r="AP2019"/>
      <c r="AQ2019"/>
      <c r="AR2019"/>
      <c r="AS2019"/>
      <c r="AT2019"/>
      <c r="AU2019"/>
      <c r="AV2019"/>
    </row>
    <row r="2020" spans="6:48" x14ac:dyDescent="0.25"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  <c r="Y2020"/>
      <c r="Z2020"/>
      <c r="AA2020"/>
      <c r="AB2020"/>
      <c r="AC2020"/>
      <c r="AD2020"/>
      <c r="AE2020"/>
      <c r="AF2020"/>
      <c r="AG2020"/>
      <c r="AH2020"/>
      <c r="AI2020"/>
      <c r="AJ2020"/>
      <c r="AK2020"/>
      <c r="AL2020"/>
      <c r="AM2020"/>
      <c r="AN2020"/>
      <c r="AO2020"/>
      <c r="AP2020"/>
      <c r="AQ2020"/>
      <c r="AR2020"/>
      <c r="AS2020"/>
      <c r="AT2020"/>
      <c r="AU2020"/>
      <c r="AV2020"/>
    </row>
    <row r="2021" spans="6:48" x14ac:dyDescent="0.25">
      <c r="F2021"/>
      <c r="G2021"/>
      <c r="H2021"/>
      <c r="I2021"/>
      <c r="J2021"/>
      <c r="K2021"/>
      <c r="L2021"/>
      <c r="M2021"/>
      <c r="N2021"/>
      <c r="O2021"/>
      <c r="P2021"/>
      <c r="Q2021"/>
      <c r="R2021"/>
      <c r="S2021"/>
      <c r="T2021"/>
      <c r="U2021"/>
      <c r="V2021"/>
      <c r="W2021"/>
      <c r="X2021"/>
      <c r="Y2021"/>
      <c r="Z2021"/>
      <c r="AA2021"/>
      <c r="AB2021"/>
      <c r="AC2021"/>
      <c r="AD2021"/>
      <c r="AE2021"/>
      <c r="AF2021"/>
      <c r="AG2021"/>
      <c r="AH2021"/>
      <c r="AI2021"/>
      <c r="AJ2021"/>
      <c r="AK2021"/>
      <c r="AL2021"/>
      <c r="AM2021"/>
      <c r="AN2021"/>
      <c r="AO2021"/>
      <c r="AP2021"/>
      <c r="AQ2021"/>
      <c r="AR2021"/>
      <c r="AS2021"/>
      <c r="AT2021"/>
      <c r="AU2021"/>
      <c r="AV2021"/>
    </row>
    <row r="2022" spans="6:48" x14ac:dyDescent="0.25"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  <c r="AB2022"/>
      <c r="AC2022"/>
      <c r="AD2022"/>
      <c r="AE2022"/>
      <c r="AF2022"/>
      <c r="AG2022"/>
      <c r="AH2022"/>
      <c r="AI2022"/>
      <c r="AJ2022"/>
      <c r="AK2022"/>
      <c r="AL2022"/>
      <c r="AM2022"/>
      <c r="AN2022"/>
      <c r="AO2022"/>
      <c r="AP2022"/>
      <c r="AQ2022"/>
      <c r="AR2022"/>
      <c r="AS2022"/>
      <c r="AT2022"/>
      <c r="AU2022"/>
      <c r="AV2022"/>
    </row>
    <row r="2023" spans="6:48" x14ac:dyDescent="0.25"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  <c r="Y2023"/>
      <c r="Z2023"/>
      <c r="AA2023"/>
      <c r="AB2023"/>
      <c r="AC2023"/>
      <c r="AD2023"/>
      <c r="AE2023"/>
      <c r="AF2023"/>
      <c r="AG2023"/>
      <c r="AH2023"/>
      <c r="AI2023"/>
      <c r="AJ2023"/>
      <c r="AK2023"/>
      <c r="AL2023"/>
      <c r="AM2023"/>
      <c r="AN2023"/>
      <c r="AO2023"/>
      <c r="AP2023"/>
      <c r="AQ2023"/>
      <c r="AR2023"/>
      <c r="AS2023"/>
      <c r="AT2023"/>
      <c r="AU2023"/>
      <c r="AV2023"/>
    </row>
    <row r="2024" spans="6:48" x14ac:dyDescent="0.25">
      <c r="F2024"/>
      <c r="G2024"/>
      <c r="H2024"/>
      <c r="I2024"/>
      <c r="J2024"/>
      <c r="K2024"/>
      <c r="L2024"/>
      <c r="M2024"/>
      <c r="N2024"/>
      <c r="O2024"/>
      <c r="P2024"/>
      <c r="Q2024"/>
      <c r="R2024"/>
      <c r="S2024"/>
      <c r="T2024"/>
      <c r="U2024"/>
      <c r="V2024"/>
      <c r="W2024"/>
      <c r="X2024"/>
      <c r="Y2024"/>
      <c r="Z2024"/>
      <c r="AA2024"/>
      <c r="AB2024"/>
      <c r="AC2024"/>
      <c r="AD2024"/>
      <c r="AE2024"/>
      <c r="AF2024"/>
      <c r="AG2024"/>
      <c r="AH2024"/>
      <c r="AI2024"/>
      <c r="AJ2024"/>
      <c r="AK2024"/>
      <c r="AL2024"/>
      <c r="AM2024"/>
      <c r="AN2024"/>
      <c r="AO2024"/>
      <c r="AP2024"/>
      <c r="AQ2024"/>
      <c r="AR2024"/>
      <c r="AS2024"/>
      <c r="AT2024"/>
      <c r="AU2024"/>
      <c r="AV2024"/>
    </row>
    <row r="2025" spans="6:48" x14ac:dyDescent="0.25"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  <c r="AB2025"/>
      <c r="AC2025"/>
      <c r="AD2025"/>
      <c r="AE2025"/>
      <c r="AF2025"/>
      <c r="AG2025"/>
      <c r="AH2025"/>
      <c r="AI2025"/>
      <c r="AJ2025"/>
      <c r="AK2025"/>
      <c r="AL2025"/>
      <c r="AM2025"/>
      <c r="AN2025"/>
      <c r="AO2025"/>
      <c r="AP2025"/>
      <c r="AQ2025"/>
      <c r="AR2025"/>
      <c r="AS2025"/>
      <c r="AT2025"/>
      <c r="AU2025"/>
      <c r="AV2025"/>
    </row>
    <row r="2026" spans="6:48" x14ac:dyDescent="0.25"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  <c r="Y2026"/>
      <c r="Z2026"/>
      <c r="AA2026"/>
      <c r="AB2026"/>
      <c r="AC2026"/>
      <c r="AD2026"/>
      <c r="AE2026"/>
      <c r="AF2026"/>
      <c r="AG2026"/>
      <c r="AH2026"/>
      <c r="AI2026"/>
      <c r="AJ2026"/>
      <c r="AK2026"/>
      <c r="AL2026"/>
      <c r="AM2026"/>
      <c r="AN2026"/>
      <c r="AO2026"/>
      <c r="AP2026"/>
      <c r="AQ2026"/>
      <c r="AR2026"/>
      <c r="AS2026"/>
      <c r="AT2026"/>
      <c r="AU2026"/>
      <c r="AV2026"/>
    </row>
    <row r="2027" spans="6:48" x14ac:dyDescent="0.25">
      <c r="F2027"/>
      <c r="G2027"/>
      <c r="H2027"/>
      <c r="I2027"/>
      <c r="J2027"/>
      <c r="K2027"/>
      <c r="L2027"/>
      <c r="M2027"/>
      <c r="N2027"/>
      <c r="O2027"/>
      <c r="P2027"/>
      <c r="Q2027"/>
      <c r="R2027"/>
      <c r="S2027"/>
      <c r="T2027"/>
      <c r="U2027"/>
      <c r="V2027"/>
      <c r="W2027"/>
      <c r="X2027"/>
      <c r="Y2027"/>
      <c r="Z2027"/>
      <c r="AA2027"/>
      <c r="AB2027"/>
      <c r="AC2027"/>
      <c r="AD2027"/>
      <c r="AE2027"/>
      <c r="AF2027"/>
      <c r="AG2027"/>
      <c r="AH2027"/>
      <c r="AI2027"/>
      <c r="AJ2027"/>
      <c r="AK2027"/>
      <c r="AL2027"/>
      <c r="AM2027"/>
      <c r="AN2027"/>
      <c r="AO2027"/>
      <c r="AP2027"/>
      <c r="AQ2027"/>
      <c r="AR2027"/>
      <c r="AS2027"/>
      <c r="AT2027"/>
      <c r="AU2027"/>
      <c r="AV2027"/>
    </row>
    <row r="2028" spans="6:48" x14ac:dyDescent="0.25"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  <c r="AB2028"/>
      <c r="AC2028"/>
      <c r="AD2028"/>
      <c r="AE2028"/>
      <c r="AF2028"/>
      <c r="AG2028"/>
      <c r="AH2028"/>
      <c r="AI2028"/>
      <c r="AJ2028"/>
      <c r="AK2028"/>
      <c r="AL2028"/>
      <c r="AM2028"/>
      <c r="AN2028"/>
      <c r="AO2028"/>
      <c r="AP2028"/>
      <c r="AQ2028"/>
      <c r="AR2028"/>
      <c r="AS2028"/>
      <c r="AT2028"/>
      <c r="AU2028"/>
      <c r="AV2028"/>
    </row>
    <row r="2029" spans="6:48" x14ac:dyDescent="0.25"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  <c r="Y2029"/>
      <c r="Z2029"/>
      <c r="AA2029"/>
      <c r="AB2029"/>
      <c r="AC2029"/>
      <c r="AD2029"/>
      <c r="AE2029"/>
      <c r="AF2029"/>
      <c r="AG2029"/>
      <c r="AH2029"/>
      <c r="AI2029"/>
      <c r="AJ2029"/>
      <c r="AK2029"/>
      <c r="AL2029"/>
      <c r="AM2029"/>
      <c r="AN2029"/>
      <c r="AO2029"/>
      <c r="AP2029"/>
      <c r="AQ2029"/>
      <c r="AR2029"/>
      <c r="AS2029"/>
      <c r="AT2029"/>
      <c r="AU2029"/>
      <c r="AV2029"/>
    </row>
    <row r="2030" spans="6:48" x14ac:dyDescent="0.25">
      <c r="F2030"/>
      <c r="G2030"/>
      <c r="H2030"/>
      <c r="I2030"/>
      <c r="J2030"/>
      <c r="K2030"/>
      <c r="L2030"/>
      <c r="M2030"/>
      <c r="N2030"/>
      <c r="O2030"/>
      <c r="P2030"/>
      <c r="Q2030"/>
      <c r="R2030"/>
      <c r="S2030"/>
      <c r="T2030"/>
      <c r="U2030"/>
      <c r="V2030"/>
      <c r="W2030"/>
      <c r="X2030"/>
      <c r="Y2030"/>
      <c r="Z2030"/>
      <c r="AA2030"/>
      <c r="AB2030"/>
      <c r="AC2030"/>
      <c r="AD2030"/>
      <c r="AE2030"/>
      <c r="AF2030"/>
      <c r="AG2030"/>
      <c r="AH2030"/>
      <c r="AI2030"/>
      <c r="AJ2030"/>
      <c r="AK2030"/>
      <c r="AL2030"/>
      <c r="AM2030"/>
      <c r="AN2030"/>
      <c r="AO2030"/>
      <c r="AP2030"/>
      <c r="AQ2030"/>
      <c r="AR2030"/>
      <c r="AS2030"/>
      <c r="AT2030"/>
      <c r="AU2030"/>
      <c r="AV2030"/>
    </row>
    <row r="2031" spans="6:48" x14ac:dyDescent="0.25"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  <c r="AB2031"/>
      <c r="AC2031"/>
      <c r="AD2031"/>
      <c r="AE2031"/>
      <c r="AF2031"/>
      <c r="AG2031"/>
      <c r="AH2031"/>
      <c r="AI2031"/>
      <c r="AJ2031"/>
      <c r="AK2031"/>
      <c r="AL2031"/>
      <c r="AM2031"/>
      <c r="AN2031"/>
      <c r="AO2031"/>
      <c r="AP2031"/>
      <c r="AQ2031"/>
      <c r="AR2031"/>
      <c r="AS2031"/>
      <c r="AT2031"/>
      <c r="AU2031"/>
      <c r="AV2031"/>
    </row>
    <row r="2032" spans="6:48" x14ac:dyDescent="0.25"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  <c r="Y2032"/>
      <c r="Z2032"/>
      <c r="AA2032"/>
      <c r="AB2032"/>
      <c r="AC2032"/>
      <c r="AD2032"/>
      <c r="AE2032"/>
      <c r="AF2032"/>
      <c r="AG2032"/>
      <c r="AH2032"/>
      <c r="AI2032"/>
      <c r="AJ2032"/>
      <c r="AK2032"/>
      <c r="AL2032"/>
      <c r="AM2032"/>
      <c r="AN2032"/>
      <c r="AO2032"/>
      <c r="AP2032"/>
      <c r="AQ2032"/>
      <c r="AR2032"/>
      <c r="AS2032"/>
      <c r="AT2032"/>
      <c r="AU2032"/>
      <c r="AV2032"/>
    </row>
    <row r="2033" spans="6:48" x14ac:dyDescent="0.25">
      <c r="F2033"/>
      <c r="G2033"/>
      <c r="H2033"/>
      <c r="I2033"/>
      <c r="J2033"/>
      <c r="K2033"/>
      <c r="L2033"/>
      <c r="M2033"/>
      <c r="N2033"/>
      <c r="O2033"/>
      <c r="P2033"/>
      <c r="Q2033"/>
      <c r="R2033"/>
      <c r="S2033"/>
      <c r="T2033"/>
      <c r="U2033"/>
      <c r="V2033"/>
      <c r="W2033"/>
      <c r="X2033"/>
      <c r="Y2033"/>
      <c r="Z2033"/>
      <c r="AA2033"/>
      <c r="AB2033"/>
      <c r="AC2033"/>
      <c r="AD2033"/>
      <c r="AE2033"/>
      <c r="AF2033"/>
      <c r="AG2033"/>
      <c r="AH2033"/>
      <c r="AI2033"/>
      <c r="AJ2033"/>
      <c r="AK2033"/>
      <c r="AL2033"/>
      <c r="AM2033"/>
      <c r="AN2033"/>
      <c r="AO2033"/>
      <c r="AP2033"/>
      <c r="AQ2033"/>
      <c r="AR2033"/>
      <c r="AS2033"/>
      <c r="AT2033"/>
      <c r="AU2033"/>
      <c r="AV2033"/>
    </row>
    <row r="2034" spans="6:48" x14ac:dyDescent="0.25"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  <c r="AB2034"/>
      <c r="AC2034"/>
      <c r="AD2034"/>
      <c r="AE2034"/>
      <c r="AF2034"/>
      <c r="AG2034"/>
      <c r="AH2034"/>
      <c r="AI2034"/>
      <c r="AJ2034"/>
      <c r="AK2034"/>
      <c r="AL2034"/>
      <c r="AM2034"/>
      <c r="AN2034"/>
      <c r="AO2034"/>
      <c r="AP2034"/>
      <c r="AQ2034"/>
      <c r="AR2034"/>
      <c r="AS2034"/>
      <c r="AT2034"/>
      <c r="AU2034"/>
      <c r="AV2034"/>
    </row>
    <row r="2035" spans="6:48" x14ac:dyDescent="0.25"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  <c r="Y2035"/>
      <c r="Z2035"/>
      <c r="AA2035"/>
      <c r="AB2035"/>
      <c r="AC2035"/>
      <c r="AD2035"/>
      <c r="AE2035"/>
      <c r="AF2035"/>
      <c r="AG2035"/>
      <c r="AH2035"/>
      <c r="AI2035"/>
      <c r="AJ2035"/>
      <c r="AK2035"/>
      <c r="AL2035"/>
      <c r="AM2035"/>
      <c r="AN2035"/>
      <c r="AO2035"/>
      <c r="AP2035"/>
      <c r="AQ2035"/>
      <c r="AR2035"/>
      <c r="AS2035"/>
      <c r="AT2035"/>
      <c r="AU2035"/>
      <c r="AV2035"/>
    </row>
    <row r="2036" spans="6:48" x14ac:dyDescent="0.25">
      <c r="F2036"/>
      <c r="G2036"/>
      <c r="H2036"/>
      <c r="I2036"/>
      <c r="J2036"/>
      <c r="K2036"/>
      <c r="L2036"/>
      <c r="M2036"/>
      <c r="N2036"/>
      <c r="O2036"/>
      <c r="P2036"/>
      <c r="Q2036"/>
      <c r="R2036"/>
      <c r="S2036"/>
      <c r="T2036"/>
      <c r="U2036"/>
      <c r="V2036"/>
      <c r="W2036"/>
      <c r="X2036"/>
      <c r="Y2036"/>
      <c r="Z2036"/>
      <c r="AA2036"/>
      <c r="AB2036"/>
      <c r="AC2036"/>
      <c r="AD2036"/>
      <c r="AE2036"/>
      <c r="AF2036"/>
      <c r="AG2036"/>
      <c r="AH2036"/>
      <c r="AI2036"/>
      <c r="AJ2036"/>
      <c r="AK2036"/>
      <c r="AL2036"/>
      <c r="AM2036"/>
      <c r="AN2036"/>
      <c r="AO2036"/>
      <c r="AP2036"/>
      <c r="AQ2036"/>
      <c r="AR2036"/>
      <c r="AS2036"/>
      <c r="AT2036"/>
      <c r="AU2036"/>
      <c r="AV2036"/>
    </row>
    <row r="2037" spans="6:48" x14ac:dyDescent="0.25"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  <c r="AB2037"/>
      <c r="AC2037"/>
      <c r="AD2037"/>
      <c r="AE2037"/>
      <c r="AF2037"/>
      <c r="AG2037"/>
      <c r="AH2037"/>
      <c r="AI2037"/>
      <c r="AJ2037"/>
      <c r="AK2037"/>
      <c r="AL2037"/>
      <c r="AM2037"/>
      <c r="AN2037"/>
      <c r="AO2037"/>
      <c r="AP2037"/>
      <c r="AQ2037"/>
      <c r="AR2037"/>
      <c r="AS2037"/>
      <c r="AT2037"/>
      <c r="AU2037"/>
      <c r="AV2037"/>
    </row>
    <row r="2038" spans="6:48" x14ac:dyDescent="0.25"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  <c r="Y2038"/>
      <c r="Z2038"/>
      <c r="AA2038"/>
      <c r="AB2038"/>
      <c r="AC2038"/>
      <c r="AD2038"/>
      <c r="AE2038"/>
      <c r="AF2038"/>
      <c r="AG2038"/>
      <c r="AH2038"/>
      <c r="AI2038"/>
      <c r="AJ2038"/>
      <c r="AK2038"/>
      <c r="AL2038"/>
      <c r="AM2038"/>
      <c r="AN2038"/>
      <c r="AO2038"/>
      <c r="AP2038"/>
      <c r="AQ2038"/>
      <c r="AR2038"/>
      <c r="AS2038"/>
      <c r="AT2038"/>
      <c r="AU2038"/>
      <c r="AV2038"/>
    </row>
    <row r="2039" spans="6:48" x14ac:dyDescent="0.25">
      <c r="F2039"/>
      <c r="G2039"/>
      <c r="H2039"/>
      <c r="I2039"/>
      <c r="J2039"/>
      <c r="K2039"/>
      <c r="L2039"/>
      <c r="M2039"/>
      <c r="N2039"/>
      <c r="O2039"/>
      <c r="P2039"/>
      <c r="Q2039"/>
      <c r="R2039"/>
      <c r="S2039"/>
      <c r="T2039"/>
      <c r="U2039"/>
      <c r="V2039"/>
      <c r="W2039"/>
      <c r="X2039"/>
      <c r="Y2039"/>
      <c r="Z2039"/>
      <c r="AA2039"/>
      <c r="AB2039"/>
      <c r="AC2039"/>
      <c r="AD2039"/>
      <c r="AE2039"/>
      <c r="AF2039"/>
      <c r="AG2039"/>
      <c r="AH2039"/>
      <c r="AI2039"/>
      <c r="AJ2039"/>
      <c r="AK2039"/>
      <c r="AL2039"/>
      <c r="AM2039"/>
      <c r="AN2039"/>
      <c r="AO2039"/>
      <c r="AP2039"/>
      <c r="AQ2039"/>
      <c r="AR2039"/>
      <c r="AS2039"/>
      <c r="AT2039"/>
      <c r="AU2039"/>
      <c r="AV2039"/>
    </row>
    <row r="2040" spans="6:48" x14ac:dyDescent="0.25"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  <c r="AB2040"/>
      <c r="AC2040"/>
      <c r="AD2040"/>
      <c r="AE2040"/>
      <c r="AF2040"/>
      <c r="AG2040"/>
      <c r="AH2040"/>
      <c r="AI2040"/>
      <c r="AJ2040"/>
      <c r="AK2040"/>
      <c r="AL2040"/>
      <c r="AM2040"/>
      <c r="AN2040"/>
      <c r="AO2040"/>
      <c r="AP2040"/>
      <c r="AQ2040"/>
      <c r="AR2040"/>
      <c r="AS2040"/>
      <c r="AT2040"/>
      <c r="AU2040"/>
      <c r="AV2040"/>
    </row>
    <row r="2041" spans="6:48" x14ac:dyDescent="0.25"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  <c r="Y2041"/>
      <c r="Z2041"/>
      <c r="AA2041"/>
      <c r="AB2041"/>
      <c r="AC2041"/>
      <c r="AD2041"/>
      <c r="AE2041"/>
      <c r="AF2041"/>
      <c r="AG2041"/>
      <c r="AH2041"/>
      <c r="AI2041"/>
      <c r="AJ2041"/>
      <c r="AK2041"/>
      <c r="AL2041"/>
      <c r="AM2041"/>
      <c r="AN2041"/>
      <c r="AO2041"/>
      <c r="AP2041"/>
      <c r="AQ2041"/>
      <c r="AR2041"/>
      <c r="AS2041"/>
      <c r="AT2041"/>
      <c r="AU2041"/>
      <c r="AV2041"/>
    </row>
    <row r="2042" spans="6:48" x14ac:dyDescent="0.25">
      <c r="F2042"/>
      <c r="G2042"/>
      <c r="H2042"/>
      <c r="I2042"/>
      <c r="J2042"/>
      <c r="K2042"/>
      <c r="L2042"/>
      <c r="M2042"/>
      <c r="N2042"/>
      <c r="O2042"/>
      <c r="P2042"/>
      <c r="Q2042"/>
      <c r="R2042"/>
      <c r="S2042"/>
      <c r="T2042"/>
      <c r="U2042"/>
      <c r="V2042"/>
      <c r="W2042"/>
      <c r="X2042"/>
      <c r="Y2042"/>
      <c r="Z2042"/>
      <c r="AA2042"/>
      <c r="AB2042"/>
      <c r="AC2042"/>
      <c r="AD2042"/>
      <c r="AE2042"/>
      <c r="AF2042"/>
      <c r="AG2042"/>
      <c r="AH2042"/>
      <c r="AI2042"/>
      <c r="AJ2042"/>
      <c r="AK2042"/>
      <c r="AL2042"/>
      <c r="AM2042"/>
      <c r="AN2042"/>
      <c r="AO2042"/>
      <c r="AP2042"/>
      <c r="AQ2042"/>
      <c r="AR2042"/>
      <c r="AS2042"/>
      <c r="AT2042"/>
      <c r="AU2042"/>
      <c r="AV2042"/>
    </row>
    <row r="2043" spans="6:48" x14ac:dyDescent="0.25"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  <c r="AB2043"/>
      <c r="AC2043"/>
      <c r="AD2043"/>
      <c r="AE2043"/>
      <c r="AF2043"/>
      <c r="AG2043"/>
      <c r="AH2043"/>
      <c r="AI2043"/>
      <c r="AJ2043"/>
      <c r="AK2043"/>
      <c r="AL2043"/>
      <c r="AM2043"/>
      <c r="AN2043"/>
      <c r="AO2043"/>
      <c r="AP2043"/>
      <c r="AQ2043"/>
      <c r="AR2043"/>
      <c r="AS2043"/>
      <c r="AT2043"/>
      <c r="AU2043"/>
      <c r="AV2043"/>
    </row>
    <row r="2044" spans="6:48" x14ac:dyDescent="0.25"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  <c r="Y2044"/>
      <c r="Z2044"/>
      <c r="AA2044"/>
      <c r="AB2044"/>
      <c r="AC2044"/>
      <c r="AD2044"/>
      <c r="AE2044"/>
      <c r="AF2044"/>
      <c r="AG2044"/>
      <c r="AH2044"/>
      <c r="AI2044"/>
      <c r="AJ2044"/>
      <c r="AK2044"/>
      <c r="AL2044"/>
      <c r="AM2044"/>
      <c r="AN2044"/>
      <c r="AO2044"/>
      <c r="AP2044"/>
      <c r="AQ2044"/>
      <c r="AR2044"/>
      <c r="AS2044"/>
      <c r="AT2044"/>
      <c r="AU2044"/>
      <c r="AV2044"/>
    </row>
    <row r="2045" spans="6:48" x14ac:dyDescent="0.25">
      <c r="F2045"/>
      <c r="G2045"/>
      <c r="H2045"/>
      <c r="I2045"/>
      <c r="J2045"/>
      <c r="K2045"/>
      <c r="L2045"/>
      <c r="M2045"/>
      <c r="N2045"/>
      <c r="O2045"/>
      <c r="P2045"/>
      <c r="Q2045"/>
      <c r="R2045"/>
      <c r="S2045"/>
      <c r="T2045"/>
      <c r="U2045"/>
      <c r="V2045"/>
      <c r="W2045"/>
      <c r="X2045"/>
      <c r="Y2045"/>
      <c r="Z2045"/>
      <c r="AA2045"/>
      <c r="AB2045"/>
      <c r="AC2045"/>
      <c r="AD2045"/>
      <c r="AE2045"/>
      <c r="AF2045"/>
      <c r="AG2045"/>
      <c r="AH2045"/>
      <c r="AI2045"/>
      <c r="AJ2045"/>
      <c r="AK2045"/>
      <c r="AL2045"/>
      <c r="AM2045"/>
      <c r="AN2045"/>
      <c r="AO2045"/>
      <c r="AP2045"/>
      <c r="AQ2045"/>
      <c r="AR2045"/>
      <c r="AS2045"/>
      <c r="AT2045"/>
      <c r="AU2045"/>
      <c r="AV2045"/>
    </row>
    <row r="2046" spans="6:48" x14ac:dyDescent="0.25"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  <c r="AB2046"/>
      <c r="AC2046"/>
      <c r="AD2046"/>
      <c r="AE2046"/>
      <c r="AF2046"/>
      <c r="AG2046"/>
      <c r="AH2046"/>
      <c r="AI2046"/>
      <c r="AJ2046"/>
      <c r="AK2046"/>
      <c r="AL2046"/>
      <c r="AM2046"/>
      <c r="AN2046"/>
      <c r="AO2046"/>
      <c r="AP2046"/>
      <c r="AQ2046"/>
      <c r="AR2046"/>
      <c r="AS2046"/>
      <c r="AT2046"/>
      <c r="AU2046"/>
      <c r="AV2046"/>
    </row>
    <row r="2047" spans="6:48" x14ac:dyDescent="0.25"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  <c r="Y2047"/>
      <c r="Z2047"/>
      <c r="AA2047"/>
      <c r="AB2047"/>
      <c r="AC2047"/>
      <c r="AD2047"/>
      <c r="AE2047"/>
      <c r="AF2047"/>
      <c r="AG2047"/>
      <c r="AH2047"/>
      <c r="AI2047"/>
      <c r="AJ2047"/>
      <c r="AK2047"/>
      <c r="AL2047"/>
      <c r="AM2047"/>
      <c r="AN2047"/>
      <c r="AO2047"/>
      <c r="AP2047"/>
      <c r="AQ2047"/>
      <c r="AR2047"/>
      <c r="AS2047"/>
      <c r="AT2047"/>
      <c r="AU2047"/>
      <c r="AV2047"/>
    </row>
    <row r="2048" spans="6:48" x14ac:dyDescent="0.25">
      <c r="F2048"/>
      <c r="G2048"/>
      <c r="H2048"/>
      <c r="I2048"/>
      <c r="J2048"/>
      <c r="K2048"/>
      <c r="L2048"/>
      <c r="M2048"/>
      <c r="N2048"/>
      <c r="O2048"/>
      <c r="P2048"/>
      <c r="Q2048"/>
      <c r="R2048"/>
      <c r="S2048"/>
      <c r="T2048"/>
      <c r="U2048"/>
      <c r="V2048"/>
      <c r="W2048"/>
      <c r="X2048"/>
      <c r="Y2048"/>
      <c r="Z2048"/>
      <c r="AA2048"/>
      <c r="AB2048"/>
      <c r="AC2048"/>
      <c r="AD2048"/>
      <c r="AE2048"/>
      <c r="AF2048"/>
      <c r="AG2048"/>
      <c r="AH2048"/>
      <c r="AI2048"/>
      <c r="AJ2048"/>
      <c r="AK2048"/>
      <c r="AL2048"/>
      <c r="AM2048"/>
      <c r="AN2048"/>
      <c r="AO2048"/>
      <c r="AP2048"/>
      <c r="AQ2048"/>
      <c r="AR2048"/>
      <c r="AS2048"/>
      <c r="AT2048"/>
      <c r="AU2048"/>
      <c r="AV2048"/>
    </row>
    <row r="2049" spans="6:48" x14ac:dyDescent="0.25"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  <c r="AB2049"/>
      <c r="AC2049"/>
      <c r="AD2049"/>
      <c r="AE2049"/>
      <c r="AF2049"/>
      <c r="AG2049"/>
      <c r="AH2049"/>
      <c r="AI2049"/>
      <c r="AJ2049"/>
      <c r="AK2049"/>
      <c r="AL2049"/>
      <c r="AM2049"/>
      <c r="AN2049"/>
      <c r="AO2049"/>
      <c r="AP2049"/>
      <c r="AQ2049"/>
      <c r="AR2049"/>
      <c r="AS2049"/>
      <c r="AT2049"/>
      <c r="AU2049"/>
      <c r="AV2049"/>
    </row>
    <row r="2050" spans="6:48" x14ac:dyDescent="0.25"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  <c r="Y2050"/>
      <c r="Z2050"/>
      <c r="AA2050"/>
      <c r="AB2050"/>
      <c r="AC2050"/>
      <c r="AD2050"/>
      <c r="AE2050"/>
      <c r="AF2050"/>
      <c r="AG2050"/>
      <c r="AH2050"/>
      <c r="AI2050"/>
      <c r="AJ2050"/>
      <c r="AK2050"/>
      <c r="AL2050"/>
      <c r="AM2050"/>
      <c r="AN2050"/>
      <c r="AO2050"/>
      <c r="AP2050"/>
      <c r="AQ2050"/>
      <c r="AR2050"/>
      <c r="AS2050"/>
      <c r="AT2050"/>
      <c r="AU2050"/>
      <c r="AV2050"/>
    </row>
    <row r="2051" spans="6:48" x14ac:dyDescent="0.25">
      <c r="F2051"/>
      <c r="G2051"/>
      <c r="H2051"/>
      <c r="I2051"/>
      <c r="J2051"/>
      <c r="K2051"/>
      <c r="L2051"/>
      <c r="M2051"/>
      <c r="N2051"/>
      <c r="O2051"/>
      <c r="P2051"/>
      <c r="Q2051"/>
      <c r="R2051"/>
      <c r="S2051"/>
      <c r="T2051"/>
      <c r="U2051"/>
      <c r="V2051"/>
      <c r="W2051"/>
      <c r="X2051"/>
      <c r="Y2051"/>
      <c r="Z2051"/>
      <c r="AA2051"/>
      <c r="AB2051"/>
      <c r="AC2051"/>
      <c r="AD2051"/>
      <c r="AE2051"/>
      <c r="AF2051"/>
      <c r="AG2051"/>
      <c r="AH2051"/>
      <c r="AI2051"/>
      <c r="AJ2051"/>
      <c r="AK2051"/>
      <c r="AL2051"/>
      <c r="AM2051"/>
      <c r="AN2051"/>
      <c r="AO2051"/>
      <c r="AP2051"/>
      <c r="AQ2051"/>
      <c r="AR2051"/>
      <c r="AS2051"/>
      <c r="AT2051"/>
      <c r="AU2051"/>
      <c r="AV2051"/>
    </row>
    <row r="2052" spans="6:48" x14ac:dyDescent="0.25"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  <c r="AB2052"/>
      <c r="AC2052"/>
      <c r="AD2052"/>
      <c r="AE2052"/>
      <c r="AF2052"/>
      <c r="AG2052"/>
      <c r="AH2052"/>
      <c r="AI2052"/>
      <c r="AJ2052"/>
      <c r="AK2052"/>
      <c r="AL2052"/>
      <c r="AM2052"/>
      <c r="AN2052"/>
      <c r="AO2052"/>
      <c r="AP2052"/>
      <c r="AQ2052"/>
      <c r="AR2052"/>
      <c r="AS2052"/>
      <c r="AT2052"/>
      <c r="AU2052"/>
      <c r="AV2052"/>
    </row>
    <row r="2053" spans="6:48" x14ac:dyDescent="0.25"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  <c r="Y2053"/>
      <c r="Z2053"/>
      <c r="AA2053"/>
      <c r="AB2053"/>
      <c r="AC2053"/>
      <c r="AD2053"/>
      <c r="AE2053"/>
      <c r="AF2053"/>
      <c r="AG2053"/>
      <c r="AH2053"/>
      <c r="AI2053"/>
      <c r="AJ2053"/>
      <c r="AK2053"/>
      <c r="AL2053"/>
      <c r="AM2053"/>
      <c r="AN2053"/>
      <c r="AO2053"/>
      <c r="AP2053"/>
      <c r="AQ2053"/>
      <c r="AR2053"/>
      <c r="AS2053"/>
      <c r="AT2053"/>
      <c r="AU2053"/>
      <c r="AV2053"/>
    </row>
    <row r="2054" spans="6:48" x14ac:dyDescent="0.25">
      <c r="F2054"/>
      <c r="G2054"/>
      <c r="H2054"/>
      <c r="I2054"/>
      <c r="J2054"/>
      <c r="K2054"/>
      <c r="L2054"/>
      <c r="M2054"/>
      <c r="N2054"/>
      <c r="O2054"/>
      <c r="P2054"/>
      <c r="Q2054"/>
      <c r="R2054"/>
      <c r="S2054"/>
      <c r="T2054"/>
      <c r="U2054"/>
      <c r="V2054"/>
      <c r="W2054"/>
      <c r="X2054"/>
      <c r="Y2054"/>
      <c r="Z2054"/>
      <c r="AA2054"/>
      <c r="AB2054"/>
      <c r="AC2054"/>
      <c r="AD2054"/>
      <c r="AE2054"/>
      <c r="AF2054"/>
      <c r="AG2054"/>
      <c r="AH2054"/>
      <c r="AI2054"/>
      <c r="AJ2054"/>
      <c r="AK2054"/>
      <c r="AL2054"/>
      <c r="AM2054"/>
      <c r="AN2054"/>
      <c r="AO2054"/>
      <c r="AP2054"/>
      <c r="AQ2054"/>
      <c r="AR2054"/>
      <c r="AS2054"/>
      <c r="AT2054"/>
      <c r="AU2054"/>
      <c r="AV2054"/>
    </row>
    <row r="2055" spans="6:48" x14ac:dyDescent="0.25"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  <c r="AB2055"/>
      <c r="AC2055"/>
      <c r="AD2055"/>
      <c r="AE2055"/>
      <c r="AF2055"/>
      <c r="AG2055"/>
      <c r="AH2055"/>
      <c r="AI2055"/>
      <c r="AJ2055"/>
      <c r="AK2055"/>
      <c r="AL2055"/>
      <c r="AM2055"/>
      <c r="AN2055"/>
      <c r="AO2055"/>
      <c r="AP2055"/>
      <c r="AQ2055"/>
      <c r="AR2055"/>
      <c r="AS2055"/>
      <c r="AT2055"/>
      <c r="AU2055"/>
      <c r="AV2055"/>
    </row>
    <row r="2056" spans="6:48" x14ac:dyDescent="0.25"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  <c r="Y2056"/>
      <c r="Z2056"/>
      <c r="AA2056"/>
      <c r="AB2056"/>
      <c r="AC2056"/>
      <c r="AD2056"/>
      <c r="AE2056"/>
      <c r="AF2056"/>
      <c r="AG2056"/>
      <c r="AH2056"/>
      <c r="AI2056"/>
      <c r="AJ2056"/>
      <c r="AK2056"/>
      <c r="AL2056"/>
      <c r="AM2056"/>
      <c r="AN2056"/>
      <c r="AO2056"/>
      <c r="AP2056"/>
      <c r="AQ2056"/>
      <c r="AR2056"/>
      <c r="AS2056"/>
      <c r="AT2056"/>
      <c r="AU2056"/>
      <c r="AV2056"/>
    </row>
    <row r="2057" spans="6:48" x14ac:dyDescent="0.25">
      <c r="F2057"/>
      <c r="G2057"/>
      <c r="H2057"/>
      <c r="I2057"/>
      <c r="J2057"/>
      <c r="K2057"/>
      <c r="L2057"/>
      <c r="M2057"/>
      <c r="N2057"/>
      <c r="O2057"/>
      <c r="P2057"/>
      <c r="Q2057"/>
      <c r="R2057"/>
      <c r="S2057"/>
      <c r="T2057"/>
      <c r="U2057"/>
      <c r="V2057"/>
      <c r="W2057"/>
      <c r="X2057"/>
      <c r="Y2057"/>
      <c r="Z2057"/>
      <c r="AA2057"/>
      <c r="AB2057"/>
      <c r="AC2057"/>
      <c r="AD2057"/>
      <c r="AE2057"/>
      <c r="AF2057"/>
      <c r="AG2057"/>
      <c r="AH2057"/>
      <c r="AI2057"/>
      <c r="AJ2057"/>
      <c r="AK2057"/>
      <c r="AL2057"/>
      <c r="AM2057"/>
      <c r="AN2057"/>
      <c r="AO2057"/>
      <c r="AP2057"/>
      <c r="AQ2057"/>
      <c r="AR2057"/>
      <c r="AS2057"/>
      <c r="AT2057"/>
      <c r="AU2057"/>
      <c r="AV2057"/>
    </row>
    <row r="2058" spans="6:48" x14ac:dyDescent="0.25"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  <c r="AB2058"/>
      <c r="AC2058"/>
      <c r="AD2058"/>
      <c r="AE2058"/>
      <c r="AF2058"/>
      <c r="AG2058"/>
      <c r="AH2058"/>
      <c r="AI2058"/>
      <c r="AJ2058"/>
      <c r="AK2058"/>
      <c r="AL2058"/>
      <c r="AM2058"/>
      <c r="AN2058"/>
      <c r="AO2058"/>
      <c r="AP2058"/>
      <c r="AQ2058"/>
      <c r="AR2058"/>
      <c r="AS2058"/>
      <c r="AT2058"/>
      <c r="AU2058"/>
      <c r="AV2058"/>
    </row>
    <row r="2059" spans="6:48" x14ac:dyDescent="0.25"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  <c r="Y2059"/>
      <c r="Z2059"/>
      <c r="AA2059"/>
      <c r="AB2059"/>
      <c r="AC2059"/>
      <c r="AD2059"/>
      <c r="AE2059"/>
      <c r="AF2059"/>
      <c r="AG2059"/>
      <c r="AH2059"/>
      <c r="AI2059"/>
      <c r="AJ2059"/>
      <c r="AK2059"/>
      <c r="AL2059"/>
      <c r="AM2059"/>
      <c r="AN2059"/>
      <c r="AO2059"/>
      <c r="AP2059"/>
      <c r="AQ2059"/>
      <c r="AR2059"/>
      <c r="AS2059"/>
      <c r="AT2059"/>
      <c r="AU2059"/>
      <c r="AV2059"/>
    </row>
    <row r="2060" spans="6:48" x14ac:dyDescent="0.25">
      <c r="F2060"/>
      <c r="G2060"/>
      <c r="H2060"/>
      <c r="I2060"/>
      <c r="J2060"/>
      <c r="K2060"/>
      <c r="L2060"/>
      <c r="M2060"/>
      <c r="N2060"/>
      <c r="O2060"/>
      <c r="P2060"/>
      <c r="Q2060"/>
      <c r="R2060"/>
      <c r="S2060"/>
      <c r="T2060"/>
      <c r="U2060"/>
      <c r="V2060"/>
      <c r="W2060"/>
      <c r="X2060"/>
      <c r="Y2060"/>
      <c r="Z2060"/>
      <c r="AA2060"/>
      <c r="AB2060"/>
      <c r="AC2060"/>
      <c r="AD2060"/>
      <c r="AE2060"/>
      <c r="AF2060"/>
      <c r="AG2060"/>
      <c r="AH2060"/>
      <c r="AI2060"/>
      <c r="AJ2060"/>
      <c r="AK2060"/>
      <c r="AL2060"/>
      <c r="AM2060"/>
      <c r="AN2060"/>
      <c r="AO2060"/>
      <c r="AP2060"/>
      <c r="AQ2060"/>
      <c r="AR2060"/>
      <c r="AS2060"/>
      <c r="AT2060"/>
      <c r="AU2060"/>
      <c r="AV2060"/>
    </row>
    <row r="2061" spans="6:48" x14ac:dyDescent="0.25"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  <c r="AB2061"/>
      <c r="AC2061"/>
      <c r="AD2061"/>
      <c r="AE2061"/>
      <c r="AF2061"/>
      <c r="AG2061"/>
      <c r="AH2061"/>
      <c r="AI2061"/>
      <c r="AJ2061"/>
      <c r="AK2061"/>
      <c r="AL2061"/>
      <c r="AM2061"/>
      <c r="AN2061"/>
      <c r="AO2061"/>
      <c r="AP2061"/>
      <c r="AQ2061"/>
      <c r="AR2061"/>
      <c r="AS2061"/>
      <c r="AT2061"/>
      <c r="AU2061"/>
      <c r="AV2061"/>
    </row>
    <row r="2062" spans="6:48" x14ac:dyDescent="0.25"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  <c r="Y2062"/>
      <c r="Z2062"/>
      <c r="AA2062"/>
      <c r="AB2062"/>
      <c r="AC2062"/>
      <c r="AD2062"/>
      <c r="AE2062"/>
      <c r="AF2062"/>
      <c r="AG2062"/>
      <c r="AH2062"/>
      <c r="AI2062"/>
      <c r="AJ2062"/>
      <c r="AK2062"/>
      <c r="AL2062"/>
      <c r="AM2062"/>
      <c r="AN2062"/>
      <c r="AO2062"/>
      <c r="AP2062"/>
      <c r="AQ2062"/>
      <c r="AR2062"/>
      <c r="AS2062"/>
      <c r="AT2062"/>
      <c r="AU2062"/>
      <c r="AV2062"/>
    </row>
    <row r="2063" spans="6:48" x14ac:dyDescent="0.25">
      <c r="F2063"/>
      <c r="G2063"/>
      <c r="H2063"/>
      <c r="I2063"/>
      <c r="J2063"/>
      <c r="K2063"/>
      <c r="L2063"/>
      <c r="M2063"/>
      <c r="N2063"/>
      <c r="O2063"/>
      <c r="P2063"/>
      <c r="Q2063"/>
      <c r="R2063"/>
      <c r="S2063"/>
      <c r="T2063"/>
      <c r="U2063"/>
      <c r="V2063"/>
      <c r="W2063"/>
      <c r="X2063"/>
      <c r="Y2063"/>
      <c r="Z2063"/>
      <c r="AA2063"/>
      <c r="AB2063"/>
      <c r="AC2063"/>
      <c r="AD2063"/>
      <c r="AE2063"/>
      <c r="AF2063"/>
      <c r="AG2063"/>
      <c r="AH2063"/>
      <c r="AI2063"/>
      <c r="AJ2063"/>
      <c r="AK2063"/>
      <c r="AL2063"/>
      <c r="AM2063"/>
      <c r="AN2063"/>
      <c r="AO2063"/>
      <c r="AP2063"/>
      <c r="AQ2063"/>
      <c r="AR2063"/>
      <c r="AS2063"/>
      <c r="AT2063"/>
      <c r="AU2063"/>
      <c r="AV2063"/>
    </row>
    <row r="2064" spans="6:48" x14ac:dyDescent="0.25"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  <c r="AB2064"/>
      <c r="AC2064"/>
      <c r="AD2064"/>
      <c r="AE2064"/>
      <c r="AF2064"/>
      <c r="AG2064"/>
      <c r="AH2064"/>
      <c r="AI2064"/>
      <c r="AJ2064"/>
      <c r="AK2064"/>
      <c r="AL2064"/>
      <c r="AM2064"/>
      <c r="AN2064"/>
      <c r="AO2064"/>
      <c r="AP2064"/>
      <c r="AQ2064"/>
      <c r="AR2064"/>
      <c r="AS2064"/>
      <c r="AT2064"/>
      <c r="AU2064"/>
      <c r="AV2064"/>
    </row>
    <row r="2065" spans="6:48" x14ac:dyDescent="0.25"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  <c r="Y2065"/>
      <c r="Z2065"/>
      <c r="AA2065"/>
      <c r="AB2065"/>
      <c r="AC2065"/>
      <c r="AD2065"/>
      <c r="AE2065"/>
      <c r="AF2065"/>
      <c r="AG2065"/>
      <c r="AH2065"/>
      <c r="AI2065"/>
      <c r="AJ2065"/>
      <c r="AK2065"/>
      <c r="AL2065"/>
      <c r="AM2065"/>
      <c r="AN2065"/>
      <c r="AO2065"/>
      <c r="AP2065"/>
      <c r="AQ2065"/>
      <c r="AR2065"/>
      <c r="AS2065"/>
      <c r="AT2065"/>
      <c r="AU2065"/>
      <c r="AV2065"/>
    </row>
    <row r="2066" spans="6:48" x14ac:dyDescent="0.25">
      <c r="F2066"/>
      <c r="G2066"/>
      <c r="H2066"/>
      <c r="I2066"/>
      <c r="J2066"/>
      <c r="K2066"/>
      <c r="L2066"/>
      <c r="M2066"/>
      <c r="N2066"/>
      <c r="O2066"/>
      <c r="P2066"/>
      <c r="Q2066"/>
      <c r="R2066"/>
      <c r="S2066"/>
      <c r="T2066"/>
      <c r="U2066"/>
      <c r="V2066"/>
      <c r="W2066"/>
      <c r="X2066"/>
      <c r="Y2066"/>
      <c r="Z2066"/>
      <c r="AA2066"/>
      <c r="AB2066"/>
      <c r="AC2066"/>
      <c r="AD2066"/>
      <c r="AE2066"/>
      <c r="AF2066"/>
      <c r="AG2066"/>
      <c r="AH2066"/>
      <c r="AI2066"/>
      <c r="AJ2066"/>
      <c r="AK2066"/>
      <c r="AL2066"/>
      <c r="AM2066"/>
      <c r="AN2066"/>
      <c r="AO2066"/>
      <c r="AP2066"/>
      <c r="AQ2066"/>
      <c r="AR2066"/>
      <c r="AS2066"/>
      <c r="AT2066"/>
      <c r="AU2066"/>
      <c r="AV2066"/>
    </row>
    <row r="2067" spans="6:48" x14ac:dyDescent="0.25"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  <c r="AB2067"/>
      <c r="AC2067"/>
      <c r="AD2067"/>
      <c r="AE2067"/>
      <c r="AF2067"/>
      <c r="AG2067"/>
      <c r="AH2067"/>
      <c r="AI2067"/>
      <c r="AJ2067"/>
      <c r="AK2067"/>
      <c r="AL2067"/>
      <c r="AM2067"/>
      <c r="AN2067"/>
      <c r="AO2067"/>
      <c r="AP2067"/>
      <c r="AQ2067"/>
      <c r="AR2067"/>
      <c r="AS2067"/>
      <c r="AT2067"/>
      <c r="AU2067"/>
      <c r="AV2067"/>
    </row>
    <row r="2068" spans="6:48" x14ac:dyDescent="0.25"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  <c r="Y2068"/>
      <c r="Z2068"/>
      <c r="AA2068"/>
      <c r="AB2068"/>
      <c r="AC2068"/>
      <c r="AD2068"/>
      <c r="AE2068"/>
      <c r="AF2068"/>
      <c r="AG2068"/>
      <c r="AH2068"/>
      <c r="AI2068"/>
      <c r="AJ2068"/>
      <c r="AK2068"/>
      <c r="AL2068"/>
      <c r="AM2068"/>
      <c r="AN2068"/>
      <c r="AO2068"/>
      <c r="AP2068"/>
      <c r="AQ2068"/>
      <c r="AR2068"/>
      <c r="AS2068"/>
      <c r="AT2068"/>
      <c r="AU2068"/>
      <c r="AV2068"/>
    </row>
    <row r="2069" spans="6:48" x14ac:dyDescent="0.25">
      <c r="F2069"/>
      <c r="G2069"/>
      <c r="H2069"/>
      <c r="I2069"/>
      <c r="J2069"/>
      <c r="K2069"/>
      <c r="L2069"/>
      <c r="M2069"/>
      <c r="N2069"/>
      <c r="O2069"/>
      <c r="P2069"/>
      <c r="Q2069"/>
      <c r="R2069"/>
      <c r="S2069"/>
      <c r="T2069"/>
      <c r="U2069"/>
      <c r="V2069"/>
      <c r="W2069"/>
      <c r="X2069"/>
      <c r="Y2069"/>
      <c r="Z2069"/>
      <c r="AA2069"/>
      <c r="AB2069"/>
      <c r="AC2069"/>
      <c r="AD2069"/>
      <c r="AE2069"/>
      <c r="AF2069"/>
      <c r="AG2069"/>
      <c r="AH2069"/>
      <c r="AI2069"/>
      <c r="AJ2069"/>
      <c r="AK2069"/>
      <c r="AL2069"/>
      <c r="AM2069"/>
      <c r="AN2069"/>
      <c r="AO2069"/>
      <c r="AP2069"/>
      <c r="AQ2069"/>
      <c r="AR2069"/>
      <c r="AS2069"/>
      <c r="AT2069"/>
      <c r="AU2069"/>
      <c r="AV2069"/>
    </row>
    <row r="2070" spans="6:48" x14ac:dyDescent="0.25"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  <c r="AB2070"/>
      <c r="AC2070"/>
      <c r="AD2070"/>
      <c r="AE2070"/>
      <c r="AF2070"/>
      <c r="AG2070"/>
      <c r="AH2070"/>
      <c r="AI2070"/>
      <c r="AJ2070"/>
      <c r="AK2070"/>
      <c r="AL2070"/>
      <c r="AM2070"/>
      <c r="AN2070"/>
      <c r="AO2070"/>
      <c r="AP2070"/>
      <c r="AQ2070"/>
      <c r="AR2070"/>
      <c r="AS2070"/>
      <c r="AT2070"/>
      <c r="AU2070"/>
      <c r="AV2070"/>
    </row>
    <row r="2071" spans="6:48" x14ac:dyDescent="0.25"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  <c r="Y2071"/>
      <c r="Z2071"/>
      <c r="AA2071"/>
      <c r="AB2071"/>
      <c r="AC2071"/>
      <c r="AD2071"/>
      <c r="AE2071"/>
      <c r="AF2071"/>
      <c r="AG2071"/>
      <c r="AH2071"/>
      <c r="AI2071"/>
      <c r="AJ2071"/>
      <c r="AK2071"/>
      <c r="AL2071"/>
      <c r="AM2071"/>
      <c r="AN2071"/>
      <c r="AO2071"/>
      <c r="AP2071"/>
      <c r="AQ2071"/>
      <c r="AR2071"/>
      <c r="AS2071"/>
      <c r="AT2071"/>
      <c r="AU2071"/>
      <c r="AV2071"/>
    </row>
    <row r="2072" spans="6:48" x14ac:dyDescent="0.25">
      <c r="F2072"/>
      <c r="G2072"/>
      <c r="H2072"/>
      <c r="I2072"/>
      <c r="J2072"/>
      <c r="K2072"/>
      <c r="L2072"/>
      <c r="M2072"/>
      <c r="N2072"/>
      <c r="O2072"/>
      <c r="P2072"/>
      <c r="Q2072"/>
      <c r="R2072"/>
      <c r="S2072"/>
      <c r="T2072"/>
      <c r="U2072"/>
      <c r="V2072"/>
      <c r="W2072"/>
      <c r="X2072"/>
      <c r="Y2072"/>
      <c r="Z2072"/>
      <c r="AA2072"/>
      <c r="AB2072"/>
      <c r="AC2072"/>
      <c r="AD2072"/>
      <c r="AE2072"/>
      <c r="AF2072"/>
      <c r="AG2072"/>
      <c r="AH2072"/>
      <c r="AI2072"/>
      <c r="AJ2072"/>
      <c r="AK2072"/>
      <c r="AL2072"/>
      <c r="AM2072"/>
      <c r="AN2072"/>
      <c r="AO2072"/>
      <c r="AP2072"/>
      <c r="AQ2072"/>
      <c r="AR2072"/>
      <c r="AS2072"/>
      <c r="AT2072"/>
      <c r="AU2072"/>
      <c r="AV2072"/>
    </row>
    <row r="2073" spans="6:48" x14ac:dyDescent="0.25"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  <c r="AB2073"/>
      <c r="AC2073"/>
      <c r="AD2073"/>
      <c r="AE2073"/>
      <c r="AF2073"/>
      <c r="AG2073"/>
      <c r="AH2073"/>
      <c r="AI2073"/>
      <c r="AJ2073"/>
      <c r="AK2073"/>
      <c r="AL2073"/>
      <c r="AM2073"/>
      <c r="AN2073"/>
      <c r="AO2073"/>
      <c r="AP2073"/>
      <c r="AQ2073"/>
      <c r="AR2073"/>
      <c r="AS2073"/>
      <c r="AT2073"/>
      <c r="AU2073"/>
      <c r="AV2073"/>
    </row>
    <row r="2074" spans="6:48" x14ac:dyDescent="0.25"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  <c r="Y2074"/>
      <c r="Z2074"/>
      <c r="AA2074"/>
      <c r="AB2074"/>
      <c r="AC2074"/>
      <c r="AD2074"/>
      <c r="AE2074"/>
      <c r="AF2074"/>
      <c r="AG2074"/>
      <c r="AH2074"/>
      <c r="AI2074"/>
      <c r="AJ2074"/>
      <c r="AK2074"/>
      <c r="AL2074"/>
      <c r="AM2074"/>
      <c r="AN2074"/>
      <c r="AO2074"/>
      <c r="AP2074"/>
      <c r="AQ2074"/>
      <c r="AR2074"/>
      <c r="AS2074"/>
      <c r="AT2074"/>
      <c r="AU2074"/>
      <c r="AV2074"/>
    </row>
    <row r="2075" spans="6:48" x14ac:dyDescent="0.25">
      <c r="F2075"/>
      <c r="G2075"/>
      <c r="H2075"/>
      <c r="I2075"/>
      <c r="J2075"/>
      <c r="K2075"/>
      <c r="L2075"/>
      <c r="M2075"/>
      <c r="N2075"/>
      <c r="O2075"/>
      <c r="P2075"/>
      <c r="Q2075"/>
      <c r="R2075"/>
      <c r="S2075"/>
      <c r="T2075"/>
      <c r="U2075"/>
      <c r="V2075"/>
      <c r="W2075"/>
      <c r="X2075"/>
      <c r="Y2075"/>
      <c r="Z2075"/>
      <c r="AA2075"/>
      <c r="AB2075"/>
      <c r="AC2075"/>
      <c r="AD2075"/>
      <c r="AE2075"/>
      <c r="AF2075"/>
      <c r="AG2075"/>
      <c r="AH2075"/>
      <c r="AI2075"/>
      <c r="AJ2075"/>
      <c r="AK2075"/>
      <c r="AL2075"/>
      <c r="AM2075"/>
      <c r="AN2075"/>
      <c r="AO2075"/>
      <c r="AP2075"/>
      <c r="AQ2075"/>
      <c r="AR2075"/>
      <c r="AS2075"/>
      <c r="AT2075"/>
      <c r="AU2075"/>
      <c r="AV2075"/>
    </row>
    <row r="2076" spans="6:48" x14ac:dyDescent="0.25"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  <c r="AB2076"/>
      <c r="AC2076"/>
      <c r="AD2076"/>
      <c r="AE2076"/>
      <c r="AF2076"/>
      <c r="AG2076"/>
      <c r="AH2076"/>
      <c r="AI2076"/>
      <c r="AJ2076"/>
      <c r="AK2076"/>
      <c r="AL2076"/>
      <c r="AM2076"/>
      <c r="AN2076"/>
      <c r="AO2076"/>
      <c r="AP2076"/>
      <c r="AQ2076"/>
      <c r="AR2076"/>
      <c r="AS2076"/>
      <c r="AT2076"/>
      <c r="AU2076"/>
      <c r="AV2076"/>
    </row>
    <row r="2077" spans="6:48" x14ac:dyDescent="0.25"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  <c r="Y2077"/>
      <c r="Z2077"/>
      <c r="AA2077"/>
      <c r="AB2077"/>
      <c r="AC2077"/>
      <c r="AD2077"/>
      <c r="AE2077"/>
      <c r="AF2077"/>
      <c r="AG2077"/>
      <c r="AH2077"/>
      <c r="AI2077"/>
      <c r="AJ2077"/>
      <c r="AK2077"/>
      <c r="AL2077"/>
      <c r="AM2077"/>
      <c r="AN2077"/>
      <c r="AO2077"/>
      <c r="AP2077"/>
      <c r="AQ2077"/>
      <c r="AR2077"/>
      <c r="AS2077"/>
      <c r="AT2077"/>
      <c r="AU2077"/>
      <c r="AV2077"/>
    </row>
    <row r="2078" spans="6:48" x14ac:dyDescent="0.25">
      <c r="F2078"/>
      <c r="G2078"/>
      <c r="H2078"/>
      <c r="I2078"/>
      <c r="J2078"/>
      <c r="K2078"/>
      <c r="L2078"/>
      <c r="M2078"/>
      <c r="N2078"/>
      <c r="O2078"/>
      <c r="P2078"/>
      <c r="Q2078"/>
      <c r="R2078"/>
      <c r="S2078"/>
      <c r="T2078"/>
      <c r="U2078"/>
      <c r="V2078"/>
      <c r="W2078"/>
      <c r="X2078"/>
      <c r="Y2078"/>
      <c r="Z2078"/>
      <c r="AA2078"/>
      <c r="AB2078"/>
      <c r="AC2078"/>
      <c r="AD2078"/>
      <c r="AE2078"/>
      <c r="AF2078"/>
      <c r="AG2078"/>
      <c r="AH2078"/>
      <c r="AI2078"/>
      <c r="AJ2078"/>
      <c r="AK2078"/>
      <c r="AL2078"/>
      <c r="AM2078"/>
      <c r="AN2078"/>
      <c r="AO2078"/>
      <c r="AP2078"/>
      <c r="AQ2078"/>
      <c r="AR2078"/>
      <c r="AS2078"/>
      <c r="AT2078"/>
      <c r="AU2078"/>
      <c r="AV2078"/>
    </row>
    <row r="2079" spans="6:48" x14ac:dyDescent="0.25"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  <c r="AB2079"/>
      <c r="AC2079"/>
      <c r="AD2079"/>
      <c r="AE2079"/>
      <c r="AF2079"/>
      <c r="AG2079"/>
      <c r="AH2079"/>
      <c r="AI2079"/>
      <c r="AJ2079"/>
      <c r="AK2079"/>
      <c r="AL2079"/>
      <c r="AM2079"/>
      <c r="AN2079"/>
      <c r="AO2079"/>
      <c r="AP2079"/>
      <c r="AQ2079"/>
      <c r="AR2079"/>
      <c r="AS2079"/>
      <c r="AT2079"/>
      <c r="AU2079"/>
      <c r="AV2079"/>
    </row>
    <row r="2080" spans="6:48" x14ac:dyDescent="0.25"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  <c r="Y2080"/>
      <c r="Z2080"/>
      <c r="AA2080"/>
      <c r="AB2080"/>
      <c r="AC2080"/>
      <c r="AD2080"/>
      <c r="AE2080"/>
      <c r="AF2080"/>
      <c r="AG2080"/>
      <c r="AH2080"/>
      <c r="AI2080"/>
      <c r="AJ2080"/>
      <c r="AK2080"/>
      <c r="AL2080"/>
      <c r="AM2080"/>
      <c r="AN2080"/>
      <c r="AO2080"/>
      <c r="AP2080"/>
      <c r="AQ2080"/>
      <c r="AR2080"/>
      <c r="AS2080"/>
      <c r="AT2080"/>
      <c r="AU2080"/>
      <c r="AV2080"/>
    </row>
    <row r="2081" spans="6:48" x14ac:dyDescent="0.25">
      <c r="F2081"/>
      <c r="G2081"/>
      <c r="H2081"/>
      <c r="I2081"/>
      <c r="J2081"/>
      <c r="K2081"/>
      <c r="L2081"/>
      <c r="M2081"/>
      <c r="N2081"/>
      <c r="O2081"/>
      <c r="P2081"/>
      <c r="Q2081"/>
      <c r="R2081"/>
      <c r="S2081"/>
      <c r="T2081"/>
      <c r="U2081"/>
      <c r="V2081"/>
      <c r="W2081"/>
      <c r="X2081"/>
      <c r="Y2081"/>
      <c r="Z2081"/>
      <c r="AA2081"/>
      <c r="AB2081"/>
      <c r="AC2081"/>
      <c r="AD2081"/>
      <c r="AE2081"/>
      <c r="AF2081"/>
      <c r="AG2081"/>
      <c r="AH2081"/>
      <c r="AI2081"/>
      <c r="AJ2081"/>
      <c r="AK2081"/>
      <c r="AL2081"/>
      <c r="AM2081"/>
      <c r="AN2081"/>
      <c r="AO2081"/>
      <c r="AP2081"/>
      <c r="AQ2081"/>
      <c r="AR2081"/>
      <c r="AS2081"/>
      <c r="AT2081"/>
      <c r="AU2081"/>
      <c r="AV2081"/>
    </row>
    <row r="2082" spans="6:48" x14ac:dyDescent="0.25"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  <c r="AB2082"/>
      <c r="AC2082"/>
      <c r="AD2082"/>
      <c r="AE2082"/>
      <c r="AF2082"/>
      <c r="AG2082"/>
      <c r="AH2082"/>
      <c r="AI2082"/>
      <c r="AJ2082"/>
      <c r="AK2082"/>
      <c r="AL2082"/>
      <c r="AM2082"/>
      <c r="AN2082"/>
      <c r="AO2082"/>
      <c r="AP2082"/>
      <c r="AQ2082"/>
      <c r="AR2082"/>
      <c r="AS2082"/>
      <c r="AT2082"/>
      <c r="AU2082"/>
      <c r="AV2082"/>
    </row>
    <row r="2083" spans="6:48" x14ac:dyDescent="0.25"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  <c r="Y2083"/>
      <c r="Z2083"/>
      <c r="AA2083"/>
      <c r="AB2083"/>
      <c r="AC2083"/>
      <c r="AD2083"/>
      <c r="AE2083"/>
      <c r="AF2083"/>
      <c r="AG2083"/>
      <c r="AH2083"/>
      <c r="AI2083"/>
      <c r="AJ2083"/>
      <c r="AK2083"/>
      <c r="AL2083"/>
      <c r="AM2083"/>
      <c r="AN2083"/>
      <c r="AO2083"/>
      <c r="AP2083"/>
      <c r="AQ2083"/>
      <c r="AR2083"/>
      <c r="AS2083"/>
      <c r="AT2083"/>
      <c r="AU2083"/>
      <c r="AV2083"/>
    </row>
    <row r="2084" spans="6:48" x14ac:dyDescent="0.25">
      <c r="F2084"/>
      <c r="G2084"/>
      <c r="H2084"/>
      <c r="I2084"/>
      <c r="J2084"/>
      <c r="K2084"/>
      <c r="L2084"/>
      <c r="M2084"/>
      <c r="N2084"/>
      <c r="O2084"/>
      <c r="P2084"/>
      <c r="Q2084"/>
      <c r="R2084"/>
      <c r="S2084"/>
      <c r="T2084"/>
      <c r="U2084"/>
      <c r="V2084"/>
      <c r="W2084"/>
      <c r="X2084"/>
      <c r="Y2084"/>
      <c r="Z2084"/>
      <c r="AA2084"/>
      <c r="AB2084"/>
      <c r="AC2084"/>
      <c r="AD2084"/>
      <c r="AE2084"/>
      <c r="AF2084"/>
      <c r="AG2084"/>
      <c r="AH2084"/>
      <c r="AI2084"/>
      <c r="AJ2084"/>
      <c r="AK2084"/>
      <c r="AL2084"/>
      <c r="AM2084"/>
      <c r="AN2084"/>
      <c r="AO2084"/>
      <c r="AP2084"/>
      <c r="AQ2084"/>
      <c r="AR2084"/>
      <c r="AS2084"/>
      <c r="AT2084"/>
      <c r="AU2084"/>
      <c r="AV2084"/>
    </row>
    <row r="2085" spans="6:48" x14ac:dyDescent="0.25"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  <c r="AB2085"/>
      <c r="AC2085"/>
      <c r="AD2085"/>
      <c r="AE2085"/>
      <c r="AF2085"/>
      <c r="AG2085"/>
      <c r="AH2085"/>
      <c r="AI2085"/>
      <c r="AJ2085"/>
      <c r="AK2085"/>
      <c r="AL2085"/>
      <c r="AM2085"/>
      <c r="AN2085"/>
      <c r="AO2085"/>
      <c r="AP2085"/>
      <c r="AQ2085"/>
      <c r="AR2085"/>
      <c r="AS2085"/>
      <c r="AT2085"/>
      <c r="AU2085"/>
      <c r="AV2085"/>
    </row>
    <row r="2086" spans="6:48" x14ac:dyDescent="0.25"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  <c r="Y2086"/>
      <c r="Z2086"/>
      <c r="AA2086"/>
      <c r="AB2086"/>
      <c r="AC2086"/>
      <c r="AD2086"/>
      <c r="AE2086"/>
      <c r="AF2086"/>
      <c r="AG2086"/>
      <c r="AH2086"/>
      <c r="AI2086"/>
      <c r="AJ2086"/>
      <c r="AK2086"/>
      <c r="AL2086"/>
      <c r="AM2086"/>
      <c r="AN2086"/>
      <c r="AO2086"/>
      <c r="AP2086"/>
      <c r="AQ2086"/>
      <c r="AR2086"/>
      <c r="AS2086"/>
      <c r="AT2086"/>
      <c r="AU2086"/>
      <c r="AV2086"/>
    </row>
    <row r="2087" spans="6:48" x14ac:dyDescent="0.25">
      <c r="F2087"/>
      <c r="G2087"/>
      <c r="H2087"/>
      <c r="I2087"/>
      <c r="J2087"/>
      <c r="K2087"/>
      <c r="L2087"/>
      <c r="M2087"/>
      <c r="N2087"/>
      <c r="O2087"/>
      <c r="P2087"/>
      <c r="Q2087"/>
      <c r="R2087"/>
      <c r="S2087"/>
      <c r="T2087"/>
      <c r="U2087"/>
      <c r="V2087"/>
      <c r="W2087"/>
      <c r="X2087"/>
      <c r="Y2087"/>
      <c r="Z2087"/>
      <c r="AA2087"/>
      <c r="AB2087"/>
      <c r="AC2087"/>
      <c r="AD2087"/>
      <c r="AE2087"/>
      <c r="AF2087"/>
      <c r="AG2087"/>
      <c r="AH2087"/>
      <c r="AI2087"/>
      <c r="AJ2087"/>
      <c r="AK2087"/>
      <c r="AL2087"/>
      <c r="AM2087"/>
      <c r="AN2087"/>
      <c r="AO2087"/>
      <c r="AP2087"/>
      <c r="AQ2087"/>
      <c r="AR2087"/>
      <c r="AS2087"/>
      <c r="AT2087"/>
      <c r="AU2087"/>
      <c r="AV2087"/>
    </row>
    <row r="2088" spans="6:48" x14ac:dyDescent="0.25"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  <c r="AB2088"/>
      <c r="AC2088"/>
      <c r="AD2088"/>
      <c r="AE2088"/>
      <c r="AF2088"/>
      <c r="AG2088"/>
      <c r="AH2088"/>
      <c r="AI2088"/>
      <c r="AJ2088"/>
      <c r="AK2088"/>
      <c r="AL2088"/>
      <c r="AM2088"/>
      <c r="AN2088"/>
      <c r="AO2088"/>
      <c r="AP2088"/>
      <c r="AQ2088"/>
      <c r="AR2088"/>
      <c r="AS2088"/>
      <c r="AT2088"/>
      <c r="AU2088"/>
      <c r="AV2088"/>
    </row>
    <row r="2089" spans="6:48" x14ac:dyDescent="0.25"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  <c r="Y2089"/>
      <c r="Z2089"/>
      <c r="AA2089"/>
      <c r="AB2089"/>
      <c r="AC2089"/>
      <c r="AD2089"/>
      <c r="AE2089"/>
      <c r="AF2089"/>
      <c r="AG2089"/>
      <c r="AH2089"/>
      <c r="AI2089"/>
      <c r="AJ2089"/>
      <c r="AK2089"/>
      <c r="AL2089"/>
      <c r="AM2089"/>
      <c r="AN2089"/>
      <c r="AO2089"/>
      <c r="AP2089"/>
      <c r="AQ2089"/>
      <c r="AR2089"/>
      <c r="AS2089"/>
      <c r="AT2089"/>
      <c r="AU2089"/>
      <c r="AV2089"/>
    </row>
    <row r="2090" spans="6:48" x14ac:dyDescent="0.25">
      <c r="F2090"/>
      <c r="G2090"/>
      <c r="H2090"/>
      <c r="I2090"/>
      <c r="J2090"/>
      <c r="K2090"/>
      <c r="L2090"/>
      <c r="M2090"/>
      <c r="N2090"/>
      <c r="O2090"/>
      <c r="P2090"/>
      <c r="Q2090"/>
      <c r="R2090"/>
      <c r="S2090"/>
      <c r="T2090"/>
      <c r="U2090"/>
      <c r="V2090"/>
      <c r="W2090"/>
      <c r="X2090"/>
      <c r="Y2090"/>
      <c r="Z2090"/>
      <c r="AA2090"/>
      <c r="AB2090"/>
      <c r="AC2090"/>
      <c r="AD2090"/>
      <c r="AE2090"/>
      <c r="AF2090"/>
      <c r="AG2090"/>
      <c r="AH2090"/>
      <c r="AI2090"/>
      <c r="AJ2090"/>
      <c r="AK2090"/>
      <c r="AL2090"/>
      <c r="AM2090"/>
      <c r="AN2090"/>
      <c r="AO2090"/>
      <c r="AP2090"/>
      <c r="AQ2090"/>
      <c r="AR2090"/>
      <c r="AS2090"/>
      <c r="AT2090"/>
      <c r="AU2090"/>
      <c r="AV2090"/>
    </row>
    <row r="2091" spans="6:48" x14ac:dyDescent="0.25"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  <c r="AB2091"/>
      <c r="AC2091"/>
      <c r="AD2091"/>
      <c r="AE2091"/>
      <c r="AF2091"/>
      <c r="AG2091"/>
      <c r="AH2091"/>
      <c r="AI2091"/>
      <c r="AJ2091"/>
      <c r="AK2091"/>
      <c r="AL2091"/>
      <c r="AM2091"/>
      <c r="AN2091"/>
      <c r="AO2091"/>
      <c r="AP2091"/>
      <c r="AQ2091"/>
      <c r="AR2091"/>
      <c r="AS2091"/>
      <c r="AT2091"/>
      <c r="AU2091"/>
      <c r="AV2091"/>
    </row>
    <row r="2092" spans="6:48" x14ac:dyDescent="0.25"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  <c r="Y2092"/>
      <c r="Z2092"/>
      <c r="AA2092"/>
      <c r="AB2092"/>
      <c r="AC2092"/>
      <c r="AD2092"/>
      <c r="AE2092"/>
      <c r="AF2092"/>
      <c r="AG2092"/>
      <c r="AH2092"/>
      <c r="AI2092"/>
      <c r="AJ2092"/>
      <c r="AK2092"/>
      <c r="AL2092"/>
      <c r="AM2092"/>
      <c r="AN2092"/>
      <c r="AO2092"/>
      <c r="AP2092"/>
      <c r="AQ2092"/>
      <c r="AR2092"/>
      <c r="AS2092"/>
      <c r="AT2092"/>
      <c r="AU2092"/>
      <c r="AV2092"/>
    </row>
    <row r="2093" spans="6:48" x14ac:dyDescent="0.25">
      <c r="F2093"/>
      <c r="G2093"/>
      <c r="H2093"/>
      <c r="I2093"/>
      <c r="J2093"/>
      <c r="K2093"/>
      <c r="L2093"/>
      <c r="M2093"/>
      <c r="N2093"/>
      <c r="O2093"/>
      <c r="P2093"/>
      <c r="Q2093"/>
      <c r="R2093"/>
      <c r="S2093"/>
      <c r="T2093"/>
      <c r="U2093"/>
      <c r="V2093"/>
      <c r="W2093"/>
      <c r="X2093"/>
      <c r="Y2093"/>
      <c r="Z2093"/>
      <c r="AA2093"/>
      <c r="AB2093"/>
      <c r="AC2093"/>
      <c r="AD2093"/>
      <c r="AE2093"/>
      <c r="AF2093"/>
      <c r="AG2093"/>
      <c r="AH2093"/>
      <c r="AI2093"/>
      <c r="AJ2093"/>
      <c r="AK2093"/>
      <c r="AL2093"/>
      <c r="AM2093"/>
      <c r="AN2093"/>
      <c r="AO2093"/>
      <c r="AP2093"/>
      <c r="AQ2093"/>
      <c r="AR2093"/>
      <c r="AS2093"/>
      <c r="AT2093"/>
      <c r="AU2093"/>
      <c r="AV2093"/>
    </row>
    <row r="2094" spans="6:48" x14ac:dyDescent="0.25"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  <c r="AB2094"/>
      <c r="AC2094"/>
      <c r="AD2094"/>
      <c r="AE2094"/>
      <c r="AF2094"/>
      <c r="AG2094"/>
      <c r="AH2094"/>
      <c r="AI2094"/>
      <c r="AJ2094"/>
      <c r="AK2094"/>
      <c r="AL2094"/>
      <c r="AM2094"/>
      <c r="AN2094"/>
      <c r="AO2094"/>
      <c r="AP2094"/>
      <c r="AQ2094"/>
      <c r="AR2094"/>
      <c r="AS2094"/>
      <c r="AT2094"/>
      <c r="AU2094"/>
      <c r="AV2094"/>
    </row>
    <row r="2095" spans="6:48" x14ac:dyDescent="0.25"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  <c r="Y2095"/>
      <c r="Z2095"/>
      <c r="AA2095"/>
      <c r="AB2095"/>
      <c r="AC2095"/>
      <c r="AD2095"/>
      <c r="AE2095"/>
      <c r="AF2095"/>
      <c r="AG2095"/>
      <c r="AH2095"/>
      <c r="AI2095"/>
      <c r="AJ2095"/>
      <c r="AK2095"/>
      <c r="AL2095"/>
      <c r="AM2095"/>
      <c r="AN2095"/>
      <c r="AO2095"/>
      <c r="AP2095"/>
      <c r="AQ2095"/>
      <c r="AR2095"/>
      <c r="AS2095"/>
      <c r="AT2095"/>
      <c r="AU2095"/>
      <c r="AV2095"/>
    </row>
    <row r="2096" spans="6:48" x14ac:dyDescent="0.25">
      <c r="F2096"/>
      <c r="G2096"/>
      <c r="H2096"/>
      <c r="I2096"/>
      <c r="J2096"/>
      <c r="K2096"/>
      <c r="L2096"/>
      <c r="M2096"/>
      <c r="N2096"/>
      <c r="O2096"/>
      <c r="P2096"/>
      <c r="Q2096"/>
      <c r="R2096"/>
      <c r="S2096"/>
      <c r="T2096"/>
      <c r="U2096"/>
      <c r="V2096"/>
      <c r="W2096"/>
      <c r="X2096"/>
      <c r="Y2096"/>
      <c r="Z2096"/>
      <c r="AA2096"/>
      <c r="AB2096"/>
      <c r="AC2096"/>
      <c r="AD2096"/>
      <c r="AE2096"/>
      <c r="AF2096"/>
      <c r="AG2096"/>
      <c r="AH2096"/>
      <c r="AI2096"/>
      <c r="AJ2096"/>
      <c r="AK2096"/>
      <c r="AL2096"/>
      <c r="AM2096"/>
      <c r="AN2096"/>
      <c r="AO2096"/>
      <c r="AP2096"/>
      <c r="AQ2096"/>
      <c r="AR2096"/>
      <c r="AS2096"/>
      <c r="AT2096"/>
      <c r="AU2096"/>
      <c r="AV2096"/>
    </row>
    <row r="2097" spans="6:48" x14ac:dyDescent="0.25"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  <c r="AB2097"/>
      <c r="AC2097"/>
      <c r="AD2097"/>
      <c r="AE2097"/>
      <c r="AF2097"/>
      <c r="AG2097"/>
      <c r="AH2097"/>
      <c r="AI2097"/>
      <c r="AJ2097"/>
      <c r="AK2097"/>
      <c r="AL2097"/>
      <c r="AM2097"/>
      <c r="AN2097"/>
      <c r="AO2097"/>
      <c r="AP2097"/>
      <c r="AQ2097"/>
      <c r="AR2097"/>
      <c r="AS2097"/>
      <c r="AT2097"/>
      <c r="AU2097"/>
      <c r="AV2097"/>
    </row>
    <row r="2098" spans="6:48" x14ac:dyDescent="0.25"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  <c r="Y2098"/>
      <c r="Z2098"/>
      <c r="AA2098"/>
      <c r="AB2098"/>
      <c r="AC2098"/>
      <c r="AD2098"/>
      <c r="AE2098"/>
      <c r="AF2098"/>
      <c r="AG2098"/>
      <c r="AH2098"/>
      <c r="AI2098"/>
      <c r="AJ2098"/>
      <c r="AK2098"/>
      <c r="AL2098"/>
      <c r="AM2098"/>
      <c r="AN2098"/>
      <c r="AO2098"/>
      <c r="AP2098"/>
      <c r="AQ2098"/>
      <c r="AR2098"/>
      <c r="AS2098"/>
      <c r="AT2098"/>
      <c r="AU2098"/>
      <c r="AV2098"/>
    </row>
    <row r="2099" spans="6:48" x14ac:dyDescent="0.25">
      <c r="F2099"/>
      <c r="G2099"/>
      <c r="H2099"/>
      <c r="I2099"/>
      <c r="J2099"/>
      <c r="K2099"/>
      <c r="L2099"/>
      <c r="M2099"/>
      <c r="N2099"/>
      <c r="O2099"/>
      <c r="P2099"/>
      <c r="Q2099"/>
      <c r="R2099"/>
      <c r="S2099"/>
      <c r="T2099"/>
      <c r="U2099"/>
      <c r="V2099"/>
      <c r="W2099"/>
      <c r="X2099"/>
      <c r="Y2099"/>
      <c r="Z2099"/>
      <c r="AA2099"/>
      <c r="AB2099"/>
      <c r="AC2099"/>
      <c r="AD2099"/>
      <c r="AE2099"/>
      <c r="AF2099"/>
      <c r="AG2099"/>
      <c r="AH2099"/>
      <c r="AI2099"/>
      <c r="AJ2099"/>
      <c r="AK2099"/>
      <c r="AL2099"/>
      <c r="AM2099"/>
      <c r="AN2099"/>
      <c r="AO2099"/>
      <c r="AP2099"/>
      <c r="AQ2099"/>
      <c r="AR2099"/>
      <c r="AS2099"/>
      <c r="AT2099"/>
      <c r="AU2099"/>
      <c r="AV2099"/>
    </row>
    <row r="2100" spans="6:48" x14ac:dyDescent="0.25"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  <c r="AB2100"/>
      <c r="AC2100"/>
      <c r="AD2100"/>
      <c r="AE2100"/>
      <c r="AF2100"/>
      <c r="AG2100"/>
      <c r="AH2100"/>
      <c r="AI2100"/>
      <c r="AJ2100"/>
      <c r="AK2100"/>
      <c r="AL2100"/>
      <c r="AM2100"/>
      <c r="AN2100"/>
      <c r="AO2100"/>
      <c r="AP2100"/>
      <c r="AQ2100"/>
      <c r="AR2100"/>
      <c r="AS2100"/>
      <c r="AT2100"/>
      <c r="AU2100"/>
      <c r="AV2100"/>
    </row>
    <row r="2101" spans="6:48" x14ac:dyDescent="0.25"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  <c r="Y2101"/>
      <c r="Z2101"/>
      <c r="AA2101"/>
      <c r="AB2101"/>
      <c r="AC2101"/>
      <c r="AD2101"/>
      <c r="AE2101"/>
      <c r="AF2101"/>
      <c r="AG2101"/>
      <c r="AH2101"/>
      <c r="AI2101"/>
      <c r="AJ2101"/>
      <c r="AK2101"/>
      <c r="AL2101"/>
      <c r="AM2101"/>
      <c r="AN2101"/>
      <c r="AO2101"/>
      <c r="AP2101"/>
      <c r="AQ2101"/>
      <c r="AR2101"/>
      <c r="AS2101"/>
      <c r="AT2101"/>
      <c r="AU2101"/>
      <c r="AV2101"/>
    </row>
    <row r="2102" spans="6:48" x14ac:dyDescent="0.25">
      <c r="F2102"/>
      <c r="G2102"/>
      <c r="H2102"/>
      <c r="I2102"/>
      <c r="J2102"/>
      <c r="K2102"/>
      <c r="L2102"/>
      <c r="M2102"/>
      <c r="N2102"/>
      <c r="O2102"/>
      <c r="P2102"/>
      <c r="Q2102"/>
      <c r="R2102"/>
      <c r="S2102"/>
      <c r="T2102"/>
      <c r="U2102"/>
      <c r="V2102"/>
      <c r="W2102"/>
      <c r="X2102"/>
      <c r="Y2102"/>
      <c r="Z2102"/>
      <c r="AA2102"/>
      <c r="AB2102"/>
      <c r="AC2102"/>
      <c r="AD2102"/>
      <c r="AE2102"/>
      <c r="AF2102"/>
      <c r="AG2102"/>
      <c r="AH2102"/>
      <c r="AI2102"/>
      <c r="AJ2102"/>
      <c r="AK2102"/>
      <c r="AL2102"/>
      <c r="AM2102"/>
      <c r="AN2102"/>
      <c r="AO2102"/>
      <c r="AP2102"/>
      <c r="AQ2102"/>
      <c r="AR2102"/>
      <c r="AS2102"/>
      <c r="AT2102"/>
      <c r="AU2102"/>
      <c r="AV2102"/>
    </row>
    <row r="2103" spans="6:48" x14ac:dyDescent="0.25"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  <c r="AB2103"/>
      <c r="AC2103"/>
      <c r="AD2103"/>
      <c r="AE2103"/>
      <c r="AF2103"/>
      <c r="AG2103"/>
      <c r="AH2103"/>
      <c r="AI2103"/>
      <c r="AJ2103"/>
      <c r="AK2103"/>
      <c r="AL2103"/>
      <c r="AM2103"/>
      <c r="AN2103"/>
      <c r="AO2103"/>
      <c r="AP2103"/>
      <c r="AQ2103"/>
      <c r="AR2103"/>
      <c r="AS2103"/>
      <c r="AT2103"/>
      <c r="AU2103"/>
      <c r="AV2103"/>
    </row>
    <row r="2104" spans="6:48" x14ac:dyDescent="0.25"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  <c r="Y2104"/>
      <c r="Z2104"/>
      <c r="AA2104"/>
      <c r="AB2104"/>
      <c r="AC2104"/>
      <c r="AD2104"/>
      <c r="AE2104"/>
      <c r="AF2104"/>
      <c r="AG2104"/>
      <c r="AH2104"/>
      <c r="AI2104"/>
      <c r="AJ2104"/>
      <c r="AK2104"/>
      <c r="AL2104"/>
      <c r="AM2104"/>
      <c r="AN2104"/>
      <c r="AO2104"/>
      <c r="AP2104"/>
      <c r="AQ2104"/>
      <c r="AR2104"/>
      <c r="AS2104"/>
      <c r="AT2104"/>
      <c r="AU2104"/>
      <c r="AV2104"/>
    </row>
    <row r="2105" spans="6:48" x14ac:dyDescent="0.25">
      <c r="F2105"/>
      <c r="G2105"/>
      <c r="H2105"/>
      <c r="I2105"/>
      <c r="J2105"/>
      <c r="K2105"/>
      <c r="L2105"/>
      <c r="M2105"/>
      <c r="N2105"/>
      <c r="O2105"/>
      <c r="P2105"/>
      <c r="Q2105"/>
      <c r="R2105"/>
      <c r="S2105"/>
      <c r="T2105"/>
      <c r="U2105"/>
      <c r="V2105"/>
      <c r="W2105"/>
      <c r="X2105"/>
      <c r="Y2105"/>
      <c r="Z2105"/>
      <c r="AA2105"/>
      <c r="AB2105"/>
      <c r="AC2105"/>
      <c r="AD2105"/>
      <c r="AE2105"/>
      <c r="AF2105"/>
      <c r="AG2105"/>
      <c r="AH2105"/>
      <c r="AI2105"/>
      <c r="AJ2105"/>
      <c r="AK2105"/>
      <c r="AL2105"/>
      <c r="AM2105"/>
      <c r="AN2105"/>
      <c r="AO2105"/>
      <c r="AP2105"/>
      <c r="AQ2105"/>
      <c r="AR2105"/>
      <c r="AS2105"/>
      <c r="AT2105"/>
      <c r="AU2105"/>
      <c r="AV2105"/>
    </row>
    <row r="2106" spans="6:48" x14ac:dyDescent="0.25"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  <c r="AB2106"/>
      <c r="AC2106"/>
      <c r="AD2106"/>
      <c r="AE2106"/>
      <c r="AF2106"/>
      <c r="AG2106"/>
      <c r="AH2106"/>
      <c r="AI2106"/>
      <c r="AJ2106"/>
      <c r="AK2106"/>
      <c r="AL2106"/>
      <c r="AM2106"/>
      <c r="AN2106"/>
      <c r="AO2106"/>
      <c r="AP2106"/>
      <c r="AQ2106"/>
      <c r="AR2106"/>
      <c r="AS2106"/>
      <c r="AT2106"/>
      <c r="AU2106"/>
      <c r="AV2106"/>
    </row>
    <row r="2107" spans="6:48" x14ac:dyDescent="0.25"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  <c r="Y2107"/>
      <c r="Z2107"/>
      <c r="AA2107"/>
      <c r="AB2107"/>
      <c r="AC2107"/>
      <c r="AD2107"/>
      <c r="AE2107"/>
      <c r="AF2107"/>
      <c r="AG2107"/>
      <c r="AH2107"/>
      <c r="AI2107"/>
      <c r="AJ2107"/>
      <c r="AK2107"/>
      <c r="AL2107"/>
      <c r="AM2107"/>
      <c r="AN2107"/>
      <c r="AO2107"/>
      <c r="AP2107"/>
      <c r="AQ2107"/>
      <c r="AR2107"/>
      <c r="AS2107"/>
      <c r="AT2107"/>
      <c r="AU2107"/>
      <c r="AV2107"/>
    </row>
    <row r="2108" spans="6:48" x14ac:dyDescent="0.25">
      <c r="F2108"/>
      <c r="G2108"/>
      <c r="H2108"/>
      <c r="I2108"/>
      <c r="J2108"/>
      <c r="K2108"/>
      <c r="L2108"/>
      <c r="M2108"/>
      <c r="N2108"/>
      <c r="O2108"/>
      <c r="P2108"/>
      <c r="Q2108"/>
      <c r="R2108"/>
      <c r="S2108"/>
      <c r="T2108"/>
      <c r="U2108"/>
      <c r="V2108"/>
      <c r="W2108"/>
      <c r="X2108"/>
      <c r="Y2108"/>
      <c r="Z2108"/>
      <c r="AA2108"/>
      <c r="AB2108"/>
      <c r="AC2108"/>
      <c r="AD2108"/>
      <c r="AE2108"/>
      <c r="AF2108"/>
      <c r="AG2108"/>
      <c r="AH2108"/>
      <c r="AI2108"/>
      <c r="AJ2108"/>
      <c r="AK2108"/>
      <c r="AL2108"/>
      <c r="AM2108"/>
      <c r="AN2108"/>
      <c r="AO2108"/>
      <c r="AP2108"/>
      <c r="AQ2108"/>
      <c r="AR2108"/>
      <c r="AS2108"/>
      <c r="AT2108"/>
      <c r="AU2108"/>
      <c r="AV2108"/>
    </row>
    <row r="2109" spans="6:48" x14ac:dyDescent="0.25"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  <c r="AB2109"/>
      <c r="AC2109"/>
      <c r="AD2109"/>
      <c r="AE2109"/>
      <c r="AF2109"/>
      <c r="AG2109"/>
      <c r="AH2109"/>
      <c r="AI2109"/>
      <c r="AJ2109"/>
      <c r="AK2109"/>
      <c r="AL2109"/>
      <c r="AM2109"/>
      <c r="AN2109"/>
      <c r="AO2109"/>
      <c r="AP2109"/>
      <c r="AQ2109"/>
      <c r="AR2109"/>
      <c r="AS2109"/>
      <c r="AT2109"/>
      <c r="AU2109"/>
      <c r="AV2109"/>
    </row>
    <row r="2110" spans="6:48" x14ac:dyDescent="0.25"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  <c r="Y2110"/>
      <c r="Z2110"/>
      <c r="AA2110"/>
      <c r="AB2110"/>
      <c r="AC2110"/>
      <c r="AD2110"/>
      <c r="AE2110"/>
      <c r="AF2110"/>
      <c r="AG2110"/>
      <c r="AH2110"/>
      <c r="AI2110"/>
      <c r="AJ2110"/>
      <c r="AK2110"/>
      <c r="AL2110"/>
      <c r="AM2110"/>
      <c r="AN2110"/>
      <c r="AO2110"/>
      <c r="AP2110"/>
      <c r="AQ2110"/>
      <c r="AR2110"/>
      <c r="AS2110"/>
      <c r="AT2110"/>
      <c r="AU2110"/>
      <c r="AV2110"/>
    </row>
    <row r="2111" spans="6:48" x14ac:dyDescent="0.25">
      <c r="F2111"/>
      <c r="G2111"/>
      <c r="H2111"/>
      <c r="I2111"/>
      <c r="J2111"/>
      <c r="K2111"/>
      <c r="L2111"/>
      <c r="M2111"/>
      <c r="N2111"/>
      <c r="O2111"/>
      <c r="P2111"/>
      <c r="Q2111"/>
      <c r="R2111"/>
      <c r="S2111"/>
      <c r="T2111"/>
      <c r="U2111"/>
      <c r="V2111"/>
      <c r="W2111"/>
      <c r="X2111"/>
      <c r="Y2111"/>
      <c r="Z2111"/>
      <c r="AA2111"/>
      <c r="AB2111"/>
      <c r="AC2111"/>
      <c r="AD2111"/>
      <c r="AE2111"/>
      <c r="AF2111"/>
      <c r="AG2111"/>
      <c r="AH2111"/>
      <c r="AI2111"/>
      <c r="AJ2111"/>
      <c r="AK2111"/>
      <c r="AL2111"/>
      <c r="AM2111"/>
      <c r="AN2111"/>
      <c r="AO2111"/>
      <c r="AP2111"/>
      <c r="AQ2111"/>
      <c r="AR2111"/>
      <c r="AS2111"/>
      <c r="AT2111"/>
      <c r="AU2111"/>
      <c r="AV2111"/>
    </row>
    <row r="2112" spans="6:48" x14ac:dyDescent="0.25"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  <c r="AB2112"/>
      <c r="AC2112"/>
      <c r="AD2112"/>
      <c r="AE2112"/>
      <c r="AF2112"/>
      <c r="AG2112"/>
      <c r="AH2112"/>
      <c r="AI2112"/>
      <c r="AJ2112"/>
      <c r="AK2112"/>
      <c r="AL2112"/>
      <c r="AM2112"/>
      <c r="AN2112"/>
      <c r="AO2112"/>
      <c r="AP2112"/>
      <c r="AQ2112"/>
      <c r="AR2112"/>
      <c r="AS2112"/>
      <c r="AT2112"/>
      <c r="AU2112"/>
      <c r="AV2112"/>
    </row>
    <row r="2113" spans="6:48" x14ac:dyDescent="0.25"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  <c r="Y2113"/>
      <c r="Z2113"/>
      <c r="AA2113"/>
      <c r="AB2113"/>
      <c r="AC2113"/>
      <c r="AD2113"/>
      <c r="AE2113"/>
      <c r="AF2113"/>
      <c r="AG2113"/>
      <c r="AH2113"/>
      <c r="AI2113"/>
      <c r="AJ2113"/>
      <c r="AK2113"/>
      <c r="AL2113"/>
      <c r="AM2113"/>
      <c r="AN2113"/>
      <c r="AO2113"/>
      <c r="AP2113"/>
      <c r="AQ2113"/>
      <c r="AR2113"/>
      <c r="AS2113"/>
      <c r="AT2113"/>
      <c r="AU2113"/>
      <c r="AV2113"/>
    </row>
    <row r="2114" spans="6:48" x14ac:dyDescent="0.25">
      <c r="F2114"/>
      <c r="G2114"/>
      <c r="H2114"/>
      <c r="I2114"/>
      <c r="J2114"/>
      <c r="K2114"/>
      <c r="L2114"/>
      <c r="M2114"/>
      <c r="N2114"/>
      <c r="O2114"/>
      <c r="P2114"/>
      <c r="Q2114"/>
      <c r="R2114"/>
      <c r="S2114"/>
      <c r="T2114"/>
      <c r="U2114"/>
      <c r="V2114"/>
      <c r="W2114"/>
      <c r="X2114"/>
      <c r="Y2114"/>
      <c r="Z2114"/>
      <c r="AA2114"/>
      <c r="AB2114"/>
      <c r="AC2114"/>
      <c r="AD2114"/>
      <c r="AE2114"/>
      <c r="AF2114"/>
      <c r="AG2114"/>
      <c r="AH2114"/>
      <c r="AI2114"/>
      <c r="AJ2114"/>
      <c r="AK2114"/>
      <c r="AL2114"/>
      <c r="AM2114"/>
      <c r="AN2114"/>
      <c r="AO2114"/>
      <c r="AP2114"/>
      <c r="AQ2114"/>
      <c r="AR2114"/>
      <c r="AS2114"/>
      <c r="AT2114"/>
      <c r="AU2114"/>
      <c r="AV2114"/>
    </row>
    <row r="2115" spans="6:48" x14ac:dyDescent="0.25"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  <c r="AB2115"/>
      <c r="AC2115"/>
      <c r="AD2115"/>
      <c r="AE2115"/>
      <c r="AF2115"/>
      <c r="AG2115"/>
      <c r="AH2115"/>
      <c r="AI2115"/>
      <c r="AJ2115"/>
      <c r="AK2115"/>
      <c r="AL2115"/>
      <c r="AM2115"/>
      <c r="AN2115"/>
      <c r="AO2115"/>
      <c r="AP2115"/>
      <c r="AQ2115"/>
      <c r="AR2115"/>
      <c r="AS2115"/>
      <c r="AT2115"/>
      <c r="AU2115"/>
      <c r="AV2115"/>
    </row>
    <row r="2116" spans="6:48" x14ac:dyDescent="0.25"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  <c r="Y2116"/>
      <c r="Z2116"/>
      <c r="AA2116"/>
      <c r="AB2116"/>
      <c r="AC2116"/>
      <c r="AD2116"/>
      <c r="AE2116"/>
      <c r="AF2116"/>
      <c r="AG2116"/>
      <c r="AH2116"/>
      <c r="AI2116"/>
      <c r="AJ2116"/>
      <c r="AK2116"/>
      <c r="AL2116"/>
      <c r="AM2116"/>
      <c r="AN2116"/>
      <c r="AO2116"/>
      <c r="AP2116"/>
      <c r="AQ2116"/>
      <c r="AR2116"/>
      <c r="AS2116"/>
      <c r="AT2116"/>
      <c r="AU2116"/>
      <c r="AV2116"/>
    </row>
    <row r="2117" spans="6:48" x14ac:dyDescent="0.25">
      <c r="F2117"/>
      <c r="G2117"/>
      <c r="H2117"/>
      <c r="I2117"/>
      <c r="J2117"/>
      <c r="K2117"/>
      <c r="L2117"/>
      <c r="M2117"/>
      <c r="N2117"/>
      <c r="O2117"/>
      <c r="P2117"/>
      <c r="Q2117"/>
      <c r="R2117"/>
      <c r="S2117"/>
      <c r="T2117"/>
      <c r="U2117"/>
      <c r="V2117"/>
      <c r="W2117"/>
      <c r="X2117"/>
      <c r="Y2117"/>
      <c r="Z2117"/>
      <c r="AA2117"/>
      <c r="AB2117"/>
      <c r="AC2117"/>
      <c r="AD2117"/>
      <c r="AE2117"/>
      <c r="AF2117"/>
      <c r="AG2117"/>
      <c r="AH2117"/>
      <c r="AI2117"/>
      <c r="AJ2117"/>
      <c r="AK2117"/>
      <c r="AL2117"/>
      <c r="AM2117"/>
      <c r="AN2117"/>
      <c r="AO2117"/>
      <c r="AP2117"/>
      <c r="AQ2117"/>
      <c r="AR2117"/>
      <c r="AS2117"/>
      <c r="AT2117"/>
      <c r="AU2117"/>
      <c r="AV2117"/>
    </row>
    <row r="2118" spans="6:48" x14ac:dyDescent="0.25"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  <c r="AB2118"/>
      <c r="AC2118"/>
      <c r="AD2118"/>
      <c r="AE2118"/>
      <c r="AF2118"/>
      <c r="AG2118"/>
      <c r="AH2118"/>
      <c r="AI2118"/>
      <c r="AJ2118"/>
      <c r="AK2118"/>
      <c r="AL2118"/>
      <c r="AM2118"/>
      <c r="AN2118"/>
      <c r="AO2118"/>
      <c r="AP2118"/>
      <c r="AQ2118"/>
      <c r="AR2118"/>
      <c r="AS2118"/>
      <c r="AT2118"/>
      <c r="AU2118"/>
      <c r="AV2118"/>
    </row>
    <row r="2119" spans="6:48" x14ac:dyDescent="0.25"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  <c r="Y2119"/>
      <c r="Z2119"/>
      <c r="AA2119"/>
      <c r="AB2119"/>
      <c r="AC2119"/>
      <c r="AD2119"/>
      <c r="AE2119"/>
      <c r="AF2119"/>
      <c r="AG2119"/>
      <c r="AH2119"/>
      <c r="AI2119"/>
      <c r="AJ2119"/>
      <c r="AK2119"/>
      <c r="AL2119"/>
      <c r="AM2119"/>
      <c r="AN2119"/>
      <c r="AO2119"/>
      <c r="AP2119"/>
      <c r="AQ2119"/>
      <c r="AR2119"/>
      <c r="AS2119"/>
      <c r="AT2119"/>
      <c r="AU2119"/>
      <c r="AV2119"/>
    </row>
    <row r="2120" spans="6:48" x14ac:dyDescent="0.25">
      <c r="F2120"/>
      <c r="G2120"/>
      <c r="H2120"/>
      <c r="I2120"/>
      <c r="J2120"/>
      <c r="K2120"/>
      <c r="L2120"/>
      <c r="M2120"/>
      <c r="N2120"/>
      <c r="O2120"/>
      <c r="P2120"/>
      <c r="Q2120"/>
      <c r="R2120"/>
      <c r="S2120"/>
      <c r="T2120"/>
      <c r="U2120"/>
      <c r="V2120"/>
      <c r="W2120"/>
      <c r="X2120"/>
      <c r="Y2120"/>
      <c r="Z2120"/>
      <c r="AA2120"/>
      <c r="AB2120"/>
      <c r="AC2120"/>
      <c r="AD2120"/>
      <c r="AE2120"/>
      <c r="AF2120"/>
      <c r="AG2120"/>
      <c r="AH2120"/>
      <c r="AI2120"/>
      <c r="AJ2120"/>
      <c r="AK2120"/>
      <c r="AL2120"/>
      <c r="AM2120"/>
      <c r="AN2120"/>
      <c r="AO2120"/>
      <c r="AP2120"/>
      <c r="AQ2120"/>
      <c r="AR2120"/>
      <c r="AS2120"/>
      <c r="AT2120"/>
      <c r="AU2120"/>
      <c r="AV2120"/>
    </row>
    <row r="2121" spans="6:48" x14ac:dyDescent="0.25"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  <c r="AB2121"/>
      <c r="AC2121"/>
      <c r="AD2121"/>
      <c r="AE2121"/>
      <c r="AF2121"/>
      <c r="AG2121"/>
      <c r="AH2121"/>
      <c r="AI2121"/>
      <c r="AJ2121"/>
      <c r="AK2121"/>
      <c r="AL2121"/>
      <c r="AM2121"/>
      <c r="AN2121"/>
      <c r="AO2121"/>
      <c r="AP2121"/>
      <c r="AQ2121"/>
      <c r="AR2121"/>
      <c r="AS2121"/>
      <c r="AT2121"/>
      <c r="AU2121"/>
      <c r="AV2121"/>
    </row>
    <row r="2122" spans="6:48" x14ac:dyDescent="0.25"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  <c r="Y2122"/>
      <c r="Z2122"/>
      <c r="AA2122"/>
      <c r="AB2122"/>
      <c r="AC2122"/>
      <c r="AD2122"/>
      <c r="AE2122"/>
      <c r="AF2122"/>
      <c r="AG2122"/>
      <c r="AH2122"/>
      <c r="AI2122"/>
      <c r="AJ2122"/>
      <c r="AK2122"/>
      <c r="AL2122"/>
      <c r="AM2122"/>
      <c r="AN2122"/>
      <c r="AO2122"/>
      <c r="AP2122"/>
      <c r="AQ2122"/>
      <c r="AR2122"/>
      <c r="AS2122"/>
      <c r="AT2122"/>
      <c r="AU2122"/>
      <c r="AV2122"/>
    </row>
    <row r="2123" spans="6:48" x14ac:dyDescent="0.25">
      <c r="F2123"/>
      <c r="G2123"/>
      <c r="H2123"/>
      <c r="I2123"/>
      <c r="J2123"/>
      <c r="K2123"/>
      <c r="L2123"/>
      <c r="M2123"/>
      <c r="N2123"/>
      <c r="O2123"/>
      <c r="P2123"/>
      <c r="Q2123"/>
      <c r="R2123"/>
      <c r="S2123"/>
      <c r="T2123"/>
      <c r="U2123"/>
      <c r="V2123"/>
      <c r="W2123"/>
      <c r="X2123"/>
      <c r="Y2123"/>
      <c r="Z2123"/>
      <c r="AA2123"/>
      <c r="AB2123"/>
      <c r="AC2123"/>
      <c r="AD2123"/>
      <c r="AE2123"/>
      <c r="AF2123"/>
      <c r="AG2123"/>
      <c r="AH2123"/>
      <c r="AI2123"/>
      <c r="AJ2123"/>
      <c r="AK2123"/>
      <c r="AL2123"/>
      <c r="AM2123"/>
      <c r="AN2123"/>
      <c r="AO2123"/>
      <c r="AP2123"/>
      <c r="AQ2123"/>
      <c r="AR2123"/>
      <c r="AS2123"/>
      <c r="AT2123"/>
      <c r="AU2123"/>
      <c r="AV2123"/>
    </row>
    <row r="2124" spans="6:48" x14ac:dyDescent="0.25"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  <c r="AB2124"/>
      <c r="AC2124"/>
      <c r="AD2124"/>
      <c r="AE2124"/>
      <c r="AF2124"/>
      <c r="AG2124"/>
      <c r="AH2124"/>
      <c r="AI2124"/>
      <c r="AJ2124"/>
      <c r="AK2124"/>
      <c r="AL2124"/>
      <c r="AM2124"/>
      <c r="AN2124"/>
      <c r="AO2124"/>
      <c r="AP2124"/>
      <c r="AQ2124"/>
      <c r="AR2124"/>
      <c r="AS2124"/>
      <c r="AT2124"/>
      <c r="AU2124"/>
      <c r="AV2124"/>
    </row>
    <row r="2125" spans="6:48" x14ac:dyDescent="0.25"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  <c r="Y2125"/>
      <c r="Z2125"/>
      <c r="AA2125"/>
      <c r="AB2125"/>
      <c r="AC2125"/>
      <c r="AD2125"/>
      <c r="AE2125"/>
      <c r="AF2125"/>
      <c r="AG2125"/>
      <c r="AH2125"/>
      <c r="AI2125"/>
      <c r="AJ2125"/>
      <c r="AK2125"/>
      <c r="AL2125"/>
      <c r="AM2125"/>
      <c r="AN2125"/>
      <c r="AO2125"/>
      <c r="AP2125"/>
      <c r="AQ2125"/>
      <c r="AR2125"/>
      <c r="AS2125"/>
      <c r="AT2125"/>
      <c r="AU2125"/>
      <c r="AV2125"/>
    </row>
    <row r="2126" spans="6:48" x14ac:dyDescent="0.25">
      <c r="F2126"/>
      <c r="G2126"/>
      <c r="H2126"/>
      <c r="I2126"/>
      <c r="J2126"/>
      <c r="K2126"/>
      <c r="L2126"/>
      <c r="M2126"/>
      <c r="N2126"/>
      <c r="O2126"/>
      <c r="P2126"/>
      <c r="Q2126"/>
      <c r="R2126"/>
      <c r="S2126"/>
      <c r="T2126"/>
      <c r="U2126"/>
      <c r="V2126"/>
      <c r="W2126"/>
      <c r="X2126"/>
      <c r="Y2126"/>
      <c r="Z2126"/>
      <c r="AA2126"/>
      <c r="AB2126"/>
      <c r="AC2126"/>
      <c r="AD2126"/>
      <c r="AE2126"/>
      <c r="AF2126"/>
      <c r="AG2126"/>
      <c r="AH2126"/>
      <c r="AI2126"/>
      <c r="AJ2126"/>
      <c r="AK2126"/>
      <c r="AL2126"/>
      <c r="AM2126"/>
      <c r="AN2126"/>
      <c r="AO2126"/>
      <c r="AP2126"/>
      <c r="AQ2126"/>
      <c r="AR2126"/>
      <c r="AS2126"/>
      <c r="AT2126"/>
      <c r="AU2126"/>
      <c r="AV2126"/>
    </row>
    <row r="2127" spans="6:48" x14ac:dyDescent="0.25"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  <c r="AB2127"/>
      <c r="AC2127"/>
      <c r="AD2127"/>
      <c r="AE2127"/>
      <c r="AF2127"/>
      <c r="AG2127"/>
      <c r="AH2127"/>
      <c r="AI2127"/>
      <c r="AJ2127"/>
      <c r="AK2127"/>
      <c r="AL2127"/>
      <c r="AM2127"/>
      <c r="AN2127"/>
      <c r="AO2127"/>
      <c r="AP2127"/>
      <c r="AQ2127"/>
      <c r="AR2127"/>
      <c r="AS2127"/>
      <c r="AT2127"/>
      <c r="AU2127"/>
      <c r="AV2127"/>
    </row>
    <row r="2128" spans="6:48" x14ac:dyDescent="0.25"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  <c r="Y2128"/>
      <c r="Z2128"/>
      <c r="AA2128"/>
      <c r="AB2128"/>
      <c r="AC2128"/>
      <c r="AD2128"/>
      <c r="AE2128"/>
      <c r="AF2128"/>
      <c r="AG2128"/>
      <c r="AH2128"/>
      <c r="AI2128"/>
      <c r="AJ2128"/>
      <c r="AK2128"/>
      <c r="AL2128"/>
      <c r="AM2128"/>
      <c r="AN2128"/>
      <c r="AO2128"/>
      <c r="AP2128"/>
      <c r="AQ2128"/>
      <c r="AR2128"/>
      <c r="AS2128"/>
      <c r="AT2128"/>
      <c r="AU2128"/>
      <c r="AV2128"/>
    </row>
    <row r="2129" spans="6:48" x14ac:dyDescent="0.25">
      <c r="F2129"/>
      <c r="G2129"/>
      <c r="H2129"/>
      <c r="I2129"/>
      <c r="J2129"/>
      <c r="K2129"/>
      <c r="L2129"/>
      <c r="M2129"/>
      <c r="N2129"/>
      <c r="O2129"/>
      <c r="P2129"/>
      <c r="Q2129"/>
      <c r="R2129"/>
      <c r="S2129"/>
      <c r="T2129"/>
      <c r="U2129"/>
      <c r="V2129"/>
      <c r="W2129"/>
      <c r="X2129"/>
      <c r="Y2129"/>
      <c r="Z2129"/>
      <c r="AA2129"/>
      <c r="AB2129"/>
      <c r="AC2129"/>
      <c r="AD2129"/>
      <c r="AE2129"/>
      <c r="AF2129"/>
      <c r="AG2129"/>
      <c r="AH2129"/>
      <c r="AI2129"/>
      <c r="AJ2129"/>
      <c r="AK2129"/>
      <c r="AL2129"/>
      <c r="AM2129"/>
      <c r="AN2129"/>
      <c r="AO2129"/>
      <c r="AP2129"/>
      <c r="AQ2129"/>
      <c r="AR2129"/>
      <c r="AS2129"/>
      <c r="AT2129"/>
      <c r="AU2129"/>
      <c r="AV2129"/>
    </row>
    <row r="2130" spans="6:48" x14ac:dyDescent="0.25"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  <c r="AB2130"/>
      <c r="AC2130"/>
      <c r="AD2130"/>
      <c r="AE2130"/>
      <c r="AF2130"/>
      <c r="AG2130"/>
      <c r="AH2130"/>
      <c r="AI2130"/>
      <c r="AJ2130"/>
      <c r="AK2130"/>
      <c r="AL2130"/>
      <c r="AM2130"/>
      <c r="AN2130"/>
      <c r="AO2130"/>
      <c r="AP2130"/>
      <c r="AQ2130"/>
      <c r="AR2130"/>
      <c r="AS2130"/>
      <c r="AT2130"/>
      <c r="AU2130"/>
      <c r="AV2130"/>
    </row>
    <row r="2131" spans="6:48" x14ac:dyDescent="0.25"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  <c r="Y2131"/>
      <c r="Z2131"/>
      <c r="AA2131"/>
      <c r="AB2131"/>
      <c r="AC2131"/>
      <c r="AD2131"/>
      <c r="AE2131"/>
      <c r="AF2131"/>
      <c r="AG2131"/>
      <c r="AH2131"/>
      <c r="AI2131"/>
      <c r="AJ2131"/>
      <c r="AK2131"/>
      <c r="AL2131"/>
      <c r="AM2131"/>
      <c r="AN2131"/>
      <c r="AO2131"/>
      <c r="AP2131"/>
      <c r="AQ2131"/>
      <c r="AR2131"/>
      <c r="AS2131"/>
      <c r="AT2131"/>
      <c r="AU2131"/>
      <c r="AV2131"/>
    </row>
    <row r="2132" spans="6:48" x14ac:dyDescent="0.25">
      <c r="F2132"/>
      <c r="G2132"/>
      <c r="H2132"/>
      <c r="I2132"/>
      <c r="J2132"/>
      <c r="K2132"/>
      <c r="L2132"/>
      <c r="M2132"/>
      <c r="N2132"/>
      <c r="O2132"/>
      <c r="P2132"/>
      <c r="Q2132"/>
      <c r="R2132"/>
      <c r="S2132"/>
      <c r="T2132"/>
      <c r="U2132"/>
      <c r="V2132"/>
      <c r="W2132"/>
      <c r="X2132"/>
      <c r="Y2132"/>
      <c r="Z2132"/>
      <c r="AA2132"/>
      <c r="AB2132"/>
      <c r="AC2132"/>
      <c r="AD2132"/>
      <c r="AE2132"/>
      <c r="AF2132"/>
      <c r="AG2132"/>
      <c r="AH2132"/>
      <c r="AI2132"/>
      <c r="AJ2132"/>
      <c r="AK2132"/>
      <c r="AL2132"/>
      <c r="AM2132"/>
      <c r="AN2132"/>
      <c r="AO2132"/>
      <c r="AP2132"/>
      <c r="AQ2132"/>
      <c r="AR2132"/>
      <c r="AS2132"/>
      <c r="AT2132"/>
      <c r="AU2132"/>
      <c r="AV2132"/>
    </row>
    <row r="2133" spans="6:48" x14ac:dyDescent="0.25"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  <c r="AB2133"/>
      <c r="AC2133"/>
      <c r="AD2133"/>
      <c r="AE2133"/>
      <c r="AF2133"/>
      <c r="AG2133"/>
      <c r="AH2133"/>
      <c r="AI2133"/>
      <c r="AJ2133"/>
      <c r="AK2133"/>
      <c r="AL2133"/>
      <c r="AM2133"/>
      <c r="AN2133"/>
      <c r="AO2133"/>
      <c r="AP2133"/>
      <c r="AQ2133"/>
      <c r="AR2133"/>
      <c r="AS2133"/>
      <c r="AT2133"/>
      <c r="AU2133"/>
      <c r="AV2133"/>
    </row>
    <row r="2134" spans="6:48" x14ac:dyDescent="0.25"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  <c r="Y2134"/>
      <c r="Z2134"/>
      <c r="AA2134"/>
      <c r="AB2134"/>
      <c r="AC2134"/>
      <c r="AD2134"/>
      <c r="AE2134"/>
      <c r="AF2134"/>
      <c r="AG2134"/>
      <c r="AH2134"/>
      <c r="AI2134"/>
      <c r="AJ2134"/>
      <c r="AK2134"/>
      <c r="AL2134"/>
      <c r="AM2134"/>
      <c r="AN2134"/>
      <c r="AO2134"/>
      <c r="AP2134"/>
      <c r="AQ2134"/>
      <c r="AR2134"/>
      <c r="AS2134"/>
      <c r="AT2134"/>
      <c r="AU2134"/>
      <c r="AV2134"/>
    </row>
    <row r="2135" spans="6:48" x14ac:dyDescent="0.25">
      <c r="F2135"/>
      <c r="G2135"/>
      <c r="H2135"/>
      <c r="I2135"/>
      <c r="J2135"/>
      <c r="K2135"/>
      <c r="L2135"/>
      <c r="M2135"/>
      <c r="N2135"/>
      <c r="O2135"/>
      <c r="P2135"/>
      <c r="Q2135"/>
      <c r="R2135"/>
      <c r="S2135"/>
      <c r="T2135"/>
      <c r="U2135"/>
      <c r="V2135"/>
      <c r="W2135"/>
      <c r="X2135"/>
      <c r="Y2135"/>
      <c r="Z2135"/>
      <c r="AA2135"/>
      <c r="AB2135"/>
      <c r="AC2135"/>
      <c r="AD2135"/>
      <c r="AE2135"/>
      <c r="AF2135"/>
      <c r="AG2135"/>
      <c r="AH2135"/>
      <c r="AI2135"/>
      <c r="AJ2135"/>
      <c r="AK2135"/>
      <c r="AL2135"/>
      <c r="AM2135"/>
      <c r="AN2135"/>
      <c r="AO2135"/>
      <c r="AP2135"/>
      <c r="AQ2135"/>
      <c r="AR2135"/>
      <c r="AS2135"/>
      <c r="AT2135"/>
      <c r="AU2135"/>
      <c r="AV2135"/>
    </row>
    <row r="2136" spans="6:48" x14ac:dyDescent="0.25"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  <c r="AB2136"/>
      <c r="AC2136"/>
      <c r="AD2136"/>
      <c r="AE2136"/>
      <c r="AF2136"/>
      <c r="AG2136"/>
      <c r="AH2136"/>
      <c r="AI2136"/>
      <c r="AJ2136"/>
      <c r="AK2136"/>
      <c r="AL2136"/>
      <c r="AM2136"/>
      <c r="AN2136"/>
      <c r="AO2136"/>
      <c r="AP2136"/>
      <c r="AQ2136"/>
      <c r="AR2136"/>
      <c r="AS2136"/>
      <c r="AT2136"/>
      <c r="AU2136"/>
      <c r="AV2136"/>
    </row>
    <row r="2137" spans="6:48" x14ac:dyDescent="0.25"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  <c r="Y2137"/>
      <c r="Z2137"/>
      <c r="AA2137"/>
      <c r="AB2137"/>
      <c r="AC2137"/>
      <c r="AD2137"/>
      <c r="AE2137"/>
      <c r="AF2137"/>
      <c r="AG2137"/>
      <c r="AH2137"/>
      <c r="AI2137"/>
      <c r="AJ2137"/>
      <c r="AK2137"/>
      <c r="AL2137"/>
      <c r="AM2137"/>
      <c r="AN2137"/>
      <c r="AO2137"/>
      <c r="AP2137"/>
      <c r="AQ2137"/>
      <c r="AR2137"/>
      <c r="AS2137"/>
      <c r="AT2137"/>
      <c r="AU2137"/>
      <c r="AV2137"/>
    </row>
    <row r="2138" spans="6:48" x14ac:dyDescent="0.25">
      <c r="F2138"/>
      <c r="G2138"/>
      <c r="H2138"/>
      <c r="I2138"/>
      <c r="J2138"/>
      <c r="K2138"/>
      <c r="L2138"/>
      <c r="M2138"/>
      <c r="N2138"/>
      <c r="O2138"/>
      <c r="P2138"/>
      <c r="Q2138"/>
      <c r="R2138"/>
      <c r="S2138"/>
      <c r="T2138"/>
      <c r="U2138"/>
      <c r="V2138"/>
      <c r="W2138"/>
      <c r="X2138"/>
      <c r="Y2138"/>
      <c r="Z2138"/>
      <c r="AA2138"/>
      <c r="AB2138"/>
      <c r="AC2138"/>
      <c r="AD2138"/>
      <c r="AE2138"/>
      <c r="AF2138"/>
      <c r="AG2138"/>
      <c r="AH2138"/>
      <c r="AI2138"/>
      <c r="AJ2138"/>
      <c r="AK2138"/>
      <c r="AL2138"/>
      <c r="AM2138"/>
      <c r="AN2138"/>
      <c r="AO2138"/>
      <c r="AP2138"/>
      <c r="AQ2138"/>
      <c r="AR2138"/>
      <c r="AS2138"/>
      <c r="AT2138"/>
      <c r="AU2138"/>
      <c r="AV2138"/>
    </row>
    <row r="2139" spans="6:48" x14ac:dyDescent="0.25"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  <c r="AB2139"/>
      <c r="AC2139"/>
      <c r="AD2139"/>
      <c r="AE2139"/>
      <c r="AF2139"/>
      <c r="AG2139"/>
      <c r="AH2139"/>
      <c r="AI2139"/>
      <c r="AJ2139"/>
      <c r="AK2139"/>
      <c r="AL2139"/>
      <c r="AM2139"/>
      <c r="AN2139"/>
      <c r="AO2139"/>
      <c r="AP2139"/>
      <c r="AQ2139"/>
      <c r="AR2139"/>
      <c r="AS2139"/>
      <c r="AT2139"/>
      <c r="AU2139"/>
      <c r="AV2139"/>
    </row>
    <row r="2140" spans="6:48" x14ac:dyDescent="0.25"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  <c r="Y2140"/>
      <c r="Z2140"/>
      <c r="AA2140"/>
      <c r="AB2140"/>
      <c r="AC2140"/>
      <c r="AD2140"/>
      <c r="AE2140"/>
      <c r="AF2140"/>
      <c r="AG2140"/>
      <c r="AH2140"/>
      <c r="AI2140"/>
      <c r="AJ2140"/>
      <c r="AK2140"/>
      <c r="AL2140"/>
      <c r="AM2140"/>
      <c r="AN2140"/>
      <c r="AO2140"/>
      <c r="AP2140"/>
      <c r="AQ2140"/>
      <c r="AR2140"/>
      <c r="AS2140"/>
      <c r="AT2140"/>
      <c r="AU2140"/>
      <c r="AV2140"/>
    </row>
    <row r="2141" spans="6:48" x14ac:dyDescent="0.25">
      <c r="F2141"/>
      <c r="G2141"/>
      <c r="H2141"/>
      <c r="I2141"/>
      <c r="J2141"/>
      <c r="K2141"/>
      <c r="L2141"/>
      <c r="M2141"/>
      <c r="N2141"/>
      <c r="O2141"/>
      <c r="P2141"/>
      <c r="Q2141"/>
      <c r="R2141"/>
      <c r="S2141"/>
      <c r="T2141"/>
      <c r="U2141"/>
      <c r="V2141"/>
      <c r="W2141"/>
      <c r="X2141"/>
      <c r="Y2141"/>
      <c r="Z2141"/>
      <c r="AA2141"/>
      <c r="AB2141"/>
      <c r="AC2141"/>
      <c r="AD2141"/>
      <c r="AE2141"/>
      <c r="AF2141"/>
      <c r="AG2141"/>
      <c r="AH2141"/>
      <c r="AI2141"/>
      <c r="AJ2141"/>
      <c r="AK2141"/>
      <c r="AL2141"/>
      <c r="AM2141"/>
      <c r="AN2141"/>
      <c r="AO2141"/>
      <c r="AP2141"/>
      <c r="AQ2141"/>
      <c r="AR2141"/>
      <c r="AS2141"/>
      <c r="AT2141"/>
      <c r="AU2141"/>
      <c r="AV2141"/>
    </row>
    <row r="2142" spans="6:48" x14ac:dyDescent="0.25"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  <c r="AB2142"/>
      <c r="AC2142"/>
      <c r="AD2142"/>
      <c r="AE2142"/>
      <c r="AF2142"/>
      <c r="AG2142"/>
      <c r="AH2142"/>
      <c r="AI2142"/>
      <c r="AJ2142"/>
      <c r="AK2142"/>
      <c r="AL2142"/>
      <c r="AM2142"/>
      <c r="AN2142"/>
      <c r="AO2142"/>
      <c r="AP2142"/>
      <c r="AQ2142"/>
      <c r="AR2142"/>
      <c r="AS2142"/>
      <c r="AT2142"/>
      <c r="AU2142"/>
      <c r="AV2142"/>
    </row>
    <row r="2143" spans="6:48" x14ac:dyDescent="0.25"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  <c r="Y2143"/>
      <c r="Z2143"/>
      <c r="AA2143"/>
      <c r="AB2143"/>
      <c r="AC2143"/>
      <c r="AD2143"/>
      <c r="AE2143"/>
      <c r="AF2143"/>
      <c r="AG2143"/>
      <c r="AH2143"/>
      <c r="AI2143"/>
      <c r="AJ2143"/>
      <c r="AK2143"/>
      <c r="AL2143"/>
      <c r="AM2143"/>
      <c r="AN2143"/>
      <c r="AO2143"/>
      <c r="AP2143"/>
      <c r="AQ2143"/>
      <c r="AR2143"/>
      <c r="AS2143"/>
      <c r="AT2143"/>
      <c r="AU2143"/>
      <c r="AV2143"/>
    </row>
    <row r="2144" spans="6:48" x14ac:dyDescent="0.25">
      <c r="F2144"/>
      <c r="G2144"/>
      <c r="H2144"/>
      <c r="I2144"/>
      <c r="J2144"/>
      <c r="K2144"/>
      <c r="L2144"/>
      <c r="M2144"/>
      <c r="N2144"/>
      <c r="O2144"/>
      <c r="P2144"/>
      <c r="Q2144"/>
      <c r="R2144"/>
      <c r="S2144"/>
      <c r="T2144"/>
      <c r="U2144"/>
      <c r="V2144"/>
      <c r="W2144"/>
      <c r="X2144"/>
      <c r="Y2144"/>
      <c r="Z2144"/>
      <c r="AA2144"/>
      <c r="AB2144"/>
      <c r="AC2144"/>
      <c r="AD2144"/>
      <c r="AE2144"/>
      <c r="AF2144"/>
      <c r="AG2144"/>
      <c r="AH2144"/>
      <c r="AI2144"/>
      <c r="AJ2144"/>
      <c r="AK2144"/>
      <c r="AL2144"/>
      <c r="AM2144"/>
      <c r="AN2144"/>
      <c r="AO2144"/>
      <c r="AP2144"/>
      <c r="AQ2144"/>
      <c r="AR2144"/>
      <c r="AS2144"/>
      <c r="AT2144"/>
      <c r="AU2144"/>
      <c r="AV2144"/>
    </row>
    <row r="2145" spans="6:48" x14ac:dyDescent="0.25"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  <c r="AB2145"/>
      <c r="AC2145"/>
      <c r="AD2145"/>
      <c r="AE2145"/>
      <c r="AF2145"/>
      <c r="AG2145"/>
      <c r="AH2145"/>
      <c r="AI2145"/>
      <c r="AJ2145"/>
      <c r="AK2145"/>
      <c r="AL2145"/>
      <c r="AM2145"/>
      <c r="AN2145"/>
      <c r="AO2145"/>
      <c r="AP2145"/>
      <c r="AQ2145"/>
      <c r="AR2145"/>
      <c r="AS2145"/>
      <c r="AT2145"/>
      <c r="AU2145"/>
      <c r="AV2145"/>
    </row>
    <row r="2146" spans="6:48" x14ac:dyDescent="0.25"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  <c r="Y2146"/>
      <c r="Z2146"/>
      <c r="AA2146"/>
      <c r="AB2146"/>
      <c r="AC2146"/>
      <c r="AD2146"/>
      <c r="AE2146"/>
      <c r="AF2146"/>
      <c r="AG2146"/>
      <c r="AH2146"/>
      <c r="AI2146"/>
      <c r="AJ2146"/>
      <c r="AK2146"/>
      <c r="AL2146"/>
      <c r="AM2146"/>
      <c r="AN2146"/>
      <c r="AO2146"/>
      <c r="AP2146"/>
      <c r="AQ2146"/>
      <c r="AR2146"/>
      <c r="AS2146"/>
      <c r="AT2146"/>
      <c r="AU2146"/>
      <c r="AV2146"/>
    </row>
    <row r="2147" spans="6:48" x14ac:dyDescent="0.25">
      <c r="F2147"/>
      <c r="G2147"/>
      <c r="H2147"/>
      <c r="I2147"/>
      <c r="J2147"/>
      <c r="K2147"/>
      <c r="L2147"/>
      <c r="M2147"/>
      <c r="N2147"/>
      <c r="O2147"/>
      <c r="P2147"/>
      <c r="Q2147"/>
      <c r="R2147"/>
      <c r="S2147"/>
      <c r="T2147"/>
      <c r="U2147"/>
      <c r="V2147"/>
      <c r="W2147"/>
      <c r="X2147"/>
      <c r="Y2147"/>
      <c r="Z2147"/>
      <c r="AA2147"/>
      <c r="AB2147"/>
      <c r="AC2147"/>
      <c r="AD2147"/>
      <c r="AE2147"/>
      <c r="AF2147"/>
      <c r="AG2147"/>
      <c r="AH2147"/>
      <c r="AI2147"/>
      <c r="AJ2147"/>
      <c r="AK2147"/>
      <c r="AL2147"/>
      <c r="AM2147"/>
      <c r="AN2147"/>
      <c r="AO2147"/>
      <c r="AP2147"/>
      <c r="AQ2147"/>
      <c r="AR2147"/>
      <c r="AS2147"/>
      <c r="AT2147"/>
      <c r="AU2147"/>
      <c r="AV2147"/>
    </row>
    <row r="2148" spans="6:48" x14ac:dyDescent="0.25"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  <c r="AB2148"/>
      <c r="AC2148"/>
      <c r="AD2148"/>
      <c r="AE2148"/>
      <c r="AF2148"/>
      <c r="AG2148"/>
      <c r="AH2148"/>
      <c r="AI2148"/>
      <c r="AJ2148"/>
      <c r="AK2148"/>
      <c r="AL2148"/>
      <c r="AM2148"/>
      <c r="AN2148"/>
      <c r="AO2148"/>
      <c r="AP2148"/>
      <c r="AQ2148"/>
      <c r="AR2148"/>
      <c r="AS2148"/>
      <c r="AT2148"/>
      <c r="AU2148"/>
      <c r="AV2148"/>
    </row>
    <row r="2149" spans="6:48" x14ac:dyDescent="0.25"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  <c r="Y2149"/>
      <c r="Z2149"/>
      <c r="AA2149"/>
      <c r="AB2149"/>
      <c r="AC2149"/>
      <c r="AD2149"/>
      <c r="AE2149"/>
      <c r="AF2149"/>
      <c r="AG2149"/>
      <c r="AH2149"/>
      <c r="AI2149"/>
      <c r="AJ2149"/>
      <c r="AK2149"/>
      <c r="AL2149"/>
      <c r="AM2149"/>
      <c r="AN2149"/>
      <c r="AO2149"/>
      <c r="AP2149"/>
      <c r="AQ2149"/>
      <c r="AR2149"/>
      <c r="AS2149"/>
      <c r="AT2149"/>
      <c r="AU2149"/>
      <c r="AV2149"/>
    </row>
    <row r="2150" spans="6:48" x14ac:dyDescent="0.25">
      <c r="F2150"/>
      <c r="G2150"/>
      <c r="H2150"/>
      <c r="I2150"/>
      <c r="J2150"/>
      <c r="K2150"/>
      <c r="L2150"/>
      <c r="M2150"/>
      <c r="N2150"/>
      <c r="O2150"/>
      <c r="P2150"/>
      <c r="Q2150"/>
      <c r="R2150"/>
      <c r="S2150"/>
      <c r="T2150"/>
      <c r="U2150"/>
      <c r="V2150"/>
      <c r="W2150"/>
      <c r="X2150"/>
      <c r="Y2150"/>
      <c r="Z2150"/>
      <c r="AA2150"/>
      <c r="AB2150"/>
      <c r="AC2150"/>
      <c r="AD2150"/>
      <c r="AE2150"/>
      <c r="AF2150"/>
      <c r="AG2150"/>
      <c r="AH2150"/>
      <c r="AI2150"/>
      <c r="AJ2150"/>
      <c r="AK2150"/>
      <c r="AL2150"/>
      <c r="AM2150"/>
      <c r="AN2150"/>
      <c r="AO2150"/>
      <c r="AP2150"/>
      <c r="AQ2150"/>
      <c r="AR2150"/>
      <c r="AS2150"/>
      <c r="AT2150"/>
      <c r="AU2150"/>
      <c r="AV2150"/>
    </row>
    <row r="2151" spans="6:48" x14ac:dyDescent="0.25"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  <c r="AB2151"/>
      <c r="AC2151"/>
      <c r="AD2151"/>
      <c r="AE2151"/>
      <c r="AF2151"/>
      <c r="AG2151"/>
      <c r="AH2151"/>
      <c r="AI2151"/>
      <c r="AJ2151"/>
      <c r="AK2151"/>
      <c r="AL2151"/>
      <c r="AM2151"/>
      <c r="AN2151"/>
      <c r="AO2151"/>
      <c r="AP2151"/>
      <c r="AQ2151"/>
      <c r="AR2151"/>
      <c r="AS2151"/>
      <c r="AT2151"/>
      <c r="AU2151"/>
      <c r="AV2151"/>
    </row>
    <row r="2152" spans="6:48" x14ac:dyDescent="0.25"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  <c r="Y2152"/>
      <c r="Z2152"/>
      <c r="AA2152"/>
      <c r="AB2152"/>
      <c r="AC2152"/>
      <c r="AD2152"/>
      <c r="AE2152"/>
      <c r="AF2152"/>
      <c r="AG2152"/>
      <c r="AH2152"/>
      <c r="AI2152"/>
      <c r="AJ2152"/>
      <c r="AK2152"/>
      <c r="AL2152"/>
      <c r="AM2152"/>
      <c r="AN2152"/>
      <c r="AO2152"/>
      <c r="AP2152"/>
      <c r="AQ2152"/>
      <c r="AR2152"/>
      <c r="AS2152"/>
      <c r="AT2152"/>
      <c r="AU2152"/>
      <c r="AV2152"/>
    </row>
    <row r="2153" spans="6:48" x14ac:dyDescent="0.25">
      <c r="F2153"/>
      <c r="G2153"/>
      <c r="H2153"/>
      <c r="I2153"/>
      <c r="J2153"/>
      <c r="K2153"/>
      <c r="L2153"/>
      <c r="M2153"/>
      <c r="N2153"/>
      <c r="O2153"/>
      <c r="P2153"/>
      <c r="Q2153"/>
      <c r="R2153"/>
      <c r="S2153"/>
      <c r="T2153"/>
      <c r="U2153"/>
      <c r="V2153"/>
      <c r="W2153"/>
      <c r="X2153"/>
      <c r="Y2153"/>
      <c r="Z2153"/>
      <c r="AA2153"/>
      <c r="AB2153"/>
      <c r="AC2153"/>
      <c r="AD2153"/>
      <c r="AE2153"/>
      <c r="AF2153"/>
      <c r="AG2153"/>
      <c r="AH2153"/>
      <c r="AI2153"/>
      <c r="AJ2153"/>
      <c r="AK2153"/>
      <c r="AL2153"/>
      <c r="AM2153"/>
      <c r="AN2153"/>
      <c r="AO2153"/>
      <c r="AP2153"/>
      <c r="AQ2153"/>
      <c r="AR2153"/>
      <c r="AS2153"/>
      <c r="AT2153"/>
      <c r="AU2153"/>
      <c r="AV2153"/>
    </row>
    <row r="2154" spans="6:48" x14ac:dyDescent="0.25"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  <c r="AB2154"/>
      <c r="AC2154"/>
      <c r="AD2154"/>
      <c r="AE2154"/>
      <c r="AF2154"/>
      <c r="AG2154"/>
      <c r="AH2154"/>
      <c r="AI2154"/>
      <c r="AJ2154"/>
      <c r="AK2154"/>
      <c r="AL2154"/>
      <c r="AM2154"/>
      <c r="AN2154"/>
      <c r="AO2154"/>
      <c r="AP2154"/>
      <c r="AQ2154"/>
      <c r="AR2154"/>
      <c r="AS2154"/>
      <c r="AT2154"/>
      <c r="AU2154"/>
      <c r="AV2154"/>
    </row>
    <row r="2155" spans="6:48" x14ac:dyDescent="0.25"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  <c r="Y2155"/>
      <c r="Z2155"/>
      <c r="AA2155"/>
      <c r="AB2155"/>
      <c r="AC2155"/>
      <c r="AD2155"/>
      <c r="AE2155"/>
      <c r="AF2155"/>
      <c r="AG2155"/>
      <c r="AH2155"/>
      <c r="AI2155"/>
      <c r="AJ2155"/>
      <c r="AK2155"/>
      <c r="AL2155"/>
      <c r="AM2155"/>
      <c r="AN2155"/>
      <c r="AO2155"/>
      <c r="AP2155"/>
      <c r="AQ2155"/>
      <c r="AR2155"/>
      <c r="AS2155"/>
      <c r="AT2155"/>
      <c r="AU2155"/>
      <c r="AV2155"/>
    </row>
    <row r="2156" spans="6:48" x14ac:dyDescent="0.25">
      <c r="F2156"/>
      <c r="G2156"/>
      <c r="H2156"/>
      <c r="I2156"/>
      <c r="J2156"/>
      <c r="K2156"/>
      <c r="L2156"/>
      <c r="M2156"/>
      <c r="N2156"/>
      <c r="O2156"/>
      <c r="P2156"/>
      <c r="Q2156"/>
      <c r="R2156"/>
      <c r="S2156"/>
      <c r="T2156"/>
      <c r="U2156"/>
      <c r="V2156"/>
      <c r="W2156"/>
      <c r="X2156"/>
      <c r="Y2156"/>
      <c r="Z2156"/>
      <c r="AA2156"/>
      <c r="AB2156"/>
      <c r="AC2156"/>
      <c r="AD2156"/>
      <c r="AE2156"/>
      <c r="AF2156"/>
      <c r="AG2156"/>
      <c r="AH2156"/>
      <c r="AI2156"/>
      <c r="AJ2156"/>
      <c r="AK2156"/>
      <c r="AL2156"/>
      <c r="AM2156"/>
      <c r="AN2156"/>
      <c r="AO2156"/>
      <c r="AP2156"/>
      <c r="AQ2156"/>
      <c r="AR2156"/>
      <c r="AS2156"/>
      <c r="AT2156"/>
      <c r="AU2156"/>
      <c r="AV2156"/>
    </row>
    <row r="2157" spans="6:48" x14ac:dyDescent="0.25"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  <c r="AB2157"/>
      <c r="AC2157"/>
      <c r="AD2157"/>
      <c r="AE2157"/>
      <c r="AF2157"/>
      <c r="AG2157"/>
      <c r="AH2157"/>
      <c r="AI2157"/>
      <c r="AJ2157"/>
      <c r="AK2157"/>
      <c r="AL2157"/>
      <c r="AM2157"/>
      <c r="AN2157"/>
      <c r="AO2157"/>
      <c r="AP2157"/>
      <c r="AQ2157"/>
      <c r="AR2157"/>
      <c r="AS2157"/>
      <c r="AT2157"/>
      <c r="AU2157"/>
      <c r="AV2157"/>
    </row>
    <row r="2158" spans="6:48" x14ac:dyDescent="0.25"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  <c r="Y2158"/>
      <c r="Z2158"/>
      <c r="AA2158"/>
      <c r="AB2158"/>
      <c r="AC2158"/>
      <c r="AD2158"/>
      <c r="AE2158"/>
      <c r="AF2158"/>
      <c r="AG2158"/>
      <c r="AH2158"/>
      <c r="AI2158"/>
      <c r="AJ2158"/>
      <c r="AK2158"/>
      <c r="AL2158"/>
      <c r="AM2158"/>
      <c r="AN2158"/>
      <c r="AO2158"/>
      <c r="AP2158"/>
      <c r="AQ2158"/>
      <c r="AR2158"/>
      <c r="AS2158"/>
      <c r="AT2158"/>
      <c r="AU2158"/>
      <c r="AV2158"/>
    </row>
    <row r="2159" spans="6:48" x14ac:dyDescent="0.25">
      <c r="F2159"/>
      <c r="G2159"/>
      <c r="H2159"/>
      <c r="I2159"/>
      <c r="J2159"/>
      <c r="K2159"/>
      <c r="L2159"/>
      <c r="M2159"/>
      <c r="N2159"/>
      <c r="O2159"/>
      <c r="P2159"/>
      <c r="Q2159"/>
      <c r="R2159"/>
      <c r="S2159"/>
      <c r="T2159"/>
      <c r="U2159"/>
      <c r="V2159"/>
      <c r="W2159"/>
      <c r="X2159"/>
      <c r="Y2159"/>
      <c r="Z2159"/>
      <c r="AA2159"/>
      <c r="AB2159"/>
      <c r="AC2159"/>
      <c r="AD2159"/>
      <c r="AE2159"/>
      <c r="AF2159"/>
      <c r="AG2159"/>
      <c r="AH2159"/>
      <c r="AI2159"/>
      <c r="AJ2159"/>
      <c r="AK2159"/>
      <c r="AL2159"/>
      <c r="AM2159"/>
      <c r="AN2159"/>
      <c r="AO2159"/>
      <c r="AP2159"/>
      <c r="AQ2159"/>
      <c r="AR2159"/>
      <c r="AS2159"/>
      <c r="AT2159"/>
      <c r="AU2159"/>
      <c r="AV2159"/>
    </row>
    <row r="2160" spans="6:48" x14ac:dyDescent="0.25"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  <c r="AB2160"/>
      <c r="AC2160"/>
      <c r="AD2160"/>
      <c r="AE2160"/>
      <c r="AF2160"/>
      <c r="AG2160"/>
      <c r="AH2160"/>
      <c r="AI2160"/>
      <c r="AJ2160"/>
      <c r="AK2160"/>
      <c r="AL2160"/>
      <c r="AM2160"/>
      <c r="AN2160"/>
      <c r="AO2160"/>
      <c r="AP2160"/>
      <c r="AQ2160"/>
      <c r="AR2160"/>
      <c r="AS2160"/>
      <c r="AT2160"/>
      <c r="AU2160"/>
      <c r="AV2160"/>
    </row>
    <row r="2161" spans="6:48" x14ac:dyDescent="0.25"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  <c r="Y2161"/>
      <c r="Z2161"/>
      <c r="AA2161"/>
      <c r="AB2161"/>
      <c r="AC2161"/>
      <c r="AD2161"/>
      <c r="AE2161"/>
      <c r="AF2161"/>
      <c r="AG2161"/>
      <c r="AH2161"/>
      <c r="AI2161"/>
      <c r="AJ2161"/>
      <c r="AK2161"/>
      <c r="AL2161"/>
      <c r="AM2161"/>
      <c r="AN2161"/>
      <c r="AO2161"/>
      <c r="AP2161"/>
      <c r="AQ2161"/>
      <c r="AR2161"/>
      <c r="AS2161"/>
      <c r="AT2161"/>
      <c r="AU2161"/>
      <c r="AV2161"/>
    </row>
    <row r="2162" spans="6:48" x14ac:dyDescent="0.25">
      <c r="F2162"/>
      <c r="G2162"/>
      <c r="H2162"/>
      <c r="I2162"/>
      <c r="J2162"/>
      <c r="K2162"/>
      <c r="L2162"/>
      <c r="M2162"/>
      <c r="N2162"/>
      <c r="O2162"/>
      <c r="P2162"/>
      <c r="Q2162"/>
      <c r="R2162"/>
      <c r="S2162"/>
      <c r="T2162"/>
      <c r="U2162"/>
      <c r="V2162"/>
      <c r="W2162"/>
      <c r="X2162"/>
      <c r="Y2162"/>
      <c r="Z2162"/>
      <c r="AA2162"/>
      <c r="AB2162"/>
      <c r="AC2162"/>
      <c r="AD2162"/>
      <c r="AE2162"/>
      <c r="AF2162"/>
      <c r="AG2162"/>
      <c r="AH2162"/>
      <c r="AI2162"/>
      <c r="AJ2162"/>
      <c r="AK2162"/>
      <c r="AL2162"/>
      <c r="AM2162"/>
      <c r="AN2162"/>
      <c r="AO2162"/>
      <c r="AP2162"/>
      <c r="AQ2162"/>
      <c r="AR2162"/>
      <c r="AS2162"/>
      <c r="AT2162"/>
      <c r="AU2162"/>
      <c r="AV2162"/>
    </row>
    <row r="2163" spans="6:48" x14ac:dyDescent="0.25"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  <c r="AB2163"/>
      <c r="AC2163"/>
      <c r="AD2163"/>
      <c r="AE2163"/>
      <c r="AF2163"/>
      <c r="AG2163"/>
      <c r="AH2163"/>
      <c r="AI2163"/>
      <c r="AJ2163"/>
      <c r="AK2163"/>
      <c r="AL2163"/>
      <c r="AM2163"/>
      <c r="AN2163"/>
      <c r="AO2163"/>
      <c r="AP2163"/>
      <c r="AQ2163"/>
      <c r="AR2163"/>
      <c r="AS2163"/>
      <c r="AT2163"/>
      <c r="AU2163"/>
      <c r="AV2163"/>
    </row>
    <row r="2164" spans="6:48" x14ac:dyDescent="0.25"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  <c r="Y2164"/>
      <c r="Z2164"/>
      <c r="AA2164"/>
      <c r="AB2164"/>
      <c r="AC2164"/>
      <c r="AD2164"/>
      <c r="AE2164"/>
      <c r="AF2164"/>
      <c r="AG2164"/>
      <c r="AH2164"/>
      <c r="AI2164"/>
      <c r="AJ2164"/>
      <c r="AK2164"/>
      <c r="AL2164"/>
      <c r="AM2164"/>
      <c r="AN2164"/>
      <c r="AO2164"/>
      <c r="AP2164"/>
      <c r="AQ2164"/>
      <c r="AR2164"/>
      <c r="AS2164"/>
      <c r="AT2164"/>
      <c r="AU2164"/>
      <c r="AV2164"/>
    </row>
    <row r="2165" spans="6:48" x14ac:dyDescent="0.25">
      <c r="F2165"/>
      <c r="G2165"/>
      <c r="H2165"/>
      <c r="I2165"/>
      <c r="J2165"/>
      <c r="K2165"/>
      <c r="L2165"/>
      <c r="M2165"/>
      <c r="N2165"/>
      <c r="O2165"/>
      <c r="P2165"/>
      <c r="Q2165"/>
      <c r="R2165"/>
      <c r="S2165"/>
      <c r="T2165"/>
      <c r="U2165"/>
      <c r="V2165"/>
      <c r="W2165"/>
      <c r="X2165"/>
      <c r="Y2165"/>
      <c r="Z2165"/>
      <c r="AA2165"/>
      <c r="AB2165"/>
      <c r="AC2165"/>
      <c r="AD2165"/>
      <c r="AE2165"/>
      <c r="AF2165"/>
      <c r="AG2165"/>
      <c r="AH2165"/>
      <c r="AI2165"/>
      <c r="AJ2165"/>
      <c r="AK2165"/>
      <c r="AL2165"/>
      <c r="AM2165"/>
      <c r="AN2165"/>
      <c r="AO2165"/>
      <c r="AP2165"/>
      <c r="AQ2165"/>
      <c r="AR2165"/>
      <c r="AS2165"/>
      <c r="AT2165"/>
      <c r="AU2165"/>
      <c r="AV2165"/>
    </row>
    <row r="2166" spans="6:48" x14ac:dyDescent="0.25"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  <c r="AB2166"/>
      <c r="AC2166"/>
      <c r="AD2166"/>
      <c r="AE2166"/>
      <c r="AF2166"/>
      <c r="AG2166"/>
      <c r="AH2166"/>
      <c r="AI2166"/>
      <c r="AJ2166"/>
      <c r="AK2166"/>
      <c r="AL2166"/>
      <c r="AM2166"/>
      <c r="AN2166"/>
      <c r="AO2166"/>
      <c r="AP2166"/>
      <c r="AQ2166"/>
      <c r="AR2166"/>
      <c r="AS2166"/>
      <c r="AT2166"/>
      <c r="AU2166"/>
      <c r="AV2166"/>
    </row>
    <row r="2167" spans="6:48" x14ac:dyDescent="0.25"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  <c r="Y2167"/>
      <c r="Z2167"/>
      <c r="AA2167"/>
      <c r="AB2167"/>
      <c r="AC2167"/>
      <c r="AD2167"/>
      <c r="AE2167"/>
      <c r="AF2167"/>
      <c r="AG2167"/>
      <c r="AH2167"/>
      <c r="AI2167"/>
      <c r="AJ2167"/>
      <c r="AK2167"/>
      <c r="AL2167"/>
      <c r="AM2167"/>
      <c r="AN2167"/>
      <c r="AO2167"/>
      <c r="AP2167"/>
      <c r="AQ2167"/>
      <c r="AR2167"/>
      <c r="AS2167"/>
      <c r="AT2167"/>
      <c r="AU2167"/>
      <c r="AV2167"/>
    </row>
    <row r="2168" spans="6:48" x14ac:dyDescent="0.25">
      <c r="F2168"/>
      <c r="G2168"/>
      <c r="H2168"/>
      <c r="I2168"/>
      <c r="J2168"/>
      <c r="K2168"/>
      <c r="L2168"/>
      <c r="M2168"/>
      <c r="N2168"/>
      <c r="O2168"/>
      <c r="P2168"/>
      <c r="Q2168"/>
      <c r="R2168"/>
      <c r="S2168"/>
      <c r="T2168"/>
      <c r="U2168"/>
      <c r="V2168"/>
      <c r="W2168"/>
      <c r="X2168"/>
      <c r="Y2168"/>
      <c r="Z2168"/>
      <c r="AA2168"/>
      <c r="AB2168"/>
      <c r="AC2168"/>
      <c r="AD2168"/>
      <c r="AE2168"/>
      <c r="AF2168"/>
      <c r="AG2168"/>
      <c r="AH2168"/>
      <c r="AI2168"/>
      <c r="AJ2168"/>
      <c r="AK2168"/>
      <c r="AL2168"/>
      <c r="AM2168"/>
      <c r="AN2168"/>
      <c r="AO2168"/>
      <c r="AP2168"/>
      <c r="AQ2168"/>
      <c r="AR2168"/>
      <c r="AS2168"/>
      <c r="AT2168"/>
      <c r="AU2168"/>
      <c r="AV2168"/>
    </row>
    <row r="2169" spans="6:48" x14ac:dyDescent="0.25"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  <c r="AB2169"/>
      <c r="AC2169"/>
      <c r="AD2169"/>
      <c r="AE2169"/>
      <c r="AF2169"/>
      <c r="AG2169"/>
      <c r="AH2169"/>
      <c r="AI2169"/>
      <c r="AJ2169"/>
      <c r="AK2169"/>
      <c r="AL2169"/>
      <c r="AM2169"/>
      <c r="AN2169"/>
      <c r="AO2169"/>
      <c r="AP2169"/>
      <c r="AQ2169"/>
      <c r="AR2169"/>
      <c r="AS2169"/>
      <c r="AT2169"/>
      <c r="AU2169"/>
      <c r="AV2169"/>
    </row>
    <row r="2170" spans="6:48" x14ac:dyDescent="0.25"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  <c r="Y2170"/>
      <c r="Z2170"/>
      <c r="AA2170"/>
      <c r="AB2170"/>
      <c r="AC2170"/>
      <c r="AD2170"/>
      <c r="AE2170"/>
      <c r="AF2170"/>
      <c r="AG2170"/>
      <c r="AH2170"/>
      <c r="AI2170"/>
      <c r="AJ2170"/>
      <c r="AK2170"/>
      <c r="AL2170"/>
      <c r="AM2170"/>
      <c r="AN2170"/>
      <c r="AO2170"/>
      <c r="AP2170"/>
      <c r="AQ2170"/>
      <c r="AR2170"/>
      <c r="AS2170"/>
      <c r="AT2170"/>
      <c r="AU2170"/>
      <c r="AV2170"/>
    </row>
    <row r="2171" spans="6:48" x14ac:dyDescent="0.25">
      <c r="F2171"/>
      <c r="G2171"/>
      <c r="H2171"/>
      <c r="I2171"/>
      <c r="J2171"/>
      <c r="K2171"/>
      <c r="L2171"/>
      <c r="M2171"/>
      <c r="N2171"/>
      <c r="O2171"/>
      <c r="P2171"/>
      <c r="Q2171"/>
      <c r="R2171"/>
      <c r="S2171"/>
      <c r="T2171"/>
      <c r="U2171"/>
      <c r="V2171"/>
      <c r="W2171"/>
      <c r="X2171"/>
      <c r="Y2171"/>
      <c r="Z2171"/>
      <c r="AA2171"/>
      <c r="AB2171"/>
      <c r="AC2171"/>
      <c r="AD2171"/>
      <c r="AE2171"/>
      <c r="AF2171"/>
      <c r="AG2171"/>
      <c r="AH2171"/>
      <c r="AI2171"/>
      <c r="AJ2171"/>
      <c r="AK2171"/>
      <c r="AL2171"/>
      <c r="AM2171"/>
      <c r="AN2171"/>
      <c r="AO2171"/>
      <c r="AP2171"/>
      <c r="AQ2171"/>
      <c r="AR2171"/>
      <c r="AS2171"/>
      <c r="AT2171"/>
      <c r="AU2171"/>
      <c r="AV2171"/>
    </row>
    <row r="2172" spans="6:48" x14ac:dyDescent="0.25"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  <c r="AB2172"/>
      <c r="AC2172"/>
      <c r="AD2172"/>
      <c r="AE2172"/>
      <c r="AF2172"/>
      <c r="AG2172"/>
      <c r="AH2172"/>
      <c r="AI2172"/>
      <c r="AJ2172"/>
      <c r="AK2172"/>
      <c r="AL2172"/>
      <c r="AM2172"/>
      <c r="AN2172"/>
      <c r="AO2172"/>
      <c r="AP2172"/>
      <c r="AQ2172"/>
      <c r="AR2172"/>
      <c r="AS2172"/>
      <c r="AT2172"/>
      <c r="AU2172"/>
      <c r="AV2172"/>
    </row>
    <row r="2173" spans="6:48" x14ac:dyDescent="0.25"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  <c r="Y2173"/>
      <c r="Z2173"/>
      <c r="AA2173"/>
      <c r="AB2173"/>
      <c r="AC2173"/>
      <c r="AD2173"/>
      <c r="AE2173"/>
      <c r="AF2173"/>
      <c r="AG2173"/>
      <c r="AH2173"/>
      <c r="AI2173"/>
      <c r="AJ2173"/>
      <c r="AK2173"/>
      <c r="AL2173"/>
      <c r="AM2173"/>
      <c r="AN2173"/>
      <c r="AO2173"/>
      <c r="AP2173"/>
      <c r="AQ2173"/>
      <c r="AR2173"/>
      <c r="AS2173"/>
      <c r="AT2173"/>
      <c r="AU2173"/>
      <c r="AV2173"/>
    </row>
    <row r="2174" spans="6:48" x14ac:dyDescent="0.25">
      <c r="F2174"/>
      <c r="G2174"/>
      <c r="H2174"/>
      <c r="I2174"/>
      <c r="J2174"/>
      <c r="K2174"/>
      <c r="L2174"/>
      <c r="M2174"/>
      <c r="N2174"/>
      <c r="O2174"/>
      <c r="P2174"/>
      <c r="Q2174"/>
      <c r="R2174"/>
      <c r="S2174"/>
      <c r="T2174"/>
      <c r="U2174"/>
      <c r="V2174"/>
      <c r="W2174"/>
      <c r="X2174"/>
      <c r="Y2174"/>
      <c r="Z2174"/>
      <c r="AA2174"/>
      <c r="AB2174"/>
      <c r="AC2174"/>
      <c r="AD2174"/>
      <c r="AE2174"/>
      <c r="AF2174"/>
      <c r="AG2174"/>
      <c r="AH2174"/>
      <c r="AI2174"/>
      <c r="AJ2174"/>
      <c r="AK2174"/>
      <c r="AL2174"/>
      <c r="AM2174"/>
      <c r="AN2174"/>
      <c r="AO2174"/>
      <c r="AP2174"/>
      <c r="AQ2174"/>
      <c r="AR2174"/>
      <c r="AS2174"/>
      <c r="AT2174"/>
      <c r="AU2174"/>
      <c r="AV2174"/>
    </row>
    <row r="2175" spans="6:48" x14ac:dyDescent="0.25"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  <c r="AB2175"/>
      <c r="AC2175"/>
      <c r="AD2175"/>
      <c r="AE2175"/>
      <c r="AF2175"/>
      <c r="AG2175"/>
      <c r="AH2175"/>
      <c r="AI2175"/>
      <c r="AJ2175"/>
      <c r="AK2175"/>
      <c r="AL2175"/>
      <c r="AM2175"/>
      <c r="AN2175"/>
      <c r="AO2175"/>
      <c r="AP2175"/>
      <c r="AQ2175"/>
      <c r="AR2175"/>
      <c r="AS2175"/>
      <c r="AT2175"/>
      <c r="AU2175"/>
      <c r="AV2175"/>
    </row>
    <row r="2176" spans="6:48" x14ac:dyDescent="0.25"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  <c r="Y2176"/>
      <c r="Z2176"/>
      <c r="AA2176"/>
      <c r="AB2176"/>
      <c r="AC2176"/>
      <c r="AD2176"/>
      <c r="AE2176"/>
      <c r="AF2176"/>
      <c r="AG2176"/>
      <c r="AH2176"/>
      <c r="AI2176"/>
      <c r="AJ2176"/>
      <c r="AK2176"/>
      <c r="AL2176"/>
      <c r="AM2176"/>
      <c r="AN2176"/>
      <c r="AO2176"/>
      <c r="AP2176"/>
      <c r="AQ2176"/>
      <c r="AR2176"/>
      <c r="AS2176"/>
      <c r="AT2176"/>
      <c r="AU2176"/>
      <c r="AV2176"/>
    </row>
    <row r="2177" spans="6:48" x14ac:dyDescent="0.25">
      <c r="F2177"/>
      <c r="G2177"/>
      <c r="H2177"/>
      <c r="I2177"/>
      <c r="J2177"/>
      <c r="K2177"/>
      <c r="L2177"/>
      <c r="M2177"/>
      <c r="N2177"/>
      <c r="O2177"/>
      <c r="P2177"/>
      <c r="Q2177"/>
      <c r="R2177"/>
      <c r="S2177"/>
      <c r="T2177"/>
      <c r="U2177"/>
      <c r="V2177"/>
      <c r="W2177"/>
      <c r="X2177"/>
      <c r="Y2177"/>
      <c r="Z2177"/>
      <c r="AA2177"/>
      <c r="AB2177"/>
      <c r="AC2177"/>
      <c r="AD2177"/>
      <c r="AE2177"/>
      <c r="AF2177"/>
      <c r="AG2177"/>
      <c r="AH2177"/>
      <c r="AI2177"/>
      <c r="AJ2177"/>
      <c r="AK2177"/>
      <c r="AL2177"/>
      <c r="AM2177"/>
      <c r="AN2177"/>
      <c r="AO2177"/>
      <c r="AP2177"/>
      <c r="AQ2177"/>
      <c r="AR2177"/>
      <c r="AS2177"/>
      <c r="AT2177"/>
      <c r="AU2177"/>
      <c r="AV2177"/>
    </row>
    <row r="2178" spans="6:48" x14ac:dyDescent="0.25"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  <c r="AB2178"/>
      <c r="AC2178"/>
      <c r="AD2178"/>
      <c r="AE2178"/>
      <c r="AF2178"/>
      <c r="AG2178"/>
      <c r="AH2178"/>
      <c r="AI2178"/>
      <c r="AJ2178"/>
      <c r="AK2178"/>
      <c r="AL2178"/>
      <c r="AM2178"/>
      <c r="AN2178"/>
      <c r="AO2178"/>
      <c r="AP2178"/>
      <c r="AQ2178"/>
      <c r="AR2178"/>
      <c r="AS2178"/>
      <c r="AT2178"/>
      <c r="AU2178"/>
      <c r="AV2178"/>
    </row>
    <row r="2179" spans="6:48" x14ac:dyDescent="0.25"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  <c r="Y2179"/>
      <c r="Z2179"/>
      <c r="AA2179"/>
      <c r="AB2179"/>
      <c r="AC2179"/>
      <c r="AD2179"/>
      <c r="AE2179"/>
      <c r="AF2179"/>
      <c r="AG2179"/>
      <c r="AH2179"/>
      <c r="AI2179"/>
      <c r="AJ2179"/>
      <c r="AK2179"/>
      <c r="AL2179"/>
      <c r="AM2179"/>
      <c r="AN2179"/>
      <c r="AO2179"/>
      <c r="AP2179"/>
      <c r="AQ2179"/>
      <c r="AR2179"/>
      <c r="AS2179"/>
      <c r="AT2179"/>
      <c r="AU2179"/>
      <c r="AV2179"/>
    </row>
    <row r="2180" spans="6:48" x14ac:dyDescent="0.25">
      <c r="F2180"/>
      <c r="G2180"/>
      <c r="H2180"/>
      <c r="I2180"/>
      <c r="J2180"/>
      <c r="K2180"/>
      <c r="L2180"/>
      <c r="M2180"/>
      <c r="N2180"/>
      <c r="O2180"/>
      <c r="P2180"/>
      <c r="Q2180"/>
      <c r="R2180"/>
      <c r="S2180"/>
      <c r="T2180"/>
      <c r="U2180"/>
      <c r="V2180"/>
      <c r="W2180"/>
      <c r="X2180"/>
      <c r="Y2180"/>
      <c r="Z2180"/>
      <c r="AA2180"/>
      <c r="AB2180"/>
      <c r="AC2180"/>
      <c r="AD2180"/>
      <c r="AE2180"/>
      <c r="AF2180"/>
      <c r="AG2180"/>
      <c r="AH2180"/>
      <c r="AI2180"/>
      <c r="AJ2180"/>
      <c r="AK2180"/>
      <c r="AL2180"/>
      <c r="AM2180"/>
      <c r="AN2180"/>
      <c r="AO2180"/>
      <c r="AP2180"/>
      <c r="AQ2180"/>
      <c r="AR2180"/>
      <c r="AS2180"/>
      <c r="AT2180"/>
      <c r="AU2180"/>
      <c r="AV2180"/>
    </row>
    <row r="2181" spans="6:48" x14ac:dyDescent="0.25"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  <c r="AB2181"/>
      <c r="AC2181"/>
      <c r="AD2181"/>
      <c r="AE2181"/>
      <c r="AF2181"/>
      <c r="AG2181"/>
      <c r="AH2181"/>
      <c r="AI2181"/>
      <c r="AJ2181"/>
      <c r="AK2181"/>
      <c r="AL2181"/>
      <c r="AM2181"/>
      <c r="AN2181"/>
      <c r="AO2181"/>
      <c r="AP2181"/>
      <c r="AQ2181"/>
      <c r="AR2181"/>
      <c r="AS2181"/>
      <c r="AT2181"/>
      <c r="AU2181"/>
      <c r="AV2181"/>
    </row>
    <row r="2182" spans="6:48" x14ac:dyDescent="0.25"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  <c r="Y2182"/>
      <c r="Z2182"/>
      <c r="AA2182"/>
      <c r="AB2182"/>
      <c r="AC2182"/>
      <c r="AD2182"/>
      <c r="AE2182"/>
      <c r="AF2182"/>
      <c r="AG2182"/>
      <c r="AH2182"/>
      <c r="AI2182"/>
      <c r="AJ2182"/>
      <c r="AK2182"/>
      <c r="AL2182"/>
      <c r="AM2182"/>
      <c r="AN2182"/>
      <c r="AO2182"/>
      <c r="AP2182"/>
      <c r="AQ2182"/>
      <c r="AR2182"/>
      <c r="AS2182"/>
      <c r="AT2182"/>
      <c r="AU2182"/>
      <c r="AV2182"/>
    </row>
    <row r="2183" spans="6:48" x14ac:dyDescent="0.25">
      <c r="F2183"/>
      <c r="G2183"/>
      <c r="H2183"/>
      <c r="I2183"/>
      <c r="J2183"/>
      <c r="K2183"/>
      <c r="L2183"/>
      <c r="M2183"/>
      <c r="N2183"/>
      <c r="O2183"/>
      <c r="P2183"/>
      <c r="Q2183"/>
      <c r="R2183"/>
      <c r="S2183"/>
      <c r="T2183"/>
      <c r="U2183"/>
      <c r="V2183"/>
      <c r="W2183"/>
      <c r="X2183"/>
      <c r="Y2183"/>
      <c r="Z2183"/>
      <c r="AA2183"/>
      <c r="AB2183"/>
      <c r="AC2183"/>
      <c r="AD2183"/>
      <c r="AE2183"/>
      <c r="AF2183"/>
      <c r="AG2183"/>
      <c r="AH2183"/>
      <c r="AI2183"/>
      <c r="AJ2183"/>
      <c r="AK2183"/>
      <c r="AL2183"/>
      <c r="AM2183"/>
      <c r="AN2183"/>
      <c r="AO2183"/>
      <c r="AP2183"/>
      <c r="AQ2183"/>
      <c r="AR2183"/>
      <c r="AS2183"/>
      <c r="AT2183"/>
      <c r="AU2183"/>
      <c r="AV2183"/>
    </row>
    <row r="2184" spans="6:48" x14ac:dyDescent="0.25"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  <c r="AB2184"/>
      <c r="AC2184"/>
      <c r="AD2184"/>
      <c r="AE2184"/>
      <c r="AF2184"/>
      <c r="AG2184"/>
      <c r="AH2184"/>
      <c r="AI2184"/>
      <c r="AJ2184"/>
      <c r="AK2184"/>
      <c r="AL2184"/>
      <c r="AM2184"/>
      <c r="AN2184"/>
      <c r="AO2184"/>
      <c r="AP2184"/>
      <c r="AQ2184"/>
      <c r="AR2184"/>
      <c r="AS2184"/>
      <c r="AT2184"/>
      <c r="AU2184"/>
      <c r="AV2184"/>
    </row>
    <row r="2185" spans="6:48" x14ac:dyDescent="0.25"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  <c r="Y2185"/>
      <c r="Z2185"/>
      <c r="AA2185"/>
      <c r="AB2185"/>
      <c r="AC2185"/>
      <c r="AD2185"/>
      <c r="AE2185"/>
      <c r="AF2185"/>
      <c r="AG2185"/>
      <c r="AH2185"/>
      <c r="AI2185"/>
      <c r="AJ2185"/>
      <c r="AK2185"/>
      <c r="AL2185"/>
      <c r="AM2185"/>
      <c r="AN2185"/>
      <c r="AO2185"/>
      <c r="AP2185"/>
      <c r="AQ2185"/>
      <c r="AR2185"/>
      <c r="AS2185"/>
      <c r="AT2185"/>
      <c r="AU2185"/>
      <c r="AV2185"/>
    </row>
    <row r="2186" spans="6:48" x14ac:dyDescent="0.25">
      <c r="F2186"/>
      <c r="G2186"/>
      <c r="H2186"/>
      <c r="I2186"/>
      <c r="J2186"/>
      <c r="K2186"/>
      <c r="L2186"/>
      <c r="M2186"/>
      <c r="N2186"/>
      <c r="O2186"/>
      <c r="P2186"/>
      <c r="Q2186"/>
      <c r="R2186"/>
      <c r="S2186"/>
      <c r="T2186"/>
      <c r="U2186"/>
      <c r="V2186"/>
      <c r="W2186"/>
      <c r="X2186"/>
      <c r="Y2186"/>
      <c r="Z2186"/>
      <c r="AA2186"/>
      <c r="AB2186"/>
      <c r="AC2186"/>
      <c r="AD2186"/>
      <c r="AE2186"/>
      <c r="AF2186"/>
      <c r="AG2186"/>
      <c r="AH2186"/>
      <c r="AI2186"/>
      <c r="AJ2186"/>
      <c r="AK2186"/>
      <c r="AL2186"/>
      <c r="AM2186"/>
      <c r="AN2186"/>
      <c r="AO2186"/>
      <c r="AP2186"/>
      <c r="AQ2186"/>
      <c r="AR2186"/>
      <c r="AS2186"/>
      <c r="AT2186"/>
      <c r="AU2186"/>
      <c r="AV2186"/>
    </row>
    <row r="2187" spans="6:48" x14ac:dyDescent="0.25"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  <c r="AB2187"/>
      <c r="AC2187"/>
      <c r="AD2187"/>
      <c r="AE2187"/>
      <c r="AF2187"/>
      <c r="AG2187"/>
      <c r="AH2187"/>
      <c r="AI2187"/>
      <c r="AJ2187"/>
      <c r="AK2187"/>
      <c r="AL2187"/>
      <c r="AM2187"/>
      <c r="AN2187"/>
      <c r="AO2187"/>
      <c r="AP2187"/>
      <c r="AQ2187"/>
      <c r="AR2187"/>
      <c r="AS2187"/>
      <c r="AT2187"/>
      <c r="AU2187"/>
      <c r="AV2187"/>
    </row>
    <row r="2188" spans="6:48" x14ac:dyDescent="0.25"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  <c r="Y2188"/>
      <c r="Z2188"/>
      <c r="AA2188"/>
      <c r="AB2188"/>
      <c r="AC2188"/>
      <c r="AD2188"/>
      <c r="AE2188"/>
      <c r="AF2188"/>
      <c r="AG2188"/>
      <c r="AH2188"/>
      <c r="AI2188"/>
      <c r="AJ2188"/>
      <c r="AK2188"/>
      <c r="AL2188"/>
      <c r="AM2188"/>
      <c r="AN2188"/>
      <c r="AO2188"/>
      <c r="AP2188"/>
      <c r="AQ2188"/>
      <c r="AR2188"/>
      <c r="AS2188"/>
      <c r="AT2188"/>
      <c r="AU2188"/>
      <c r="AV2188"/>
    </row>
    <row r="2189" spans="6:48" x14ac:dyDescent="0.25">
      <c r="F2189"/>
      <c r="G2189"/>
      <c r="H2189"/>
      <c r="I2189"/>
      <c r="J2189"/>
      <c r="K2189"/>
      <c r="L2189"/>
      <c r="M2189"/>
      <c r="N2189"/>
      <c r="O2189"/>
      <c r="P2189"/>
      <c r="Q2189"/>
      <c r="R2189"/>
      <c r="S2189"/>
      <c r="T2189"/>
      <c r="U2189"/>
      <c r="V2189"/>
      <c r="W2189"/>
      <c r="X2189"/>
      <c r="Y2189"/>
      <c r="Z2189"/>
      <c r="AA2189"/>
      <c r="AB2189"/>
      <c r="AC2189"/>
      <c r="AD2189"/>
      <c r="AE2189"/>
      <c r="AF2189"/>
      <c r="AG2189"/>
      <c r="AH2189"/>
      <c r="AI2189"/>
      <c r="AJ2189"/>
      <c r="AK2189"/>
      <c r="AL2189"/>
      <c r="AM2189"/>
      <c r="AN2189"/>
      <c r="AO2189"/>
      <c r="AP2189"/>
      <c r="AQ2189"/>
      <c r="AR2189"/>
      <c r="AS2189"/>
      <c r="AT2189"/>
      <c r="AU2189"/>
      <c r="AV2189"/>
    </row>
    <row r="2190" spans="6:48" x14ac:dyDescent="0.25"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  <c r="AB2190"/>
      <c r="AC2190"/>
      <c r="AD2190"/>
      <c r="AE2190"/>
      <c r="AF2190"/>
      <c r="AG2190"/>
      <c r="AH2190"/>
      <c r="AI2190"/>
      <c r="AJ2190"/>
      <c r="AK2190"/>
      <c r="AL2190"/>
      <c r="AM2190"/>
      <c r="AN2190"/>
      <c r="AO2190"/>
      <c r="AP2190"/>
      <c r="AQ2190"/>
      <c r="AR2190"/>
      <c r="AS2190"/>
      <c r="AT2190"/>
      <c r="AU2190"/>
      <c r="AV2190"/>
    </row>
    <row r="2191" spans="6:48" x14ac:dyDescent="0.25"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  <c r="Y2191"/>
      <c r="Z2191"/>
      <c r="AA2191"/>
      <c r="AB2191"/>
      <c r="AC2191"/>
      <c r="AD2191"/>
      <c r="AE2191"/>
      <c r="AF2191"/>
      <c r="AG2191"/>
      <c r="AH2191"/>
      <c r="AI2191"/>
      <c r="AJ2191"/>
      <c r="AK2191"/>
      <c r="AL2191"/>
      <c r="AM2191"/>
      <c r="AN2191"/>
      <c r="AO2191"/>
      <c r="AP2191"/>
      <c r="AQ2191"/>
      <c r="AR2191"/>
      <c r="AS2191"/>
      <c r="AT2191"/>
      <c r="AU2191"/>
      <c r="AV2191"/>
    </row>
    <row r="2192" spans="6:48" x14ac:dyDescent="0.25">
      <c r="F2192"/>
      <c r="G2192"/>
      <c r="H2192"/>
      <c r="I2192"/>
      <c r="J2192"/>
      <c r="K2192"/>
      <c r="L2192"/>
      <c r="M2192"/>
      <c r="N2192"/>
      <c r="O2192"/>
      <c r="P2192"/>
      <c r="Q2192"/>
      <c r="R2192"/>
      <c r="S2192"/>
      <c r="T2192"/>
      <c r="U2192"/>
      <c r="V2192"/>
      <c r="W2192"/>
      <c r="X2192"/>
      <c r="Y2192"/>
      <c r="Z2192"/>
      <c r="AA2192"/>
      <c r="AB2192"/>
      <c r="AC2192"/>
      <c r="AD2192"/>
      <c r="AE2192"/>
      <c r="AF2192"/>
      <c r="AG2192"/>
      <c r="AH2192"/>
      <c r="AI2192"/>
      <c r="AJ2192"/>
      <c r="AK2192"/>
      <c r="AL2192"/>
      <c r="AM2192"/>
      <c r="AN2192"/>
      <c r="AO2192"/>
      <c r="AP2192"/>
      <c r="AQ2192"/>
      <c r="AR2192"/>
      <c r="AS2192"/>
      <c r="AT2192"/>
      <c r="AU2192"/>
      <c r="AV2192"/>
    </row>
    <row r="2193" spans="6:48" x14ac:dyDescent="0.25"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  <c r="AB2193"/>
      <c r="AC2193"/>
      <c r="AD2193"/>
      <c r="AE2193"/>
      <c r="AF2193"/>
      <c r="AG2193"/>
      <c r="AH2193"/>
      <c r="AI2193"/>
      <c r="AJ2193"/>
      <c r="AK2193"/>
      <c r="AL2193"/>
      <c r="AM2193"/>
      <c r="AN2193"/>
      <c r="AO2193"/>
      <c r="AP2193"/>
      <c r="AQ2193"/>
      <c r="AR2193"/>
      <c r="AS2193"/>
      <c r="AT2193"/>
      <c r="AU2193"/>
      <c r="AV2193"/>
    </row>
    <row r="2194" spans="6:48" x14ac:dyDescent="0.25"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  <c r="Y2194"/>
      <c r="Z2194"/>
      <c r="AA2194"/>
      <c r="AB2194"/>
      <c r="AC2194"/>
      <c r="AD2194"/>
      <c r="AE2194"/>
      <c r="AF2194"/>
      <c r="AG2194"/>
      <c r="AH2194"/>
      <c r="AI2194"/>
      <c r="AJ2194"/>
      <c r="AK2194"/>
      <c r="AL2194"/>
      <c r="AM2194"/>
      <c r="AN2194"/>
      <c r="AO2194"/>
      <c r="AP2194"/>
      <c r="AQ2194"/>
      <c r="AR2194"/>
      <c r="AS2194"/>
      <c r="AT2194"/>
      <c r="AU2194"/>
      <c r="AV2194"/>
    </row>
    <row r="2195" spans="6:48" x14ac:dyDescent="0.25">
      <c r="F2195"/>
      <c r="G2195"/>
      <c r="H2195"/>
      <c r="I2195"/>
      <c r="J2195"/>
      <c r="K2195"/>
      <c r="L2195"/>
      <c r="M2195"/>
      <c r="N2195"/>
      <c r="O2195"/>
      <c r="P2195"/>
      <c r="Q2195"/>
      <c r="R2195"/>
      <c r="S2195"/>
      <c r="T2195"/>
      <c r="U2195"/>
      <c r="V2195"/>
      <c r="W2195"/>
      <c r="X2195"/>
      <c r="Y2195"/>
      <c r="Z2195"/>
      <c r="AA2195"/>
      <c r="AB2195"/>
      <c r="AC2195"/>
      <c r="AD2195"/>
      <c r="AE2195"/>
      <c r="AF2195"/>
      <c r="AG2195"/>
      <c r="AH2195"/>
      <c r="AI2195"/>
      <c r="AJ2195"/>
      <c r="AK2195"/>
      <c r="AL2195"/>
      <c r="AM2195"/>
      <c r="AN2195"/>
      <c r="AO2195"/>
      <c r="AP2195"/>
      <c r="AQ2195"/>
      <c r="AR2195"/>
      <c r="AS2195"/>
      <c r="AT2195"/>
      <c r="AU2195"/>
      <c r="AV2195"/>
    </row>
    <row r="2196" spans="6:48" x14ac:dyDescent="0.25"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  <c r="AB2196"/>
      <c r="AC2196"/>
      <c r="AD2196"/>
      <c r="AE2196"/>
      <c r="AF2196"/>
      <c r="AG2196"/>
      <c r="AH2196"/>
      <c r="AI2196"/>
      <c r="AJ2196"/>
      <c r="AK2196"/>
      <c r="AL2196"/>
      <c r="AM2196"/>
      <c r="AN2196"/>
      <c r="AO2196"/>
      <c r="AP2196"/>
      <c r="AQ2196"/>
      <c r="AR2196"/>
      <c r="AS2196"/>
      <c r="AT2196"/>
      <c r="AU2196"/>
      <c r="AV2196"/>
    </row>
    <row r="2197" spans="6:48" x14ac:dyDescent="0.25"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  <c r="Y2197"/>
      <c r="Z2197"/>
      <c r="AA2197"/>
      <c r="AB2197"/>
      <c r="AC2197"/>
      <c r="AD2197"/>
      <c r="AE2197"/>
      <c r="AF2197"/>
      <c r="AG2197"/>
      <c r="AH2197"/>
      <c r="AI2197"/>
      <c r="AJ2197"/>
      <c r="AK2197"/>
      <c r="AL2197"/>
      <c r="AM2197"/>
      <c r="AN2197"/>
      <c r="AO2197"/>
      <c r="AP2197"/>
      <c r="AQ2197"/>
      <c r="AR2197"/>
      <c r="AS2197"/>
      <c r="AT2197"/>
      <c r="AU2197"/>
      <c r="AV2197"/>
    </row>
    <row r="2198" spans="6:48" x14ac:dyDescent="0.25">
      <c r="F2198"/>
      <c r="G2198"/>
      <c r="H2198"/>
      <c r="I2198"/>
      <c r="J2198"/>
      <c r="K2198"/>
      <c r="L2198"/>
      <c r="M2198"/>
      <c r="N2198"/>
      <c r="O2198"/>
      <c r="P2198"/>
      <c r="Q2198"/>
      <c r="R2198"/>
      <c r="S2198"/>
      <c r="T2198"/>
      <c r="U2198"/>
      <c r="V2198"/>
      <c r="W2198"/>
      <c r="X2198"/>
      <c r="Y2198"/>
      <c r="Z2198"/>
      <c r="AA2198"/>
      <c r="AB2198"/>
      <c r="AC2198"/>
      <c r="AD2198"/>
      <c r="AE2198"/>
      <c r="AF2198"/>
      <c r="AG2198"/>
      <c r="AH2198"/>
      <c r="AI2198"/>
      <c r="AJ2198"/>
      <c r="AK2198"/>
      <c r="AL2198"/>
      <c r="AM2198"/>
      <c r="AN2198"/>
      <c r="AO2198"/>
      <c r="AP2198"/>
      <c r="AQ2198"/>
      <c r="AR2198"/>
      <c r="AS2198"/>
      <c r="AT2198"/>
      <c r="AU2198"/>
      <c r="AV2198"/>
    </row>
    <row r="2199" spans="6:48" x14ac:dyDescent="0.25"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  <c r="AB2199"/>
      <c r="AC2199"/>
      <c r="AD2199"/>
      <c r="AE2199"/>
      <c r="AF2199"/>
      <c r="AG2199"/>
      <c r="AH2199"/>
      <c r="AI2199"/>
      <c r="AJ2199"/>
      <c r="AK2199"/>
      <c r="AL2199"/>
      <c r="AM2199"/>
      <c r="AN2199"/>
      <c r="AO2199"/>
      <c r="AP2199"/>
      <c r="AQ2199"/>
      <c r="AR2199"/>
      <c r="AS2199"/>
      <c r="AT2199"/>
      <c r="AU2199"/>
      <c r="AV2199"/>
    </row>
    <row r="2200" spans="6:48" x14ac:dyDescent="0.25"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  <c r="Y2200"/>
      <c r="Z2200"/>
      <c r="AA2200"/>
      <c r="AB2200"/>
      <c r="AC2200"/>
      <c r="AD2200"/>
      <c r="AE2200"/>
      <c r="AF2200"/>
      <c r="AG2200"/>
      <c r="AH2200"/>
      <c r="AI2200"/>
      <c r="AJ2200"/>
      <c r="AK2200"/>
      <c r="AL2200"/>
      <c r="AM2200"/>
      <c r="AN2200"/>
      <c r="AO2200"/>
      <c r="AP2200"/>
      <c r="AQ2200"/>
      <c r="AR2200"/>
      <c r="AS2200"/>
      <c r="AT2200"/>
      <c r="AU2200"/>
      <c r="AV2200"/>
    </row>
    <row r="2201" spans="6:48" x14ac:dyDescent="0.25">
      <c r="F2201"/>
      <c r="G2201"/>
      <c r="H2201"/>
      <c r="I2201"/>
      <c r="J2201"/>
      <c r="K2201"/>
      <c r="L2201"/>
      <c r="M2201"/>
      <c r="N2201"/>
      <c r="O2201"/>
      <c r="P2201"/>
      <c r="Q2201"/>
      <c r="R2201"/>
      <c r="S2201"/>
      <c r="T2201"/>
      <c r="U2201"/>
      <c r="V2201"/>
      <c r="W2201"/>
      <c r="X2201"/>
      <c r="Y2201"/>
      <c r="Z2201"/>
      <c r="AA2201"/>
      <c r="AB2201"/>
      <c r="AC2201"/>
      <c r="AD2201"/>
      <c r="AE2201"/>
      <c r="AF2201"/>
      <c r="AG2201"/>
      <c r="AH2201"/>
      <c r="AI2201"/>
      <c r="AJ2201"/>
      <c r="AK2201"/>
      <c r="AL2201"/>
      <c r="AM2201"/>
      <c r="AN2201"/>
      <c r="AO2201"/>
      <c r="AP2201"/>
      <c r="AQ2201"/>
      <c r="AR2201"/>
      <c r="AS2201"/>
      <c r="AT2201"/>
      <c r="AU2201"/>
      <c r="AV2201"/>
    </row>
    <row r="2202" spans="6:48" x14ac:dyDescent="0.25"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  <c r="AB2202"/>
      <c r="AC2202"/>
      <c r="AD2202"/>
      <c r="AE2202"/>
      <c r="AF2202"/>
      <c r="AG2202"/>
      <c r="AH2202"/>
      <c r="AI2202"/>
      <c r="AJ2202"/>
      <c r="AK2202"/>
      <c r="AL2202"/>
      <c r="AM2202"/>
      <c r="AN2202"/>
      <c r="AO2202"/>
      <c r="AP2202"/>
      <c r="AQ2202"/>
      <c r="AR2202"/>
      <c r="AS2202"/>
      <c r="AT2202"/>
      <c r="AU2202"/>
      <c r="AV2202"/>
    </row>
    <row r="2203" spans="6:48" x14ac:dyDescent="0.25"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  <c r="Y2203"/>
      <c r="Z2203"/>
      <c r="AA2203"/>
      <c r="AB2203"/>
      <c r="AC2203"/>
      <c r="AD2203"/>
      <c r="AE2203"/>
      <c r="AF2203"/>
      <c r="AG2203"/>
      <c r="AH2203"/>
      <c r="AI2203"/>
      <c r="AJ2203"/>
      <c r="AK2203"/>
      <c r="AL2203"/>
      <c r="AM2203"/>
      <c r="AN2203"/>
      <c r="AO2203"/>
      <c r="AP2203"/>
      <c r="AQ2203"/>
      <c r="AR2203"/>
      <c r="AS2203"/>
      <c r="AT2203"/>
      <c r="AU2203"/>
      <c r="AV2203"/>
    </row>
    <row r="2204" spans="6:48" x14ac:dyDescent="0.25">
      <c r="F2204"/>
      <c r="G2204"/>
      <c r="H2204"/>
      <c r="I2204"/>
      <c r="J2204"/>
      <c r="K2204"/>
      <c r="L2204"/>
      <c r="M2204"/>
      <c r="N2204"/>
      <c r="O2204"/>
      <c r="P2204"/>
      <c r="Q2204"/>
      <c r="R2204"/>
      <c r="S2204"/>
      <c r="T2204"/>
      <c r="U2204"/>
      <c r="V2204"/>
      <c r="W2204"/>
      <c r="X2204"/>
      <c r="Y2204"/>
      <c r="Z2204"/>
      <c r="AA2204"/>
      <c r="AB2204"/>
      <c r="AC2204"/>
      <c r="AD2204"/>
      <c r="AE2204"/>
      <c r="AF2204"/>
      <c r="AG2204"/>
      <c r="AH2204"/>
      <c r="AI2204"/>
      <c r="AJ2204"/>
      <c r="AK2204"/>
      <c r="AL2204"/>
      <c r="AM2204"/>
      <c r="AN2204"/>
      <c r="AO2204"/>
      <c r="AP2204"/>
      <c r="AQ2204"/>
      <c r="AR2204"/>
      <c r="AS2204"/>
      <c r="AT2204"/>
      <c r="AU2204"/>
      <c r="AV2204"/>
    </row>
    <row r="2205" spans="6:48" x14ac:dyDescent="0.25"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  <c r="AB2205"/>
      <c r="AC2205"/>
      <c r="AD2205"/>
      <c r="AE2205"/>
      <c r="AF2205"/>
      <c r="AG2205"/>
      <c r="AH2205"/>
      <c r="AI2205"/>
      <c r="AJ2205"/>
      <c r="AK2205"/>
      <c r="AL2205"/>
      <c r="AM2205"/>
      <c r="AN2205"/>
      <c r="AO2205"/>
      <c r="AP2205"/>
      <c r="AQ2205"/>
      <c r="AR2205"/>
      <c r="AS2205"/>
      <c r="AT2205"/>
      <c r="AU2205"/>
      <c r="AV2205"/>
    </row>
    <row r="2206" spans="6:48" x14ac:dyDescent="0.25"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  <c r="Y2206"/>
      <c r="Z2206"/>
      <c r="AA2206"/>
      <c r="AB2206"/>
      <c r="AC2206"/>
      <c r="AD2206"/>
      <c r="AE2206"/>
      <c r="AF2206"/>
      <c r="AG2206"/>
      <c r="AH2206"/>
      <c r="AI2206"/>
      <c r="AJ2206"/>
      <c r="AK2206"/>
      <c r="AL2206"/>
      <c r="AM2206"/>
      <c r="AN2206"/>
      <c r="AO2206"/>
      <c r="AP2206"/>
      <c r="AQ2206"/>
      <c r="AR2206"/>
      <c r="AS2206"/>
      <c r="AT2206"/>
      <c r="AU2206"/>
      <c r="AV2206"/>
    </row>
    <row r="2207" spans="6:48" x14ac:dyDescent="0.25">
      <c r="F2207"/>
      <c r="G2207"/>
      <c r="H2207"/>
      <c r="I2207"/>
      <c r="J2207"/>
      <c r="K2207"/>
      <c r="L2207"/>
      <c r="M2207"/>
      <c r="N2207"/>
      <c r="O2207"/>
      <c r="P2207"/>
      <c r="Q2207"/>
      <c r="R2207"/>
      <c r="S2207"/>
      <c r="T2207"/>
      <c r="U2207"/>
      <c r="V2207"/>
      <c r="W2207"/>
      <c r="X2207"/>
      <c r="Y2207"/>
      <c r="Z2207"/>
      <c r="AA2207"/>
      <c r="AB2207"/>
      <c r="AC2207"/>
      <c r="AD2207"/>
      <c r="AE2207"/>
      <c r="AF2207"/>
      <c r="AG2207"/>
      <c r="AH2207"/>
      <c r="AI2207"/>
      <c r="AJ2207"/>
      <c r="AK2207"/>
      <c r="AL2207"/>
      <c r="AM2207"/>
      <c r="AN2207"/>
      <c r="AO2207"/>
      <c r="AP2207"/>
      <c r="AQ2207"/>
      <c r="AR2207"/>
      <c r="AS2207"/>
      <c r="AT2207"/>
      <c r="AU2207"/>
      <c r="AV2207"/>
    </row>
    <row r="2208" spans="6:48" x14ac:dyDescent="0.25"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  <c r="AB2208"/>
      <c r="AC2208"/>
      <c r="AD2208"/>
      <c r="AE2208"/>
      <c r="AF2208"/>
      <c r="AG2208"/>
      <c r="AH2208"/>
      <c r="AI2208"/>
      <c r="AJ2208"/>
      <c r="AK2208"/>
      <c r="AL2208"/>
      <c r="AM2208"/>
      <c r="AN2208"/>
      <c r="AO2208"/>
      <c r="AP2208"/>
      <c r="AQ2208"/>
      <c r="AR2208"/>
      <c r="AS2208"/>
      <c r="AT2208"/>
      <c r="AU2208"/>
      <c r="AV2208"/>
    </row>
    <row r="2209" spans="6:48" x14ac:dyDescent="0.25"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  <c r="Y2209"/>
      <c r="Z2209"/>
      <c r="AA2209"/>
      <c r="AB2209"/>
      <c r="AC2209"/>
      <c r="AD2209"/>
      <c r="AE2209"/>
      <c r="AF2209"/>
      <c r="AG2209"/>
      <c r="AH2209"/>
      <c r="AI2209"/>
      <c r="AJ2209"/>
      <c r="AK2209"/>
      <c r="AL2209"/>
      <c r="AM2209"/>
      <c r="AN2209"/>
      <c r="AO2209"/>
      <c r="AP2209"/>
      <c r="AQ2209"/>
      <c r="AR2209"/>
      <c r="AS2209"/>
      <c r="AT2209"/>
      <c r="AU2209"/>
      <c r="AV2209"/>
    </row>
    <row r="2210" spans="6:48" x14ac:dyDescent="0.25">
      <c r="F2210"/>
      <c r="G2210"/>
      <c r="H2210"/>
      <c r="I2210"/>
      <c r="J2210"/>
      <c r="K2210"/>
      <c r="L2210"/>
      <c r="M2210"/>
      <c r="N2210"/>
      <c r="O2210"/>
      <c r="P2210"/>
      <c r="Q2210"/>
      <c r="R2210"/>
      <c r="S2210"/>
      <c r="T2210"/>
      <c r="U2210"/>
      <c r="V2210"/>
      <c r="W2210"/>
      <c r="X2210"/>
      <c r="Y2210"/>
      <c r="Z2210"/>
      <c r="AA2210"/>
      <c r="AB2210"/>
      <c r="AC2210"/>
      <c r="AD2210"/>
      <c r="AE2210"/>
      <c r="AF2210"/>
      <c r="AG2210"/>
      <c r="AH2210"/>
      <c r="AI2210"/>
      <c r="AJ2210"/>
      <c r="AK2210"/>
      <c r="AL2210"/>
      <c r="AM2210"/>
      <c r="AN2210"/>
      <c r="AO2210"/>
      <c r="AP2210"/>
      <c r="AQ2210"/>
      <c r="AR2210"/>
      <c r="AS2210"/>
      <c r="AT2210"/>
      <c r="AU2210"/>
      <c r="AV2210"/>
    </row>
    <row r="2211" spans="6:48" x14ac:dyDescent="0.25"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  <c r="AB2211"/>
      <c r="AC2211"/>
      <c r="AD2211"/>
      <c r="AE2211"/>
      <c r="AF2211"/>
      <c r="AG2211"/>
      <c r="AH2211"/>
      <c r="AI2211"/>
      <c r="AJ2211"/>
      <c r="AK2211"/>
      <c r="AL2211"/>
      <c r="AM2211"/>
      <c r="AN2211"/>
      <c r="AO2211"/>
      <c r="AP2211"/>
      <c r="AQ2211"/>
      <c r="AR2211"/>
      <c r="AS2211"/>
      <c r="AT2211"/>
      <c r="AU2211"/>
      <c r="AV2211"/>
    </row>
    <row r="2212" spans="6:48" x14ac:dyDescent="0.25"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  <c r="Y2212"/>
      <c r="Z2212"/>
      <c r="AA2212"/>
      <c r="AB2212"/>
      <c r="AC2212"/>
      <c r="AD2212"/>
      <c r="AE2212"/>
      <c r="AF2212"/>
      <c r="AG2212"/>
      <c r="AH2212"/>
      <c r="AI2212"/>
      <c r="AJ2212"/>
      <c r="AK2212"/>
      <c r="AL2212"/>
      <c r="AM2212"/>
      <c r="AN2212"/>
      <c r="AO2212"/>
      <c r="AP2212"/>
      <c r="AQ2212"/>
      <c r="AR2212"/>
      <c r="AS2212"/>
      <c r="AT2212"/>
      <c r="AU2212"/>
      <c r="AV2212"/>
    </row>
    <row r="2213" spans="6:48" x14ac:dyDescent="0.25">
      <c r="F2213"/>
      <c r="G2213"/>
      <c r="H2213"/>
      <c r="I2213"/>
      <c r="J2213"/>
      <c r="K2213"/>
      <c r="L2213"/>
      <c r="M2213"/>
      <c r="N2213"/>
      <c r="O2213"/>
      <c r="P2213"/>
      <c r="Q2213"/>
      <c r="R2213"/>
      <c r="S2213"/>
      <c r="T2213"/>
      <c r="U2213"/>
      <c r="V2213"/>
      <c r="W2213"/>
      <c r="X2213"/>
      <c r="Y2213"/>
      <c r="Z2213"/>
      <c r="AA2213"/>
      <c r="AB2213"/>
      <c r="AC2213"/>
      <c r="AD2213"/>
      <c r="AE2213"/>
      <c r="AF2213"/>
      <c r="AG2213"/>
      <c r="AH2213"/>
      <c r="AI2213"/>
      <c r="AJ2213"/>
      <c r="AK2213"/>
      <c r="AL2213"/>
      <c r="AM2213"/>
      <c r="AN2213"/>
      <c r="AO2213"/>
      <c r="AP2213"/>
      <c r="AQ2213"/>
      <c r="AR2213"/>
      <c r="AS2213"/>
      <c r="AT2213"/>
      <c r="AU2213"/>
      <c r="AV2213"/>
    </row>
    <row r="2214" spans="6:48" x14ac:dyDescent="0.25"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  <c r="AB2214"/>
      <c r="AC2214"/>
      <c r="AD2214"/>
      <c r="AE2214"/>
      <c r="AF2214"/>
      <c r="AG2214"/>
      <c r="AH2214"/>
      <c r="AI2214"/>
      <c r="AJ2214"/>
      <c r="AK2214"/>
      <c r="AL2214"/>
      <c r="AM2214"/>
      <c r="AN2214"/>
      <c r="AO2214"/>
      <c r="AP2214"/>
      <c r="AQ2214"/>
      <c r="AR2214"/>
      <c r="AS2214"/>
      <c r="AT2214"/>
      <c r="AU2214"/>
      <c r="AV2214"/>
    </row>
    <row r="2215" spans="6:48" x14ac:dyDescent="0.25"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  <c r="Y2215"/>
      <c r="Z2215"/>
      <c r="AA2215"/>
      <c r="AB2215"/>
      <c r="AC2215"/>
      <c r="AD2215"/>
      <c r="AE2215"/>
      <c r="AF2215"/>
      <c r="AG2215"/>
      <c r="AH2215"/>
      <c r="AI2215"/>
      <c r="AJ2215"/>
      <c r="AK2215"/>
      <c r="AL2215"/>
      <c r="AM2215"/>
      <c r="AN2215"/>
      <c r="AO2215"/>
      <c r="AP2215"/>
      <c r="AQ2215"/>
      <c r="AR2215"/>
      <c r="AS2215"/>
      <c r="AT2215"/>
      <c r="AU2215"/>
      <c r="AV2215"/>
    </row>
    <row r="2216" spans="6:48" x14ac:dyDescent="0.25">
      <c r="F2216"/>
      <c r="G2216"/>
      <c r="H2216"/>
      <c r="I2216"/>
      <c r="J2216"/>
      <c r="K2216"/>
      <c r="L2216"/>
      <c r="M2216"/>
      <c r="N2216"/>
      <c r="O2216"/>
      <c r="P2216"/>
      <c r="Q2216"/>
      <c r="R2216"/>
      <c r="S2216"/>
      <c r="T2216"/>
      <c r="U2216"/>
      <c r="V2216"/>
      <c r="W2216"/>
      <c r="X2216"/>
      <c r="Y2216"/>
      <c r="Z2216"/>
      <c r="AA2216"/>
      <c r="AB2216"/>
      <c r="AC2216"/>
      <c r="AD2216"/>
      <c r="AE2216"/>
      <c r="AF2216"/>
      <c r="AG2216"/>
      <c r="AH2216"/>
      <c r="AI2216"/>
      <c r="AJ2216"/>
      <c r="AK2216"/>
      <c r="AL2216"/>
      <c r="AM2216"/>
      <c r="AN2216"/>
      <c r="AO2216"/>
      <c r="AP2216"/>
      <c r="AQ2216"/>
      <c r="AR2216"/>
      <c r="AS2216"/>
      <c r="AT2216"/>
      <c r="AU2216"/>
      <c r="AV2216"/>
    </row>
    <row r="2217" spans="6:48" x14ac:dyDescent="0.25"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  <c r="AB2217"/>
      <c r="AC2217"/>
      <c r="AD2217"/>
      <c r="AE2217"/>
      <c r="AF2217"/>
      <c r="AG2217"/>
      <c r="AH2217"/>
      <c r="AI2217"/>
      <c r="AJ2217"/>
      <c r="AK2217"/>
      <c r="AL2217"/>
      <c r="AM2217"/>
      <c r="AN2217"/>
      <c r="AO2217"/>
      <c r="AP2217"/>
      <c r="AQ2217"/>
      <c r="AR2217"/>
      <c r="AS2217"/>
      <c r="AT2217"/>
      <c r="AU2217"/>
      <c r="AV2217"/>
    </row>
    <row r="2218" spans="6:48" x14ac:dyDescent="0.25"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  <c r="Y2218"/>
      <c r="Z2218"/>
      <c r="AA2218"/>
      <c r="AB2218"/>
      <c r="AC2218"/>
      <c r="AD2218"/>
      <c r="AE2218"/>
      <c r="AF2218"/>
      <c r="AG2218"/>
      <c r="AH2218"/>
      <c r="AI2218"/>
      <c r="AJ2218"/>
      <c r="AK2218"/>
      <c r="AL2218"/>
      <c r="AM2218"/>
      <c r="AN2218"/>
      <c r="AO2218"/>
      <c r="AP2218"/>
      <c r="AQ2218"/>
      <c r="AR2218"/>
      <c r="AS2218"/>
      <c r="AT2218"/>
      <c r="AU2218"/>
      <c r="AV2218"/>
    </row>
    <row r="2219" spans="6:48" x14ac:dyDescent="0.25">
      <c r="F2219"/>
      <c r="G2219"/>
      <c r="H2219"/>
      <c r="I2219"/>
      <c r="J2219"/>
      <c r="K2219"/>
      <c r="L2219"/>
      <c r="M2219"/>
      <c r="N2219"/>
      <c r="O2219"/>
      <c r="P2219"/>
      <c r="Q2219"/>
      <c r="R2219"/>
      <c r="S2219"/>
      <c r="T2219"/>
      <c r="U2219"/>
      <c r="V2219"/>
      <c r="W2219"/>
      <c r="X2219"/>
      <c r="Y2219"/>
      <c r="Z2219"/>
      <c r="AA2219"/>
      <c r="AB2219"/>
      <c r="AC2219"/>
      <c r="AD2219"/>
      <c r="AE2219"/>
      <c r="AF2219"/>
      <c r="AG2219"/>
      <c r="AH2219"/>
      <c r="AI2219"/>
      <c r="AJ2219"/>
      <c r="AK2219"/>
      <c r="AL2219"/>
      <c r="AM2219"/>
      <c r="AN2219"/>
      <c r="AO2219"/>
      <c r="AP2219"/>
      <c r="AQ2219"/>
      <c r="AR2219"/>
      <c r="AS2219"/>
      <c r="AT2219"/>
      <c r="AU2219"/>
      <c r="AV2219"/>
    </row>
    <row r="2220" spans="6:48" x14ac:dyDescent="0.25"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  <c r="AB2220"/>
      <c r="AC2220"/>
      <c r="AD2220"/>
      <c r="AE2220"/>
      <c r="AF2220"/>
      <c r="AG2220"/>
      <c r="AH2220"/>
      <c r="AI2220"/>
      <c r="AJ2220"/>
      <c r="AK2220"/>
      <c r="AL2220"/>
      <c r="AM2220"/>
      <c r="AN2220"/>
      <c r="AO2220"/>
      <c r="AP2220"/>
      <c r="AQ2220"/>
      <c r="AR2220"/>
      <c r="AS2220"/>
      <c r="AT2220"/>
      <c r="AU2220"/>
      <c r="AV2220"/>
    </row>
    <row r="2221" spans="6:48" x14ac:dyDescent="0.25"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  <c r="Y2221"/>
      <c r="Z2221"/>
      <c r="AA2221"/>
      <c r="AB2221"/>
      <c r="AC2221"/>
      <c r="AD2221"/>
      <c r="AE2221"/>
      <c r="AF2221"/>
      <c r="AG2221"/>
      <c r="AH2221"/>
      <c r="AI2221"/>
      <c r="AJ2221"/>
      <c r="AK2221"/>
      <c r="AL2221"/>
      <c r="AM2221"/>
      <c r="AN2221"/>
      <c r="AO2221"/>
      <c r="AP2221"/>
      <c r="AQ2221"/>
      <c r="AR2221"/>
      <c r="AS2221"/>
      <c r="AT2221"/>
      <c r="AU2221"/>
      <c r="AV2221"/>
    </row>
    <row r="2222" spans="6:48" x14ac:dyDescent="0.25">
      <c r="F2222"/>
      <c r="G2222"/>
      <c r="H2222"/>
      <c r="I2222"/>
      <c r="J2222"/>
      <c r="K2222"/>
      <c r="L2222"/>
      <c r="M2222"/>
      <c r="N2222"/>
      <c r="O2222"/>
      <c r="P2222"/>
      <c r="Q2222"/>
      <c r="R2222"/>
      <c r="S2222"/>
      <c r="T2222"/>
      <c r="U2222"/>
      <c r="V2222"/>
      <c r="W2222"/>
      <c r="X2222"/>
      <c r="Y2222"/>
      <c r="Z2222"/>
      <c r="AA2222"/>
      <c r="AB2222"/>
      <c r="AC2222"/>
      <c r="AD2222"/>
      <c r="AE2222"/>
      <c r="AF2222"/>
      <c r="AG2222"/>
      <c r="AH2222"/>
      <c r="AI2222"/>
      <c r="AJ2222"/>
      <c r="AK2222"/>
      <c r="AL2222"/>
      <c r="AM2222"/>
      <c r="AN2222"/>
      <c r="AO2222"/>
      <c r="AP2222"/>
      <c r="AQ2222"/>
      <c r="AR2222"/>
      <c r="AS2222"/>
      <c r="AT2222"/>
      <c r="AU2222"/>
      <c r="AV2222"/>
    </row>
    <row r="2223" spans="6:48" x14ac:dyDescent="0.25"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  <c r="AB2223"/>
      <c r="AC2223"/>
      <c r="AD2223"/>
      <c r="AE2223"/>
      <c r="AF2223"/>
      <c r="AG2223"/>
      <c r="AH2223"/>
      <c r="AI2223"/>
      <c r="AJ2223"/>
      <c r="AK2223"/>
      <c r="AL2223"/>
      <c r="AM2223"/>
      <c r="AN2223"/>
      <c r="AO2223"/>
      <c r="AP2223"/>
      <c r="AQ2223"/>
      <c r="AR2223"/>
      <c r="AS2223"/>
      <c r="AT2223"/>
      <c r="AU2223"/>
      <c r="AV2223"/>
    </row>
    <row r="2224" spans="6:48" x14ac:dyDescent="0.25"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  <c r="Y2224"/>
      <c r="Z2224"/>
      <c r="AA2224"/>
      <c r="AB2224"/>
      <c r="AC2224"/>
      <c r="AD2224"/>
      <c r="AE2224"/>
      <c r="AF2224"/>
      <c r="AG2224"/>
      <c r="AH2224"/>
      <c r="AI2224"/>
      <c r="AJ2224"/>
      <c r="AK2224"/>
      <c r="AL2224"/>
      <c r="AM2224"/>
      <c r="AN2224"/>
      <c r="AO2224"/>
      <c r="AP2224"/>
      <c r="AQ2224"/>
      <c r="AR2224"/>
      <c r="AS2224"/>
      <c r="AT2224"/>
      <c r="AU2224"/>
      <c r="AV2224"/>
    </row>
    <row r="2225" spans="6:48" x14ac:dyDescent="0.25">
      <c r="F2225"/>
      <c r="G2225"/>
      <c r="H2225"/>
      <c r="I2225"/>
      <c r="J2225"/>
      <c r="K2225"/>
      <c r="L2225"/>
      <c r="M2225"/>
      <c r="N2225"/>
      <c r="O2225"/>
      <c r="P2225"/>
      <c r="Q2225"/>
      <c r="R2225"/>
      <c r="S2225"/>
      <c r="T2225"/>
      <c r="U2225"/>
      <c r="V2225"/>
      <c r="W2225"/>
      <c r="X2225"/>
      <c r="Y2225"/>
      <c r="Z2225"/>
      <c r="AA2225"/>
      <c r="AB2225"/>
      <c r="AC2225"/>
      <c r="AD2225"/>
      <c r="AE2225"/>
      <c r="AF2225"/>
      <c r="AG2225"/>
      <c r="AH2225"/>
      <c r="AI2225"/>
      <c r="AJ2225"/>
      <c r="AK2225"/>
      <c r="AL2225"/>
      <c r="AM2225"/>
      <c r="AN2225"/>
      <c r="AO2225"/>
      <c r="AP2225"/>
      <c r="AQ2225"/>
      <c r="AR2225"/>
      <c r="AS2225"/>
      <c r="AT2225"/>
      <c r="AU2225"/>
      <c r="AV2225"/>
    </row>
    <row r="2226" spans="6:48" x14ac:dyDescent="0.25"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  <c r="AB2226"/>
      <c r="AC2226"/>
      <c r="AD2226"/>
      <c r="AE2226"/>
      <c r="AF2226"/>
      <c r="AG2226"/>
      <c r="AH2226"/>
      <c r="AI2226"/>
      <c r="AJ2226"/>
      <c r="AK2226"/>
      <c r="AL2226"/>
      <c r="AM2226"/>
      <c r="AN2226"/>
      <c r="AO2226"/>
      <c r="AP2226"/>
      <c r="AQ2226"/>
      <c r="AR2226"/>
      <c r="AS2226"/>
      <c r="AT2226"/>
      <c r="AU2226"/>
      <c r="AV2226"/>
    </row>
    <row r="2227" spans="6:48" x14ac:dyDescent="0.25"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  <c r="Y2227"/>
      <c r="Z2227"/>
      <c r="AA2227"/>
      <c r="AB2227"/>
      <c r="AC2227"/>
      <c r="AD2227"/>
      <c r="AE2227"/>
      <c r="AF2227"/>
      <c r="AG2227"/>
      <c r="AH2227"/>
      <c r="AI2227"/>
      <c r="AJ2227"/>
      <c r="AK2227"/>
      <c r="AL2227"/>
      <c r="AM2227"/>
      <c r="AN2227"/>
      <c r="AO2227"/>
      <c r="AP2227"/>
      <c r="AQ2227"/>
      <c r="AR2227"/>
      <c r="AS2227"/>
      <c r="AT2227"/>
      <c r="AU2227"/>
      <c r="AV2227"/>
    </row>
    <row r="2228" spans="6:48" x14ac:dyDescent="0.25">
      <c r="F2228"/>
      <c r="G2228"/>
      <c r="H2228"/>
      <c r="I2228"/>
      <c r="J2228"/>
      <c r="K2228"/>
      <c r="L2228"/>
      <c r="M2228"/>
      <c r="N2228"/>
      <c r="O2228"/>
      <c r="P2228"/>
      <c r="Q2228"/>
      <c r="R2228"/>
      <c r="S2228"/>
      <c r="T2228"/>
      <c r="U2228"/>
      <c r="V2228"/>
      <c r="W2228"/>
      <c r="X2228"/>
      <c r="Y2228"/>
      <c r="Z2228"/>
      <c r="AA2228"/>
      <c r="AB2228"/>
      <c r="AC2228"/>
      <c r="AD2228"/>
      <c r="AE2228"/>
      <c r="AF2228"/>
      <c r="AG2228"/>
      <c r="AH2228"/>
      <c r="AI2228"/>
      <c r="AJ2228"/>
      <c r="AK2228"/>
      <c r="AL2228"/>
      <c r="AM2228"/>
      <c r="AN2228"/>
      <c r="AO2228"/>
      <c r="AP2228"/>
      <c r="AQ2228"/>
      <c r="AR2228"/>
      <c r="AS2228"/>
      <c r="AT2228"/>
      <c r="AU2228"/>
      <c r="AV2228"/>
    </row>
    <row r="2229" spans="6:48" x14ac:dyDescent="0.25"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  <c r="AB2229"/>
      <c r="AC2229"/>
      <c r="AD2229"/>
      <c r="AE2229"/>
      <c r="AF2229"/>
      <c r="AG2229"/>
      <c r="AH2229"/>
      <c r="AI2229"/>
      <c r="AJ2229"/>
      <c r="AK2229"/>
      <c r="AL2229"/>
      <c r="AM2229"/>
      <c r="AN2229"/>
      <c r="AO2229"/>
      <c r="AP2229"/>
      <c r="AQ2229"/>
      <c r="AR2229"/>
      <c r="AS2229"/>
      <c r="AT2229"/>
      <c r="AU2229"/>
      <c r="AV2229"/>
    </row>
    <row r="2230" spans="6:48" x14ac:dyDescent="0.25"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  <c r="Y2230"/>
      <c r="Z2230"/>
      <c r="AA2230"/>
      <c r="AB2230"/>
      <c r="AC2230"/>
      <c r="AD2230"/>
      <c r="AE2230"/>
      <c r="AF2230"/>
      <c r="AG2230"/>
      <c r="AH2230"/>
      <c r="AI2230"/>
      <c r="AJ2230"/>
      <c r="AK2230"/>
      <c r="AL2230"/>
      <c r="AM2230"/>
      <c r="AN2230"/>
      <c r="AO2230"/>
      <c r="AP2230"/>
      <c r="AQ2230"/>
      <c r="AR2230"/>
      <c r="AS2230"/>
      <c r="AT2230"/>
      <c r="AU2230"/>
      <c r="AV2230"/>
    </row>
    <row r="2231" spans="6:48" x14ac:dyDescent="0.25">
      <c r="F2231"/>
      <c r="G2231"/>
      <c r="H2231"/>
      <c r="I2231"/>
      <c r="J2231"/>
      <c r="K2231"/>
      <c r="L2231"/>
      <c r="M2231"/>
      <c r="N2231"/>
      <c r="O2231"/>
      <c r="P2231"/>
      <c r="Q2231"/>
      <c r="R2231"/>
      <c r="S2231"/>
      <c r="T2231"/>
      <c r="U2231"/>
      <c r="V2231"/>
      <c r="W2231"/>
      <c r="X2231"/>
      <c r="Y2231"/>
      <c r="Z2231"/>
      <c r="AA2231"/>
      <c r="AB2231"/>
      <c r="AC2231"/>
      <c r="AD2231"/>
      <c r="AE2231"/>
      <c r="AF2231"/>
      <c r="AG2231"/>
      <c r="AH2231"/>
      <c r="AI2231"/>
      <c r="AJ2231"/>
      <c r="AK2231"/>
      <c r="AL2231"/>
      <c r="AM2231"/>
      <c r="AN2231"/>
      <c r="AO2231"/>
      <c r="AP2231"/>
      <c r="AQ2231"/>
      <c r="AR2231"/>
      <c r="AS2231"/>
      <c r="AT2231"/>
      <c r="AU2231"/>
      <c r="AV2231"/>
    </row>
    <row r="2232" spans="6:48" x14ac:dyDescent="0.25"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  <c r="AB2232"/>
      <c r="AC2232"/>
      <c r="AD2232"/>
      <c r="AE2232"/>
      <c r="AF2232"/>
      <c r="AG2232"/>
      <c r="AH2232"/>
      <c r="AI2232"/>
      <c r="AJ2232"/>
      <c r="AK2232"/>
      <c r="AL2232"/>
      <c r="AM2232"/>
      <c r="AN2232"/>
      <c r="AO2232"/>
      <c r="AP2232"/>
      <c r="AQ2232"/>
      <c r="AR2232"/>
      <c r="AS2232"/>
      <c r="AT2232"/>
      <c r="AU2232"/>
      <c r="AV2232"/>
    </row>
    <row r="2233" spans="6:48" x14ac:dyDescent="0.25"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  <c r="Y2233"/>
      <c r="Z2233"/>
      <c r="AA2233"/>
      <c r="AB2233"/>
      <c r="AC2233"/>
      <c r="AD2233"/>
      <c r="AE2233"/>
      <c r="AF2233"/>
      <c r="AG2233"/>
      <c r="AH2233"/>
      <c r="AI2233"/>
      <c r="AJ2233"/>
      <c r="AK2233"/>
      <c r="AL2233"/>
      <c r="AM2233"/>
      <c r="AN2233"/>
      <c r="AO2233"/>
      <c r="AP2233"/>
      <c r="AQ2233"/>
      <c r="AR2233"/>
      <c r="AS2233"/>
      <c r="AT2233"/>
      <c r="AU2233"/>
      <c r="AV2233"/>
    </row>
    <row r="2234" spans="6:48" x14ac:dyDescent="0.25">
      <c r="F2234"/>
      <c r="G2234"/>
      <c r="H2234"/>
      <c r="I2234"/>
      <c r="J2234"/>
      <c r="K2234"/>
      <c r="L2234"/>
      <c r="M2234"/>
      <c r="N2234"/>
      <c r="O2234"/>
      <c r="P2234"/>
      <c r="Q2234"/>
      <c r="R2234"/>
      <c r="S2234"/>
      <c r="T2234"/>
      <c r="U2234"/>
      <c r="V2234"/>
      <c r="W2234"/>
      <c r="X2234"/>
      <c r="Y2234"/>
      <c r="Z2234"/>
      <c r="AA2234"/>
      <c r="AB2234"/>
      <c r="AC2234"/>
      <c r="AD2234"/>
      <c r="AE2234"/>
      <c r="AF2234"/>
      <c r="AG2234"/>
      <c r="AH2234"/>
      <c r="AI2234"/>
      <c r="AJ2234"/>
      <c r="AK2234"/>
      <c r="AL2234"/>
      <c r="AM2234"/>
      <c r="AN2234"/>
      <c r="AO2234"/>
      <c r="AP2234"/>
      <c r="AQ2234"/>
      <c r="AR2234"/>
      <c r="AS2234"/>
      <c r="AT2234"/>
      <c r="AU2234"/>
      <c r="AV2234"/>
    </row>
    <row r="2235" spans="6:48" x14ac:dyDescent="0.25"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  <c r="AB2235"/>
      <c r="AC2235"/>
      <c r="AD2235"/>
      <c r="AE2235"/>
      <c r="AF2235"/>
      <c r="AG2235"/>
      <c r="AH2235"/>
      <c r="AI2235"/>
      <c r="AJ2235"/>
      <c r="AK2235"/>
      <c r="AL2235"/>
      <c r="AM2235"/>
      <c r="AN2235"/>
      <c r="AO2235"/>
      <c r="AP2235"/>
      <c r="AQ2235"/>
      <c r="AR2235"/>
      <c r="AS2235"/>
      <c r="AT2235"/>
      <c r="AU2235"/>
      <c r="AV2235"/>
    </row>
    <row r="2236" spans="6:48" x14ac:dyDescent="0.25"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  <c r="Y2236"/>
      <c r="Z2236"/>
      <c r="AA2236"/>
      <c r="AB2236"/>
      <c r="AC2236"/>
      <c r="AD2236"/>
      <c r="AE2236"/>
      <c r="AF2236"/>
      <c r="AG2236"/>
      <c r="AH2236"/>
      <c r="AI2236"/>
      <c r="AJ2236"/>
      <c r="AK2236"/>
      <c r="AL2236"/>
      <c r="AM2236"/>
      <c r="AN2236"/>
      <c r="AO2236"/>
      <c r="AP2236"/>
      <c r="AQ2236"/>
      <c r="AR2236"/>
      <c r="AS2236"/>
      <c r="AT2236"/>
      <c r="AU2236"/>
      <c r="AV2236"/>
    </row>
    <row r="2237" spans="6:48" x14ac:dyDescent="0.25">
      <c r="F2237"/>
      <c r="G2237"/>
      <c r="H2237"/>
      <c r="I2237"/>
      <c r="J2237"/>
      <c r="K2237"/>
      <c r="L2237"/>
      <c r="M2237"/>
      <c r="N2237"/>
      <c r="O2237"/>
      <c r="P2237"/>
      <c r="Q2237"/>
      <c r="R2237"/>
      <c r="S2237"/>
      <c r="T2237"/>
      <c r="U2237"/>
      <c r="V2237"/>
      <c r="W2237"/>
      <c r="X2237"/>
      <c r="Y2237"/>
      <c r="Z2237"/>
      <c r="AA2237"/>
      <c r="AB2237"/>
      <c r="AC2237"/>
      <c r="AD2237"/>
      <c r="AE2237"/>
      <c r="AF2237"/>
      <c r="AG2237"/>
      <c r="AH2237"/>
      <c r="AI2237"/>
      <c r="AJ2237"/>
      <c r="AK2237"/>
      <c r="AL2237"/>
      <c r="AM2237"/>
      <c r="AN2237"/>
      <c r="AO2237"/>
      <c r="AP2237"/>
      <c r="AQ2237"/>
      <c r="AR2237"/>
      <c r="AS2237"/>
      <c r="AT2237"/>
      <c r="AU2237"/>
      <c r="AV2237"/>
    </row>
    <row r="2238" spans="6:48" x14ac:dyDescent="0.25"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  <c r="AB2238"/>
      <c r="AC2238"/>
      <c r="AD2238"/>
      <c r="AE2238"/>
      <c r="AF2238"/>
      <c r="AG2238"/>
      <c r="AH2238"/>
      <c r="AI2238"/>
      <c r="AJ2238"/>
      <c r="AK2238"/>
      <c r="AL2238"/>
      <c r="AM2238"/>
      <c r="AN2238"/>
      <c r="AO2238"/>
      <c r="AP2238"/>
      <c r="AQ2238"/>
      <c r="AR2238"/>
      <c r="AS2238"/>
      <c r="AT2238"/>
      <c r="AU2238"/>
      <c r="AV2238"/>
    </row>
    <row r="2239" spans="6:48" x14ac:dyDescent="0.25"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  <c r="Y2239"/>
      <c r="Z2239"/>
      <c r="AA2239"/>
      <c r="AB2239"/>
      <c r="AC2239"/>
      <c r="AD2239"/>
      <c r="AE2239"/>
      <c r="AF2239"/>
      <c r="AG2239"/>
      <c r="AH2239"/>
      <c r="AI2239"/>
      <c r="AJ2239"/>
      <c r="AK2239"/>
      <c r="AL2239"/>
      <c r="AM2239"/>
      <c r="AN2239"/>
      <c r="AO2239"/>
      <c r="AP2239"/>
      <c r="AQ2239"/>
      <c r="AR2239"/>
      <c r="AS2239"/>
      <c r="AT2239"/>
      <c r="AU2239"/>
      <c r="AV2239"/>
    </row>
    <row r="2240" spans="6:48" x14ac:dyDescent="0.25">
      <c r="F2240"/>
      <c r="G2240"/>
      <c r="H2240"/>
      <c r="I2240"/>
      <c r="J2240"/>
      <c r="K2240"/>
      <c r="L2240"/>
      <c r="M2240"/>
      <c r="N2240"/>
      <c r="O2240"/>
      <c r="P2240"/>
      <c r="Q2240"/>
      <c r="R2240"/>
      <c r="S2240"/>
      <c r="T2240"/>
      <c r="U2240"/>
      <c r="V2240"/>
      <c r="W2240"/>
      <c r="X2240"/>
      <c r="Y2240"/>
      <c r="Z2240"/>
      <c r="AA2240"/>
      <c r="AB2240"/>
      <c r="AC2240"/>
      <c r="AD2240"/>
      <c r="AE2240"/>
      <c r="AF2240"/>
      <c r="AG2240"/>
      <c r="AH2240"/>
      <c r="AI2240"/>
      <c r="AJ2240"/>
      <c r="AK2240"/>
      <c r="AL2240"/>
      <c r="AM2240"/>
      <c r="AN2240"/>
      <c r="AO2240"/>
      <c r="AP2240"/>
      <c r="AQ2240"/>
      <c r="AR2240"/>
      <c r="AS2240"/>
      <c r="AT2240"/>
      <c r="AU2240"/>
      <c r="AV2240"/>
    </row>
    <row r="2241" spans="6:48" x14ac:dyDescent="0.25"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  <c r="AB2241"/>
      <c r="AC2241"/>
      <c r="AD2241"/>
      <c r="AE2241"/>
      <c r="AF2241"/>
      <c r="AG2241"/>
      <c r="AH2241"/>
      <c r="AI2241"/>
      <c r="AJ2241"/>
      <c r="AK2241"/>
      <c r="AL2241"/>
      <c r="AM2241"/>
      <c r="AN2241"/>
      <c r="AO2241"/>
      <c r="AP2241"/>
      <c r="AQ2241"/>
      <c r="AR2241"/>
      <c r="AS2241"/>
      <c r="AT2241"/>
      <c r="AU2241"/>
      <c r="AV2241"/>
    </row>
    <row r="2242" spans="6:48" x14ac:dyDescent="0.25"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  <c r="Y2242"/>
      <c r="Z2242"/>
      <c r="AA2242"/>
      <c r="AB2242"/>
      <c r="AC2242"/>
      <c r="AD2242"/>
      <c r="AE2242"/>
      <c r="AF2242"/>
      <c r="AG2242"/>
      <c r="AH2242"/>
      <c r="AI2242"/>
      <c r="AJ2242"/>
      <c r="AK2242"/>
      <c r="AL2242"/>
      <c r="AM2242"/>
      <c r="AN2242"/>
      <c r="AO2242"/>
      <c r="AP2242"/>
      <c r="AQ2242"/>
      <c r="AR2242"/>
      <c r="AS2242"/>
      <c r="AT2242"/>
      <c r="AU2242"/>
      <c r="AV2242"/>
    </row>
    <row r="2243" spans="6:48" x14ac:dyDescent="0.25">
      <c r="F2243"/>
      <c r="G2243"/>
      <c r="H2243"/>
      <c r="I2243"/>
      <c r="J2243"/>
      <c r="K2243"/>
      <c r="L2243"/>
      <c r="M2243"/>
      <c r="N2243"/>
      <c r="O2243"/>
      <c r="P2243"/>
      <c r="Q2243"/>
      <c r="R2243"/>
      <c r="S2243"/>
      <c r="T2243"/>
      <c r="U2243"/>
      <c r="V2243"/>
      <c r="W2243"/>
      <c r="X2243"/>
      <c r="Y2243"/>
      <c r="Z2243"/>
      <c r="AA2243"/>
      <c r="AB2243"/>
      <c r="AC2243"/>
      <c r="AD2243"/>
      <c r="AE2243"/>
      <c r="AF2243"/>
      <c r="AG2243"/>
      <c r="AH2243"/>
      <c r="AI2243"/>
      <c r="AJ2243"/>
      <c r="AK2243"/>
      <c r="AL2243"/>
      <c r="AM2243"/>
      <c r="AN2243"/>
      <c r="AO2243"/>
      <c r="AP2243"/>
      <c r="AQ2243"/>
      <c r="AR2243"/>
      <c r="AS2243"/>
      <c r="AT2243"/>
      <c r="AU2243"/>
      <c r="AV2243"/>
    </row>
    <row r="2244" spans="6:48" x14ac:dyDescent="0.25"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  <c r="AB2244"/>
      <c r="AC2244"/>
      <c r="AD2244"/>
      <c r="AE2244"/>
      <c r="AF2244"/>
      <c r="AG2244"/>
      <c r="AH2244"/>
      <c r="AI2244"/>
      <c r="AJ2244"/>
      <c r="AK2244"/>
      <c r="AL2244"/>
      <c r="AM2244"/>
      <c r="AN2244"/>
      <c r="AO2244"/>
      <c r="AP2244"/>
      <c r="AQ2244"/>
      <c r="AR2244"/>
      <c r="AS2244"/>
      <c r="AT2244"/>
      <c r="AU2244"/>
      <c r="AV2244"/>
    </row>
    <row r="2245" spans="6:48" x14ac:dyDescent="0.25"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  <c r="Y2245"/>
      <c r="Z2245"/>
      <c r="AA2245"/>
      <c r="AB2245"/>
      <c r="AC2245"/>
      <c r="AD2245"/>
      <c r="AE2245"/>
      <c r="AF2245"/>
      <c r="AG2245"/>
      <c r="AH2245"/>
      <c r="AI2245"/>
      <c r="AJ2245"/>
      <c r="AK2245"/>
      <c r="AL2245"/>
      <c r="AM2245"/>
      <c r="AN2245"/>
      <c r="AO2245"/>
      <c r="AP2245"/>
      <c r="AQ2245"/>
      <c r="AR2245"/>
      <c r="AS2245"/>
      <c r="AT2245"/>
      <c r="AU2245"/>
      <c r="AV2245"/>
    </row>
    <row r="2246" spans="6:48" x14ac:dyDescent="0.25">
      <c r="F2246"/>
      <c r="G2246"/>
      <c r="H2246"/>
      <c r="I2246"/>
      <c r="J2246"/>
      <c r="K2246"/>
      <c r="L2246"/>
      <c r="M2246"/>
      <c r="N2246"/>
      <c r="O2246"/>
      <c r="P2246"/>
      <c r="Q2246"/>
      <c r="R2246"/>
      <c r="S2246"/>
      <c r="T2246"/>
      <c r="U2246"/>
      <c r="V2246"/>
      <c r="W2246"/>
      <c r="X2246"/>
      <c r="Y2246"/>
      <c r="Z2246"/>
      <c r="AA2246"/>
      <c r="AB2246"/>
      <c r="AC2246"/>
      <c r="AD2246"/>
      <c r="AE2246"/>
      <c r="AF2246"/>
      <c r="AG2246"/>
      <c r="AH2246"/>
      <c r="AI2246"/>
      <c r="AJ2246"/>
      <c r="AK2246"/>
      <c r="AL2246"/>
      <c r="AM2246"/>
      <c r="AN2246"/>
      <c r="AO2246"/>
      <c r="AP2246"/>
      <c r="AQ2246"/>
      <c r="AR2246"/>
      <c r="AS2246"/>
      <c r="AT2246"/>
      <c r="AU2246"/>
      <c r="AV2246"/>
    </row>
    <row r="2247" spans="6:48" x14ac:dyDescent="0.25"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  <c r="AB2247"/>
      <c r="AC2247"/>
      <c r="AD2247"/>
      <c r="AE2247"/>
      <c r="AF2247"/>
      <c r="AG2247"/>
      <c r="AH2247"/>
      <c r="AI2247"/>
      <c r="AJ2247"/>
      <c r="AK2247"/>
      <c r="AL2247"/>
      <c r="AM2247"/>
      <c r="AN2247"/>
      <c r="AO2247"/>
      <c r="AP2247"/>
      <c r="AQ2247"/>
      <c r="AR2247"/>
      <c r="AS2247"/>
      <c r="AT2247"/>
      <c r="AU2247"/>
      <c r="AV2247"/>
    </row>
    <row r="2248" spans="6:48" x14ac:dyDescent="0.25"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  <c r="Y2248"/>
      <c r="Z2248"/>
      <c r="AA2248"/>
      <c r="AB2248"/>
      <c r="AC2248"/>
      <c r="AD2248"/>
      <c r="AE2248"/>
      <c r="AF2248"/>
      <c r="AG2248"/>
      <c r="AH2248"/>
      <c r="AI2248"/>
      <c r="AJ2248"/>
      <c r="AK2248"/>
      <c r="AL2248"/>
      <c r="AM2248"/>
      <c r="AN2248"/>
      <c r="AO2248"/>
      <c r="AP2248"/>
      <c r="AQ2248"/>
      <c r="AR2248"/>
      <c r="AS2248"/>
      <c r="AT2248"/>
      <c r="AU2248"/>
      <c r="AV2248"/>
    </row>
    <row r="2249" spans="6:48" x14ac:dyDescent="0.25">
      <c r="F2249"/>
      <c r="G2249"/>
      <c r="H2249"/>
      <c r="I2249"/>
      <c r="J2249"/>
      <c r="K2249"/>
      <c r="L2249"/>
      <c r="M2249"/>
      <c r="N2249"/>
      <c r="O2249"/>
      <c r="P2249"/>
      <c r="Q2249"/>
      <c r="R2249"/>
      <c r="S2249"/>
      <c r="T2249"/>
      <c r="U2249"/>
      <c r="V2249"/>
      <c r="W2249"/>
      <c r="X2249"/>
      <c r="Y2249"/>
      <c r="Z2249"/>
      <c r="AA2249"/>
      <c r="AB2249"/>
      <c r="AC2249"/>
      <c r="AD2249"/>
      <c r="AE2249"/>
      <c r="AF2249"/>
      <c r="AG2249"/>
      <c r="AH2249"/>
      <c r="AI2249"/>
      <c r="AJ2249"/>
      <c r="AK2249"/>
      <c r="AL2249"/>
      <c r="AM2249"/>
      <c r="AN2249"/>
      <c r="AO2249"/>
      <c r="AP2249"/>
      <c r="AQ2249"/>
      <c r="AR2249"/>
      <c r="AS2249"/>
      <c r="AT2249"/>
      <c r="AU2249"/>
      <c r="AV2249"/>
    </row>
    <row r="2250" spans="6:48" x14ac:dyDescent="0.25"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  <c r="AB2250"/>
      <c r="AC2250"/>
      <c r="AD2250"/>
      <c r="AE2250"/>
      <c r="AF2250"/>
      <c r="AG2250"/>
      <c r="AH2250"/>
      <c r="AI2250"/>
      <c r="AJ2250"/>
      <c r="AK2250"/>
      <c r="AL2250"/>
      <c r="AM2250"/>
      <c r="AN2250"/>
      <c r="AO2250"/>
      <c r="AP2250"/>
      <c r="AQ2250"/>
      <c r="AR2250"/>
      <c r="AS2250"/>
      <c r="AT2250"/>
      <c r="AU2250"/>
      <c r="AV2250"/>
    </row>
    <row r="2251" spans="6:48" x14ac:dyDescent="0.25"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  <c r="Y2251"/>
      <c r="Z2251"/>
      <c r="AA2251"/>
      <c r="AB2251"/>
      <c r="AC2251"/>
      <c r="AD2251"/>
      <c r="AE2251"/>
      <c r="AF2251"/>
      <c r="AG2251"/>
      <c r="AH2251"/>
      <c r="AI2251"/>
      <c r="AJ2251"/>
      <c r="AK2251"/>
      <c r="AL2251"/>
      <c r="AM2251"/>
      <c r="AN2251"/>
      <c r="AO2251"/>
      <c r="AP2251"/>
      <c r="AQ2251"/>
      <c r="AR2251"/>
      <c r="AS2251"/>
      <c r="AT2251"/>
      <c r="AU2251"/>
      <c r="AV2251"/>
    </row>
    <row r="2252" spans="6:48" x14ac:dyDescent="0.25">
      <c r="F2252"/>
      <c r="G2252"/>
      <c r="H2252"/>
      <c r="I2252"/>
      <c r="J2252"/>
      <c r="K2252"/>
      <c r="L2252"/>
      <c r="M2252"/>
      <c r="N2252"/>
      <c r="O2252"/>
      <c r="P2252"/>
      <c r="Q2252"/>
      <c r="R2252"/>
      <c r="S2252"/>
      <c r="T2252"/>
      <c r="U2252"/>
      <c r="V2252"/>
      <c r="W2252"/>
      <c r="X2252"/>
      <c r="Y2252"/>
      <c r="Z2252"/>
      <c r="AA2252"/>
      <c r="AB2252"/>
      <c r="AC2252"/>
      <c r="AD2252"/>
      <c r="AE2252"/>
      <c r="AF2252"/>
      <c r="AG2252"/>
      <c r="AH2252"/>
      <c r="AI2252"/>
      <c r="AJ2252"/>
      <c r="AK2252"/>
      <c r="AL2252"/>
      <c r="AM2252"/>
      <c r="AN2252"/>
      <c r="AO2252"/>
      <c r="AP2252"/>
      <c r="AQ2252"/>
      <c r="AR2252"/>
      <c r="AS2252"/>
      <c r="AT2252"/>
      <c r="AU2252"/>
      <c r="AV2252"/>
    </row>
    <row r="2253" spans="6:48" x14ac:dyDescent="0.25"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  <c r="AB2253"/>
      <c r="AC2253"/>
      <c r="AD2253"/>
      <c r="AE2253"/>
      <c r="AF2253"/>
      <c r="AG2253"/>
      <c r="AH2253"/>
      <c r="AI2253"/>
      <c r="AJ2253"/>
      <c r="AK2253"/>
      <c r="AL2253"/>
      <c r="AM2253"/>
      <c r="AN2253"/>
      <c r="AO2253"/>
      <c r="AP2253"/>
      <c r="AQ2253"/>
      <c r="AR2253"/>
      <c r="AS2253"/>
      <c r="AT2253"/>
      <c r="AU2253"/>
      <c r="AV2253"/>
    </row>
    <row r="2254" spans="6:48" x14ac:dyDescent="0.25"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  <c r="Y2254"/>
      <c r="Z2254"/>
      <c r="AA2254"/>
      <c r="AB2254"/>
      <c r="AC2254"/>
      <c r="AD2254"/>
      <c r="AE2254"/>
      <c r="AF2254"/>
      <c r="AG2254"/>
      <c r="AH2254"/>
      <c r="AI2254"/>
      <c r="AJ2254"/>
      <c r="AK2254"/>
      <c r="AL2254"/>
      <c r="AM2254"/>
      <c r="AN2254"/>
      <c r="AO2254"/>
      <c r="AP2254"/>
      <c r="AQ2254"/>
      <c r="AR2254"/>
      <c r="AS2254"/>
      <c r="AT2254"/>
      <c r="AU2254"/>
      <c r="AV2254"/>
    </row>
    <row r="2255" spans="6:48" x14ac:dyDescent="0.25">
      <c r="F2255"/>
      <c r="G2255"/>
      <c r="H2255"/>
      <c r="I2255"/>
      <c r="J2255"/>
      <c r="K2255"/>
      <c r="L2255"/>
      <c r="M2255"/>
      <c r="N2255"/>
      <c r="O2255"/>
      <c r="P2255"/>
      <c r="Q2255"/>
      <c r="R2255"/>
      <c r="S2255"/>
      <c r="T2255"/>
      <c r="U2255"/>
      <c r="V2255"/>
      <c r="W2255"/>
      <c r="X2255"/>
      <c r="Y2255"/>
      <c r="Z2255"/>
      <c r="AA2255"/>
      <c r="AB2255"/>
      <c r="AC2255"/>
      <c r="AD2255"/>
      <c r="AE2255"/>
      <c r="AF2255"/>
      <c r="AG2255"/>
      <c r="AH2255"/>
      <c r="AI2255"/>
      <c r="AJ2255"/>
      <c r="AK2255"/>
      <c r="AL2255"/>
      <c r="AM2255"/>
      <c r="AN2255"/>
      <c r="AO2255"/>
      <c r="AP2255"/>
      <c r="AQ2255"/>
      <c r="AR2255"/>
      <c r="AS2255"/>
      <c r="AT2255"/>
      <c r="AU2255"/>
      <c r="AV2255"/>
    </row>
    <row r="2256" spans="6:48" x14ac:dyDescent="0.25"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  <c r="AB2256"/>
      <c r="AC2256"/>
      <c r="AD2256"/>
      <c r="AE2256"/>
      <c r="AF2256"/>
      <c r="AG2256"/>
      <c r="AH2256"/>
      <c r="AI2256"/>
      <c r="AJ2256"/>
      <c r="AK2256"/>
      <c r="AL2256"/>
      <c r="AM2256"/>
      <c r="AN2256"/>
      <c r="AO2256"/>
      <c r="AP2256"/>
      <c r="AQ2256"/>
      <c r="AR2256"/>
      <c r="AS2256"/>
      <c r="AT2256"/>
      <c r="AU2256"/>
      <c r="AV2256"/>
    </row>
    <row r="2257" spans="6:48" x14ac:dyDescent="0.25"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  <c r="Y2257"/>
      <c r="Z2257"/>
      <c r="AA2257"/>
      <c r="AB2257"/>
      <c r="AC2257"/>
      <c r="AD2257"/>
      <c r="AE2257"/>
      <c r="AF2257"/>
      <c r="AG2257"/>
      <c r="AH2257"/>
      <c r="AI2257"/>
      <c r="AJ2257"/>
      <c r="AK2257"/>
      <c r="AL2257"/>
      <c r="AM2257"/>
      <c r="AN2257"/>
      <c r="AO2257"/>
      <c r="AP2257"/>
      <c r="AQ2257"/>
      <c r="AR2257"/>
      <c r="AS2257"/>
      <c r="AT2257"/>
      <c r="AU2257"/>
      <c r="AV2257"/>
    </row>
    <row r="2258" spans="6:48" x14ac:dyDescent="0.25">
      <c r="F2258"/>
      <c r="G2258"/>
      <c r="H2258"/>
      <c r="I2258"/>
      <c r="J2258"/>
      <c r="K2258"/>
      <c r="L2258"/>
      <c r="M2258"/>
      <c r="N2258"/>
      <c r="O2258"/>
      <c r="P2258"/>
      <c r="Q2258"/>
      <c r="R2258"/>
      <c r="S2258"/>
      <c r="T2258"/>
      <c r="U2258"/>
      <c r="V2258"/>
      <c r="W2258"/>
      <c r="X2258"/>
      <c r="Y2258"/>
      <c r="Z2258"/>
      <c r="AA2258"/>
      <c r="AB2258"/>
      <c r="AC2258"/>
      <c r="AD2258"/>
      <c r="AE2258"/>
      <c r="AF2258"/>
      <c r="AG2258"/>
      <c r="AH2258"/>
      <c r="AI2258"/>
      <c r="AJ2258"/>
      <c r="AK2258"/>
      <c r="AL2258"/>
      <c r="AM2258"/>
      <c r="AN2258"/>
      <c r="AO2258"/>
      <c r="AP2258"/>
      <c r="AQ2258"/>
      <c r="AR2258"/>
      <c r="AS2258"/>
      <c r="AT2258"/>
      <c r="AU2258"/>
      <c r="AV2258"/>
    </row>
    <row r="2259" spans="6:48" x14ac:dyDescent="0.25"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  <c r="AB2259"/>
      <c r="AC2259"/>
      <c r="AD2259"/>
      <c r="AE2259"/>
      <c r="AF2259"/>
      <c r="AG2259"/>
      <c r="AH2259"/>
      <c r="AI2259"/>
      <c r="AJ2259"/>
      <c r="AK2259"/>
      <c r="AL2259"/>
      <c r="AM2259"/>
      <c r="AN2259"/>
      <c r="AO2259"/>
      <c r="AP2259"/>
      <c r="AQ2259"/>
      <c r="AR2259"/>
      <c r="AS2259"/>
      <c r="AT2259"/>
      <c r="AU2259"/>
      <c r="AV2259"/>
    </row>
    <row r="2260" spans="6:48" x14ac:dyDescent="0.25"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  <c r="Y2260"/>
      <c r="Z2260"/>
      <c r="AA2260"/>
      <c r="AB2260"/>
      <c r="AC2260"/>
      <c r="AD2260"/>
      <c r="AE2260"/>
      <c r="AF2260"/>
      <c r="AG2260"/>
      <c r="AH2260"/>
      <c r="AI2260"/>
      <c r="AJ2260"/>
      <c r="AK2260"/>
      <c r="AL2260"/>
      <c r="AM2260"/>
      <c r="AN2260"/>
      <c r="AO2260"/>
      <c r="AP2260"/>
      <c r="AQ2260"/>
      <c r="AR2260"/>
      <c r="AS2260"/>
      <c r="AT2260"/>
      <c r="AU2260"/>
      <c r="AV2260"/>
    </row>
    <row r="2261" spans="6:48" x14ac:dyDescent="0.25">
      <c r="F2261"/>
      <c r="G2261"/>
      <c r="H2261"/>
      <c r="I2261"/>
      <c r="J2261"/>
      <c r="K2261"/>
      <c r="L2261"/>
      <c r="M2261"/>
      <c r="N2261"/>
      <c r="O2261"/>
      <c r="P2261"/>
      <c r="Q2261"/>
      <c r="R2261"/>
      <c r="S2261"/>
      <c r="T2261"/>
      <c r="U2261"/>
      <c r="V2261"/>
      <c r="W2261"/>
      <c r="X2261"/>
      <c r="Y2261"/>
      <c r="Z2261"/>
      <c r="AA2261"/>
      <c r="AB2261"/>
      <c r="AC2261"/>
      <c r="AD2261"/>
      <c r="AE2261"/>
      <c r="AF2261"/>
      <c r="AG2261"/>
      <c r="AH2261"/>
      <c r="AI2261"/>
      <c r="AJ2261"/>
      <c r="AK2261"/>
      <c r="AL2261"/>
      <c r="AM2261"/>
      <c r="AN2261"/>
      <c r="AO2261"/>
      <c r="AP2261"/>
      <c r="AQ2261"/>
      <c r="AR2261"/>
      <c r="AS2261"/>
      <c r="AT2261"/>
      <c r="AU2261"/>
      <c r="AV2261"/>
    </row>
    <row r="2262" spans="6:48" x14ac:dyDescent="0.25"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  <c r="AB2262"/>
      <c r="AC2262"/>
      <c r="AD2262"/>
      <c r="AE2262"/>
      <c r="AF2262"/>
      <c r="AG2262"/>
      <c r="AH2262"/>
      <c r="AI2262"/>
      <c r="AJ2262"/>
      <c r="AK2262"/>
      <c r="AL2262"/>
      <c r="AM2262"/>
      <c r="AN2262"/>
      <c r="AO2262"/>
      <c r="AP2262"/>
      <c r="AQ2262"/>
      <c r="AR2262"/>
      <c r="AS2262"/>
      <c r="AT2262"/>
      <c r="AU2262"/>
      <c r="AV2262"/>
    </row>
    <row r="2263" spans="6:48" x14ac:dyDescent="0.25"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  <c r="Y2263"/>
      <c r="Z2263"/>
      <c r="AA2263"/>
      <c r="AB2263"/>
      <c r="AC2263"/>
      <c r="AD2263"/>
      <c r="AE2263"/>
      <c r="AF2263"/>
      <c r="AG2263"/>
      <c r="AH2263"/>
      <c r="AI2263"/>
      <c r="AJ2263"/>
      <c r="AK2263"/>
      <c r="AL2263"/>
      <c r="AM2263"/>
      <c r="AN2263"/>
      <c r="AO2263"/>
      <c r="AP2263"/>
      <c r="AQ2263"/>
      <c r="AR2263"/>
      <c r="AS2263"/>
      <c r="AT2263"/>
      <c r="AU2263"/>
      <c r="AV2263"/>
    </row>
    <row r="2264" spans="6:48" x14ac:dyDescent="0.25">
      <c r="F2264"/>
      <c r="G2264"/>
      <c r="H2264"/>
      <c r="I2264"/>
      <c r="J2264"/>
      <c r="K2264"/>
      <c r="L2264"/>
      <c r="M2264"/>
      <c r="N2264"/>
      <c r="O2264"/>
      <c r="P2264"/>
      <c r="Q2264"/>
      <c r="R2264"/>
      <c r="S2264"/>
      <c r="T2264"/>
      <c r="U2264"/>
      <c r="V2264"/>
      <c r="W2264"/>
      <c r="X2264"/>
      <c r="Y2264"/>
      <c r="Z2264"/>
      <c r="AA2264"/>
      <c r="AB2264"/>
      <c r="AC2264"/>
      <c r="AD2264"/>
      <c r="AE2264"/>
      <c r="AF2264"/>
      <c r="AG2264"/>
      <c r="AH2264"/>
      <c r="AI2264"/>
      <c r="AJ2264"/>
      <c r="AK2264"/>
      <c r="AL2264"/>
      <c r="AM2264"/>
      <c r="AN2264"/>
      <c r="AO2264"/>
      <c r="AP2264"/>
      <c r="AQ2264"/>
      <c r="AR2264"/>
      <c r="AS2264"/>
      <c r="AT2264"/>
      <c r="AU2264"/>
      <c r="AV2264"/>
    </row>
    <row r="2265" spans="6:48" x14ac:dyDescent="0.25"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  <c r="AB2265"/>
      <c r="AC2265"/>
      <c r="AD2265"/>
      <c r="AE2265"/>
      <c r="AF2265"/>
      <c r="AG2265"/>
      <c r="AH2265"/>
      <c r="AI2265"/>
      <c r="AJ2265"/>
      <c r="AK2265"/>
      <c r="AL2265"/>
      <c r="AM2265"/>
      <c r="AN2265"/>
      <c r="AO2265"/>
      <c r="AP2265"/>
      <c r="AQ2265"/>
      <c r="AR2265"/>
      <c r="AS2265"/>
      <c r="AT2265"/>
      <c r="AU2265"/>
      <c r="AV2265"/>
    </row>
    <row r="2266" spans="6:48" x14ac:dyDescent="0.25"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  <c r="Y2266"/>
      <c r="Z2266"/>
      <c r="AA2266"/>
      <c r="AB2266"/>
      <c r="AC2266"/>
      <c r="AD2266"/>
      <c r="AE2266"/>
      <c r="AF2266"/>
      <c r="AG2266"/>
      <c r="AH2266"/>
      <c r="AI2266"/>
      <c r="AJ2266"/>
      <c r="AK2266"/>
      <c r="AL2266"/>
      <c r="AM2266"/>
      <c r="AN2266"/>
      <c r="AO2266"/>
      <c r="AP2266"/>
      <c r="AQ2266"/>
      <c r="AR2266"/>
      <c r="AS2266"/>
      <c r="AT2266"/>
      <c r="AU2266"/>
      <c r="AV2266"/>
    </row>
    <row r="2267" spans="6:48" x14ac:dyDescent="0.25">
      <c r="F2267"/>
      <c r="G2267"/>
      <c r="H2267"/>
      <c r="I2267"/>
      <c r="J2267"/>
      <c r="K2267"/>
      <c r="L2267"/>
      <c r="M2267"/>
      <c r="N2267"/>
      <c r="O2267"/>
      <c r="P2267"/>
      <c r="Q2267"/>
      <c r="R2267"/>
      <c r="S2267"/>
      <c r="T2267"/>
      <c r="U2267"/>
      <c r="V2267"/>
      <c r="W2267"/>
      <c r="X2267"/>
      <c r="Y2267"/>
      <c r="Z2267"/>
      <c r="AA2267"/>
      <c r="AB2267"/>
      <c r="AC2267"/>
      <c r="AD2267"/>
      <c r="AE2267"/>
      <c r="AF2267"/>
      <c r="AG2267"/>
      <c r="AH2267"/>
      <c r="AI2267"/>
      <c r="AJ2267"/>
      <c r="AK2267"/>
      <c r="AL2267"/>
      <c r="AM2267"/>
      <c r="AN2267"/>
      <c r="AO2267"/>
      <c r="AP2267"/>
      <c r="AQ2267"/>
      <c r="AR2267"/>
      <c r="AS2267"/>
      <c r="AT2267"/>
      <c r="AU2267"/>
      <c r="AV2267"/>
    </row>
    <row r="2268" spans="6:48" x14ac:dyDescent="0.25"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  <c r="AB2268"/>
      <c r="AC2268"/>
      <c r="AD2268"/>
      <c r="AE2268"/>
      <c r="AF2268"/>
      <c r="AG2268"/>
      <c r="AH2268"/>
      <c r="AI2268"/>
      <c r="AJ2268"/>
      <c r="AK2268"/>
      <c r="AL2268"/>
      <c r="AM2268"/>
      <c r="AN2268"/>
      <c r="AO2268"/>
      <c r="AP2268"/>
      <c r="AQ2268"/>
      <c r="AR2268"/>
      <c r="AS2268"/>
      <c r="AT2268"/>
      <c r="AU2268"/>
      <c r="AV2268"/>
    </row>
    <row r="2269" spans="6:48" x14ac:dyDescent="0.25"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  <c r="Y2269"/>
      <c r="Z2269"/>
      <c r="AA2269"/>
      <c r="AB2269"/>
      <c r="AC2269"/>
      <c r="AD2269"/>
      <c r="AE2269"/>
      <c r="AF2269"/>
      <c r="AG2269"/>
      <c r="AH2269"/>
      <c r="AI2269"/>
      <c r="AJ2269"/>
      <c r="AK2269"/>
      <c r="AL2269"/>
      <c r="AM2269"/>
      <c r="AN2269"/>
      <c r="AO2269"/>
      <c r="AP2269"/>
      <c r="AQ2269"/>
      <c r="AR2269"/>
      <c r="AS2269"/>
      <c r="AT2269"/>
      <c r="AU2269"/>
      <c r="AV2269"/>
    </row>
    <row r="2270" spans="6:48" x14ac:dyDescent="0.25">
      <c r="F2270"/>
      <c r="G2270"/>
      <c r="H2270"/>
      <c r="I2270"/>
      <c r="J2270"/>
      <c r="K2270"/>
      <c r="L2270"/>
      <c r="M2270"/>
      <c r="N2270"/>
      <c r="O2270"/>
      <c r="P2270"/>
      <c r="Q2270"/>
      <c r="R2270"/>
      <c r="S2270"/>
      <c r="T2270"/>
      <c r="U2270"/>
      <c r="V2270"/>
      <c r="W2270"/>
      <c r="X2270"/>
      <c r="Y2270"/>
      <c r="Z2270"/>
      <c r="AA2270"/>
      <c r="AB2270"/>
      <c r="AC2270"/>
      <c r="AD2270"/>
      <c r="AE2270"/>
      <c r="AF2270"/>
      <c r="AG2270"/>
      <c r="AH2270"/>
      <c r="AI2270"/>
      <c r="AJ2270"/>
      <c r="AK2270"/>
      <c r="AL2270"/>
      <c r="AM2270"/>
      <c r="AN2270"/>
      <c r="AO2270"/>
      <c r="AP2270"/>
      <c r="AQ2270"/>
      <c r="AR2270"/>
      <c r="AS2270"/>
      <c r="AT2270"/>
      <c r="AU2270"/>
      <c r="AV2270"/>
    </row>
    <row r="2271" spans="6:48" x14ac:dyDescent="0.25"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  <c r="AB2271"/>
      <c r="AC2271"/>
      <c r="AD2271"/>
      <c r="AE2271"/>
      <c r="AF2271"/>
      <c r="AG2271"/>
      <c r="AH2271"/>
      <c r="AI2271"/>
      <c r="AJ2271"/>
      <c r="AK2271"/>
      <c r="AL2271"/>
      <c r="AM2271"/>
      <c r="AN2271"/>
      <c r="AO2271"/>
      <c r="AP2271"/>
      <c r="AQ2271"/>
      <c r="AR2271"/>
      <c r="AS2271"/>
      <c r="AT2271"/>
      <c r="AU2271"/>
      <c r="AV2271"/>
    </row>
    <row r="2272" spans="6:48" x14ac:dyDescent="0.25"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  <c r="Y2272"/>
      <c r="Z2272"/>
      <c r="AA2272"/>
      <c r="AB2272"/>
      <c r="AC2272"/>
      <c r="AD2272"/>
      <c r="AE2272"/>
      <c r="AF2272"/>
      <c r="AG2272"/>
      <c r="AH2272"/>
      <c r="AI2272"/>
      <c r="AJ2272"/>
      <c r="AK2272"/>
      <c r="AL2272"/>
      <c r="AM2272"/>
      <c r="AN2272"/>
      <c r="AO2272"/>
      <c r="AP2272"/>
      <c r="AQ2272"/>
      <c r="AR2272"/>
      <c r="AS2272"/>
      <c r="AT2272"/>
      <c r="AU2272"/>
      <c r="AV2272"/>
    </row>
    <row r="2273" spans="6:48" x14ac:dyDescent="0.25">
      <c r="F2273"/>
      <c r="G2273"/>
      <c r="H2273"/>
      <c r="I2273"/>
      <c r="J2273"/>
      <c r="K2273"/>
      <c r="L2273"/>
      <c r="M2273"/>
      <c r="N2273"/>
      <c r="O2273"/>
      <c r="P2273"/>
      <c r="Q2273"/>
      <c r="R2273"/>
      <c r="S2273"/>
      <c r="T2273"/>
      <c r="U2273"/>
      <c r="V2273"/>
      <c r="W2273"/>
      <c r="X2273"/>
      <c r="Y2273"/>
      <c r="Z2273"/>
      <c r="AA2273"/>
      <c r="AB2273"/>
      <c r="AC2273"/>
      <c r="AD2273"/>
      <c r="AE2273"/>
      <c r="AF2273"/>
      <c r="AG2273"/>
      <c r="AH2273"/>
      <c r="AI2273"/>
      <c r="AJ2273"/>
      <c r="AK2273"/>
      <c r="AL2273"/>
      <c r="AM2273"/>
      <c r="AN2273"/>
      <c r="AO2273"/>
      <c r="AP2273"/>
      <c r="AQ2273"/>
      <c r="AR2273"/>
      <c r="AS2273"/>
      <c r="AT2273"/>
      <c r="AU2273"/>
      <c r="AV2273"/>
    </row>
    <row r="2274" spans="6:48" x14ac:dyDescent="0.25"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  <c r="AB2274"/>
      <c r="AC2274"/>
      <c r="AD2274"/>
      <c r="AE2274"/>
      <c r="AF2274"/>
      <c r="AG2274"/>
      <c r="AH2274"/>
      <c r="AI2274"/>
      <c r="AJ2274"/>
      <c r="AK2274"/>
      <c r="AL2274"/>
      <c r="AM2274"/>
      <c r="AN2274"/>
      <c r="AO2274"/>
      <c r="AP2274"/>
      <c r="AQ2274"/>
      <c r="AR2274"/>
      <c r="AS2274"/>
      <c r="AT2274"/>
      <c r="AU2274"/>
      <c r="AV2274"/>
    </row>
    <row r="2275" spans="6:48" x14ac:dyDescent="0.25"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  <c r="Y2275"/>
      <c r="Z2275"/>
      <c r="AA2275"/>
      <c r="AB2275"/>
      <c r="AC2275"/>
      <c r="AD2275"/>
      <c r="AE2275"/>
      <c r="AF2275"/>
      <c r="AG2275"/>
      <c r="AH2275"/>
      <c r="AI2275"/>
      <c r="AJ2275"/>
      <c r="AK2275"/>
      <c r="AL2275"/>
      <c r="AM2275"/>
      <c r="AN2275"/>
      <c r="AO2275"/>
      <c r="AP2275"/>
      <c r="AQ2275"/>
      <c r="AR2275"/>
      <c r="AS2275"/>
      <c r="AT2275"/>
      <c r="AU2275"/>
      <c r="AV2275"/>
    </row>
    <row r="2276" spans="6:48" x14ac:dyDescent="0.25">
      <c r="F2276"/>
      <c r="G2276"/>
      <c r="H2276"/>
      <c r="I2276"/>
      <c r="J2276"/>
      <c r="K2276"/>
      <c r="L2276"/>
      <c r="M2276"/>
      <c r="N2276"/>
      <c r="O2276"/>
      <c r="P2276"/>
      <c r="Q2276"/>
      <c r="R2276"/>
      <c r="S2276"/>
      <c r="T2276"/>
      <c r="U2276"/>
      <c r="V2276"/>
      <c r="W2276"/>
      <c r="X2276"/>
      <c r="Y2276"/>
      <c r="Z2276"/>
      <c r="AA2276"/>
      <c r="AB2276"/>
      <c r="AC2276"/>
      <c r="AD2276"/>
      <c r="AE2276"/>
      <c r="AF2276"/>
      <c r="AG2276"/>
      <c r="AH2276"/>
      <c r="AI2276"/>
      <c r="AJ2276"/>
      <c r="AK2276"/>
      <c r="AL2276"/>
      <c r="AM2276"/>
      <c r="AN2276"/>
      <c r="AO2276"/>
      <c r="AP2276"/>
      <c r="AQ2276"/>
      <c r="AR2276"/>
      <c r="AS2276"/>
      <c r="AT2276"/>
      <c r="AU2276"/>
      <c r="AV2276"/>
    </row>
    <row r="2277" spans="6:48" x14ac:dyDescent="0.25"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  <c r="AB2277"/>
      <c r="AC2277"/>
      <c r="AD2277"/>
      <c r="AE2277"/>
      <c r="AF2277"/>
      <c r="AG2277"/>
      <c r="AH2277"/>
      <c r="AI2277"/>
      <c r="AJ2277"/>
      <c r="AK2277"/>
      <c r="AL2277"/>
      <c r="AM2277"/>
      <c r="AN2277"/>
      <c r="AO2277"/>
      <c r="AP2277"/>
      <c r="AQ2277"/>
      <c r="AR2277"/>
      <c r="AS2277"/>
      <c r="AT2277"/>
      <c r="AU2277"/>
      <c r="AV2277"/>
    </row>
    <row r="2278" spans="6:48" x14ac:dyDescent="0.25"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  <c r="Y2278"/>
      <c r="Z2278"/>
      <c r="AA2278"/>
      <c r="AB2278"/>
      <c r="AC2278"/>
      <c r="AD2278"/>
      <c r="AE2278"/>
      <c r="AF2278"/>
      <c r="AG2278"/>
      <c r="AH2278"/>
      <c r="AI2278"/>
      <c r="AJ2278"/>
      <c r="AK2278"/>
      <c r="AL2278"/>
      <c r="AM2278"/>
      <c r="AN2278"/>
      <c r="AO2278"/>
      <c r="AP2278"/>
      <c r="AQ2278"/>
      <c r="AR2278"/>
      <c r="AS2278"/>
      <c r="AT2278"/>
      <c r="AU2278"/>
      <c r="AV2278"/>
    </row>
    <row r="2279" spans="6:48" x14ac:dyDescent="0.25">
      <c r="F2279"/>
      <c r="G2279"/>
      <c r="H2279"/>
      <c r="I2279"/>
      <c r="J2279"/>
      <c r="K2279"/>
      <c r="L2279"/>
      <c r="M2279"/>
      <c r="N2279"/>
      <c r="O2279"/>
      <c r="P2279"/>
      <c r="Q2279"/>
      <c r="R2279"/>
      <c r="S2279"/>
      <c r="T2279"/>
      <c r="U2279"/>
      <c r="V2279"/>
      <c r="W2279"/>
      <c r="X2279"/>
      <c r="Y2279"/>
      <c r="Z2279"/>
      <c r="AA2279"/>
      <c r="AB2279"/>
      <c r="AC2279"/>
      <c r="AD2279"/>
      <c r="AE2279"/>
      <c r="AF2279"/>
      <c r="AG2279"/>
      <c r="AH2279"/>
      <c r="AI2279"/>
      <c r="AJ2279"/>
      <c r="AK2279"/>
      <c r="AL2279"/>
      <c r="AM2279"/>
      <c r="AN2279"/>
      <c r="AO2279"/>
      <c r="AP2279"/>
      <c r="AQ2279"/>
      <c r="AR2279"/>
      <c r="AS2279"/>
      <c r="AT2279"/>
      <c r="AU2279"/>
      <c r="AV2279"/>
    </row>
    <row r="2280" spans="6:48" x14ac:dyDescent="0.25"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  <c r="AB2280"/>
      <c r="AC2280"/>
      <c r="AD2280"/>
      <c r="AE2280"/>
      <c r="AF2280"/>
      <c r="AG2280"/>
      <c r="AH2280"/>
      <c r="AI2280"/>
      <c r="AJ2280"/>
      <c r="AK2280"/>
      <c r="AL2280"/>
      <c r="AM2280"/>
      <c r="AN2280"/>
      <c r="AO2280"/>
      <c r="AP2280"/>
      <c r="AQ2280"/>
      <c r="AR2280"/>
      <c r="AS2280"/>
      <c r="AT2280"/>
      <c r="AU2280"/>
      <c r="AV2280"/>
    </row>
    <row r="2281" spans="6:48" x14ac:dyDescent="0.25"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  <c r="Y2281"/>
      <c r="Z2281"/>
      <c r="AA2281"/>
      <c r="AB2281"/>
      <c r="AC2281"/>
      <c r="AD2281"/>
      <c r="AE2281"/>
      <c r="AF2281"/>
      <c r="AG2281"/>
      <c r="AH2281"/>
      <c r="AI2281"/>
      <c r="AJ2281"/>
      <c r="AK2281"/>
      <c r="AL2281"/>
      <c r="AM2281"/>
      <c r="AN2281"/>
      <c r="AO2281"/>
      <c r="AP2281"/>
      <c r="AQ2281"/>
      <c r="AR2281"/>
      <c r="AS2281"/>
      <c r="AT2281"/>
      <c r="AU2281"/>
      <c r="AV2281"/>
    </row>
    <row r="2282" spans="6:48" x14ac:dyDescent="0.25">
      <c r="F2282"/>
      <c r="G2282"/>
      <c r="H2282"/>
      <c r="I2282"/>
      <c r="J2282"/>
      <c r="K2282"/>
      <c r="L2282"/>
      <c r="M2282"/>
      <c r="N2282"/>
      <c r="O2282"/>
      <c r="P2282"/>
      <c r="Q2282"/>
      <c r="R2282"/>
      <c r="S2282"/>
      <c r="T2282"/>
      <c r="U2282"/>
      <c r="V2282"/>
      <c r="W2282"/>
      <c r="X2282"/>
      <c r="Y2282"/>
      <c r="Z2282"/>
      <c r="AA2282"/>
      <c r="AB2282"/>
      <c r="AC2282"/>
      <c r="AD2282"/>
      <c r="AE2282"/>
      <c r="AF2282"/>
      <c r="AG2282"/>
      <c r="AH2282"/>
      <c r="AI2282"/>
      <c r="AJ2282"/>
      <c r="AK2282"/>
      <c r="AL2282"/>
      <c r="AM2282"/>
      <c r="AN2282"/>
      <c r="AO2282"/>
      <c r="AP2282"/>
      <c r="AQ2282"/>
      <c r="AR2282"/>
      <c r="AS2282"/>
      <c r="AT2282"/>
      <c r="AU2282"/>
      <c r="AV2282"/>
    </row>
    <row r="2283" spans="6:48" x14ac:dyDescent="0.25"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  <c r="AB2283"/>
      <c r="AC2283"/>
      <c r="AD2283"/>
      <c r="AE2283"/>
      <c r="AF2283"/>
      <c r="AG2283"/>
      <c r="AH2283"/>
      <c r="AI2283"/>
      <c r="AJ2283"/>
      <c r="AK2283"/>
      <c r="AL2283"/>
      <c r="AM2283"/>
      <c r="AN2283"/>
      <c r="AO2283"/>
      <c r="AP2283"/>
      <c r="AQ2283"/>
      <c r="AR2283"/>
      <c r="AS2283"/>
      <c r="AT2283"/>
      <c r="AU2283"/>
      <c r="AV2283"/>
    </row>
    <row r="2284" spans="6:48" x14ac:dyDescent="0.25"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  <c r="Y2284"/>
      <c r="Z2284"/>
      <c r="AA2284"/>
      <c r="AB2284"/>
      <c r="AC2284"/>
      <c r="AD2284"/>
      <c r="AE2284"/>
      <c r="AF2284"/>
      <c r="AG2284"/>
      <c r="AH2284"/>
      <c r="AI2284"/>
      <c r="AJ2284"/>
      <c r="AK2284"/>
      <c r="AL2284"/>
      <c r="AM2284"/>
      <c r="AN2284"/>
      <c r="AO2284"/>
      <c r="AP2284"/>
      <c r="AQ2284"/>
      <c r="AR2284"/>
      <c r="AS2284"/>
      <c r="AT2284"/>
      <c r="AU2284"/>
      <c r="AV2284"/>
    </row>
    <row r="2285" spans="6:48" x14ac:dyDescent="0.25">
      <c r="F2285"/>
      <c r="G2285"/>
      <c r="H2285"/>
      <c r="I2285"/>
      <c r="J2285"/>
      <c r="K2285"/>
      <c r="L2285"/>
      <c r="M2285"/>
      <c r="N2285"/>
      <c r="O2285"/>
      <c r="P2285"/>
      <c r="Q2285"/>
      <c r="R2285"/>
      <c r="S2285"/>
      <c r="T2285"/>
      <c r="U2285"/>
      <c r="V2285"/>
      <c r="W2285"/>
      <c r="X2285"/>
      <c r="Y2285"/>
      <c r="Z2285"/>
      <c r="AA2285"/>
      <c r="AB2285"/>
      <c r="AC2285"/>
      <c r="AD2285"/>
      <c r="AE2285"/>
      <c r="AF2285"/>
      <c r="AG2285"/>
      <c r="AH2285"/>
      <c r="AI2285"/>
      <c r="AJ2285"/>
      <c r="AK2285"/>
      <c r="AL2285"/>
      <c r="AM2285"/>
      <c r="AN2285"/>
      <c r="AO2285"/>
      <c r="AP2285"/>
      <c r="AQ2285"/>
      <c r="AR2285"/>
      <c r="AS2285"/>
      <c r="AT2285"/>
      <c r="AU2285"/>
      <c r="AV2285"/>
    </row>
    <row r="2286" spans="6:48" x14ac:dyDescent="0.25"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  <c r="AB2286"/>
      <c r="AC2286"/>
      <c r="AD2286"/>
      <c r="AE2286"/>
      <c r="AF2286"/>
      <c r="AG2286"/>
      <c r="AH2286"/>
      <c r="AI2286"/>
      <c r="AJ2286"/>
      <c r="AK2286"/>
      <c r="AL2286"/>
      <c r="AM2286"/>
      <c r="AN2286"/>
      <c r="AO2286"/>
      <c r="AP2286"/>
      <c r="AQ2286"/>
      <c r="AR2286"/>
      <c r="AS2286"/>
      <c r="AT2286"/>
      <c r="AU2286"/>
      <c r="AV2286"/>
    </row>
    <row r="2287" spans="6:48" x14ac:dyDescent="0.25"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  <c r="Y2287"/>
      <c r="Z2287"/>
      <c r="AA2287"/>
      <c r="AB2287"/>
      <c r="AC2287"/>
      <c r="AD2287"/>
      <c r="AE2287"/>
      <c r="AF2287"/>
      <c r="AG2287"/>
      <c r="AH2287"/>
      <c r="AI2287"/>
      <c r="AJ2287"/>
      <c r="AK2287"/>
      <c r="AL2287"/>
      <c r="AM2287"/>
      <c r="AN2287"/>
      <c r="AO2287"/>
      <c r="AP2287"/>
      <c r="AQ2287"/>
      <c r="AR2287"/>
      <c r="AS2287"/>
      <c r="AT2287"/>
      <c r="AU2287"/>
      <c r="AV2287"/>
    </row>
    <row r="2288" spans="6:48" x14ac:dyDescent="0.25">
      <c r="F2288"/>
      <c r="G2288"/>
      <c r="H2288"/>
      <c r="I2288"/>
      <c r="J2288"/>
      <c r="K2288"/>
      <c r="L2288"/>
      <c r="M2288"/>
      <c r="N2288"/>
      <c r="O2288"/>
      <c r="P2288"/>
      <c r="Q2288"/>
      <c r="R2288"/>
      <c r="S2288"/>
      <c r="T2288"/>
      <c r="U2288"/>
      <c r="V2288"/>
      <c r="W2288"/>
      <c r="X2288"/>
      <c r="Y2288"/>
      <c r="Z2288"/>
      <c r="AA2288"/>
      <c r="AB2288"/>
      <c r="AC2288"/>
      <c r="AD2288"/>
      <c r="AE2288"/>
      <c r="AF2288"/>
      <c r="AG2288"/>
      <c r="AH2288"/>
      <c r="AI2288"/>
      <c r="AJ2288"/>
      <c r="AK2288"/>
      <c r="AL2288"/>
      <c r="AM2288"/>
      <c r="AN2288"/>
      <c r="AO2288"/>
      <c r="AP2288"/>
      <c r="AQ2288"/>
      <c r="AR2288"/>
      <c r="AS2288"/>
      <c r="AT2288"/>
      <c r="AU2288"/>
      <c r="AV2288"/>
    </row>
    <row r="2289" spans="6:48" x14ac:dyDescent="0.25"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  <c r="AB2289"/>
      <c r="AC2289"/>
      <c r="AD2289"/>
      <c r="AE2289"/>
      <c r="AF2289"/>
      <c r="AG2289"/>
      <c r="AH2289"/>
      <c r="AI2289"/>
      <c r="AJ2289"/>
      <c r="AK2289"/>
      <c r="AL2289"/>
      <c r="AM2289"/>
      <c r="AN2289"/>
      <c r="AO2289"/>
      <c r="AP2289"/>
      <c r="AQ2289"/>
      <c r="AR2289"/>
      <c r="AS2289"/>
      <c r="AT2289"/>
      <c r="AU2289"/>
      <c r="AV2289"/>
    </row>
    <row r="2290" spans="6:48" x14ac:dyDescent="0.25"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  <c r="Y2290"/>
      <c r="Z2290"/>
      <c r="AA2290"/>
      <c r="AB2290"/>
      <c r="AC2290"/>
      <c r="AD2290"/>
      <c r="AE2290"/>
      <c r="AF2290"/>
      <c r="AG2290"/>
      <c r="AH2290"/>
      <c r="AI2290"/>
      <c r="AJ2290"/>
      <c r="AK2290"/>
      <c r="AL2290"/>
      <c r="AM2290"/>
      <c r="AN2290"/>
      <c r="AO2290"/>
      <c r="AP2290"/>
      <c r="AQ2290"/>
      <c r="AR2290"/>
      <c r="AS2290"/>
      <c r="AT2290"/>
      <c r="AU2290"/>
      <c r="AV2290"/>
    </row>
    <row r="2291" spans="6:48" x14ac:dyDescent="0.25">
      <c r="F2291"/>
      <c r="G2291"/>
      <c r="H2291"/>
      <c r="I2291"/>
      <c r="J2291"/>
      <c r="K2291"/>
      <c r="L2291"/>
      <c r="M2291"/>
      <c r="N2291"/>
      <c r="O2291"/>
      <c r="P2291"/>
      <c r="Q2291"/>
      <c r="R2291"/>
      <c r="S2291"/>
      <c r="T2291"/>
      <c r="U2291"/>
      <c r="V2291"/>
      <c r="W2291"/>
      <c r="X2291"/>
      <c r="Y2291"/>
      <c r="Z2291"/>
      <c r="AA2291"/>
      <c r="AB2291"/>
      <c r="AC2291"/>
      <c r="AD2291"/>
      <c r="AE2291"/>
      <c r="AF2291"/>
      <c r="AG2291"/>
      <c r="AH2291"/>
      <c r="AI2291"/>
      <c r="AJ2291"/>
      <c r="AK2291"/>
      <c r="AL2291"/>
      <c r="AM2291"/>
      <c r="AN2291"/>
      <c r="AO2291"/>
      <c r="AP2291"/>
      <c r="AQ2291"/>
      <c r="AR2291"/>
      <c r="AS2291"/>
      <c r="AT2291"/>
      <c r="AU2291"/>
      <c r="AV2291"/>
    </row>
    <row r="2292" spans="6:48" x14ac:dyDescent="0.25"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  <c r="AB2292"/>
      <c r="AC2292"/>
      <c r="AD2292"/>
      <c r="AE2292"/>
      <c r="AF2292"/>
      <c r="AG2292"/>
      <c r="AH2292"/>
      <c r="AI2292"/>
      <c r="AJ2292"/>
      <c r="AK2292"/>
      <c r="AL2292"/>
      <c r="AM2292"/>
      <c r="AN2292"/>
      <c r="AO2292"/>
      <c r="AP2292"/>
      <c r="AQ2292"/>
      <c r="AR2292"/>
      <c r="AS2292"/>
      <c r="AT2292"/>
      <c r="AU2292"/>
      <c r="AV2292"/>
    </row>
    <row r="2293" spans="6:48" x14ac:dyDescent="0.25"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  <c r="Y2293"/>
      <c r="Z2293"/>
      <c r="AA2293"/>
      <c r="AB2293"/>
      <c r="AC2293"/>
      <c r="AD2293"/>
      <c r="AE2293"/>
      <c r="AF2293"/>
      <c r="AG2293"/>
      <c r="AH2293"/>
      <c r="AI2293"/>
      <c r="AJ2293"/>
      <c r="AK2293"/>
      <c r="AL2293"/>
      <c r="AM2293"/>
      <c r="AN2293"/>
      <c r="AO2293"/>
      <c r="AP2293"/>
      <c r="AQ2293"/>
      <c r="AR2293"/>
      <c r="AS2293"/>
      <c r="AT2293"/>
      <c r="AU2293"/>
      <c r="AV2293"/>
    </row>
    <row r="2294" spans="6:48" x14ac:dyDescent="0.25">
      <c r="F2294"/>
      <c r="G2294"/>
      <c r="H2294"/>
      <c r="I2294"/>
      <c r="J2294"/>
      <c r="K2294"/>
      <c r="L2294"/>
      <c r="M2294"/>
      <c r="N2294"/>
      <c r="O2294"/>
      <c r="P2294"/>
      <c r="Q2294"/>
      <c r="R2294"/>
      <c r="S2294"/>
      <c r="T2294"/>
      <c r="U2294"/>
      <c r="V2294"/>
      <c r="W2294"/>
      <c r="X2294"/>
      <c r="Y2294"/>
      <c r="Z2294"/>
      <c r="AA2294"/>
      <c r="AB2294"/>
      <c r="AC2294"/>
      <c r="AD2294"/>
      <c r="AE2294"/>
      <c r="AF2294"/>
      <c r="AG2294"/>
      <c r="AH2294"/>
      <c r="AI2294"/>
      <c r="AJ2294"/>
      <c r="AK2294"/>
      <c r="AL2294"/>
      <c r="AM2294"/>
      <c r="AN2294"/>
      <c r="AO2294"/>
      <c r="AP2294"/>
      <c r="AQ2294"/>
      <c r="AR2294"/>
      <c r="AS2294"/>
      <c r="AT2294"/>
      <c r="AU2294"/>
      <c r="AV2294"/>
    </row>
    <row r="2295" spans="6:48" x14ac:dyDescent="0.25"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  <c r="AB2295"/>
      <c r="AC2295"/>
      <c r="AD2295"/>
      <c r="AE2295"/>
      <c r="AF2295"/>
      <c r="AG2295"/>
      <c r="AH2295"/>
      <c r="AI2295"/>
      <c r="AJ2295"/>
      <c r="AK2295"/>
      <c r="AL2295"/>
      <c r="AM2295"/>
      <c r="AN2295"/>
      <c r="AO2295"/>
      <c r="AP2295"/>
      <c r="AQ2295"/>
      <c r="AR2295"/>
      <c r="AS2295"/>
      <c r="AT2295"/>
      <c r="AU2295"/>
      <c r="AV2295"/>
    </row>
    <row r="2296" spans="6:48" x14ac:dyDescent="0.25"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  <c r="Y2296"/>
      <c r="Z2296"/>
      <c r="AA2296"/>
      <c r="AB2296"/>
      <c r="AC2296"/>
      <c r="AD2296"/>
      <c r="AE2296"/>
      <c r="AF2296"/>
      <c r="AG2296"/>
      <c r="AH2296"/>
      <c r="AI2296"/>
      <c r="AJ2296"/>
      <c r="AK2296"/>
      <c r="AL2296"/>
      <c r="AM2296"/>
      <c r="AN2296"/>
      <c r="AO2296"/>
      <c r="AP2296"/>
      <c r="AQ2296"/>
      <c r="AR2296"/>
      <c r="AS2296"/>
      <c r="AT2296"/>
      <c r="AU2296"/>
      <c r="AV2296"/>
    </row>
    <row r="2297" spans="6:48" x14ac:dyDescent="0.25">
      <c r="F2297"/>
      <c r="G2297"/>
      <c r="H2297"/>
      <c r="I2297"/>
      <c r="J2297"/>
      <c r="K2297"/>
      <c r="L2297"/>
      <c r="M2297"/>
      <c r="N2297"/>
      <c r="O2297"/>
      <c r="P2297"/>
      <c r="Q2297"/>
      <c r="R2297"/>
      <c r="S2297"/>
      <c r="T2297"/>
      <c r="U2297"/>
      <c r="V2297"/>
      <c r="W2297"/>
      <c r="X2297"/>
      <c r="Y2297"/>
      <c r="Z2297"/>
      <c r="AA2297"/>
      <c r="AB2297"/>
      <c r="AC2297"/>
      <c r="AD2297"/>
      <c r="AE2297"/>
      <c r="AF2297"/>
      <c r="AG2297"/>
      <c r="AH2297"/>
      <c r="AI2297"/>
      <c r="AJ2297"/>
      <c r="AK2297"/>
      <c r="AL2297"/>
      <c r="AM2297"/>
      <c r="AN2297"/>
      <c r="AO2297"/>
      <c r="AP2297"/>
      <c r="AQ2297"/>
      <c r="AR2297"/>
      <c r="AS2297"/>
      <c r="AT2297"/>
      <c r="AU2297"/>
      <c r="AV2297"/>
    </row>
    <row r="2298" spans="6:48" x14ac:dyDescent="0.25"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  <c r="AB2298"/>
      <c r="AC2298"/>
      <c r="AD2298"/>
      <c r="AE2298"/>
      <c r="AF2298"/>
      <c r="AG2298"/>
      <c r="AH2298"/>
      <c r="AI2298"/>
      <c r="AJ2298"/>
      <c r="AK2298"/>
      <c r="AL2298"/>
      <c r="AM2298"/>
      <c r="AN2298"/>
      <c r="AO2298"/>
      <c r="AP2298"/>
      <c r="AQ2298"/>
      <c r="AR2298"/>
      <c r="AS2298"/>
      <c r="AT2298"/>
      <c r="AU2298"/>
      <c r="AV2298"/>
    </row>
    <row r="2299" spans="6:48" x14ac:dyDescent="0.25"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  <c r="Y2299"/>
      <c r="Z2299"/>
      <c r="AA2299"/>
      <c r="AB2299"/>
      <c r="AC2299"/>
      <c r="AD2299"/>
      <c r="AE2299"/>
      <c r="AF2299"/>
      <c r="AG2299"/>
      <c r="AH2299"/>
      <c r="AI2299"/>
      <c r="AJ2299"/>
      <c r="AK2299"/>
      <c r="AL2299"/>
      <c r="AM2299"/>
      <c r="AN2299"/>
      <c r="AO2299"/>
      <c r="AP2299"/>
      <c r="AQ2299"/>
      <c r="AR2299"/>
      <c r="AS2299"/>
      <c r="AT2299"/>
      <c r="AU2299"/>
      <c r="AV2299"/>
    </row>
    <row r="2300" spans="6:48" x14ac:dyDescent="0.25">
      <c r="F2300"/>
      <c r="G2300"/>
      <c r="H2300"/>
      <c r="I2300"/>
      <c r="J2300"/>
      <c r="K2300"/>
      <c r="L2300"/>
      <c r="M2300"/>
      <c r="N2300"/>
      <c r="O2300"/>
      <c r="P2300"/>
      <c r="Q2300"/>
      <c r="R2300"/>
      <c r="S2300"/>
      <c r="T2300"/>
      <c r="U2300"/>
      <c r="V2300"/>
      <c r="W2300"/>
      <c r="X2300"/>
      <c r="Y2300"/>
      <c r="Z2300"/>
      <c r="AA2300"/>
      <c r="AB2300"/>
      <c r="AC2300"/>
      <c r="AD2300"/>
      <c r="AE2300"/>
      <c r="AF2300"/>
      <c r="AG2300"/>
      <c r="AH2300"/>
      <c r="AI2300"/>
      <c r="AJ2300"/>
      <c r="AK2300"/>
      <c r="AL2300"/>
      <c r="AM2300"/>
      <c r="AN2300"/>
      <c r="AO2300"/>
      <c r="AP2300"/>
      <c r="AQ2300"/>
      <c r="AR2300"/>
      <c r="AS2300"/>
      <c r="AT2300"/>
      <c r="AU2300"/>
      <c r="AV2300"/>
    </row>
    <row r="2301" spans="6:48" x14ac:dyDescent="0.25"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  <c r="AB2301"/>
      <c r="AC2301"/>
      <c r="AD2301"/>
      <c r="AE2301"/>
      <c r="AF2301"/>
      <c r="AG2301"/>
      <c r="AH2301"/>
      <c r="AI2301"/>
      <c r="AJ2301"/>
      <c r="AK2301"/>
      <c r="AL2301"/>
      <c r="AM2301"/>
      <c r="AN2301"/>
      <c r="AO2301"/>
      <c r="AP2301"/>
      <c r="AQ2301"/>
      <c r="AR2301"/>
      <c r="AS2301"/>
      <c r="AT2301"/>
      <c r="AU2301"/>
      <c r="AV2301"/>
    </row>
    <row r="2302" spans="6:48" x14ac:dyDescent="0.25"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  <c r="Y2302"/>
      <c r="Z2302"/>
      <c r="AA2302"/>
      <c r="AB2302"/>
      <c r="AC2302"/>
      <c r="AD2302"/>
      <c r="AE2302"/>
      <c r="AF2302"/>
      <c r="AG2302"/>
      <c r="AH2302"/>
      <c r="AI2302"/>
      <c r="AJ2302"/>
      <c r="AK2302"/>
      <c r="AL2302"/>
      <c r="AM2302"/>
      <c r="AN2302"/>
      <c r="AO2302"/>
      <c r="AP2302"/>
      <c r="AQ2302"/>
      <c r="AR2302"/>
      <c r="AS2302"/>
      <c r="AT2302"/>
      <c r="AU2302"/>
      <c r="AV2302"/>
    </row>
    <row r="2303" spans="6:48" x14ac:dyDescent="0.25">
      <c r="F2303"/>
      <c r="G2303"/>
      <c r="H2303"/>
      <c r="I2303"/>
      <c r="J2303"/>
      <c r="K2303"/>
      <c r="L2303"/>
      <c r="M2303"/>
      <c r="N2303"/>
      <c r="O2303"/>
      <c r="P2303"/>
      <c r="Q2303"/>
      <c r="R2303"/>
      <c r="S2303"/>
      <c r="T2303"/>
      <c r="U2303"/>
      <c r="V2303"/>
      <c r="W2303"/>
      <c r="X2303"/>
      <c r="Y2303"/>
      <c r="Z2303"/>
      <c r="AA2303"/>
      <c r="AB2303"/>
      <c r="AC2303"/>
      <c r="AD2303"/>
      <c r="AE2303"/>
      <c r="AF2303"/>
      <c r="AG2303"/>
      <c r="AH2303"/>
      <c r="AI2303"/>
      <c r="AJ2303"/>
      <c r="AK2303"/>
      <c r="AL2303"/>
      <c r="AM2303"/>
      <c r="AN2303"/>
      <c r="AO2303"/>
      <c r="AP2303"/>
      <c r="AQ2303"/>
      <c r="AR2303"/>
      <c r="AS2303"/>
      <c r="AT2303"/>
      <c r="AU2303"/>
      <c r="AV2303"/>
    </row>
    <row r="2304" spans="6:48" x14ac:dyDescent="0.25"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  <c r="AB2304"/>
      <c r="AC2304"/>
      <c r="AD2304"/>
      <c r="AE2304"/>
      <c r="AF2304"/>
      <c r="AG2304"/>
      <c r="AH2304"/>
      <c r="AI2304"/>
      <c r="AJ2304"/>
      <c r="AK2304"/>
      <c r="AL2304"/>
      <c r="AM2304"/>
      <c r="AN2304"/>
      <c r="AO2304"/>
      <c r="AP2304"/>
      <c r="AQ2304"/>
      <c r="AR2304"/>
      <c r="AS2304"/>
      <c r="AT2304"/>
      <c r="AU2304"/>
      <c r="AV2304"/>
    </row>
    <row r="2305" spans="6:48" x14ac:dyDescent="0.25"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  <c r="Y2305"/>
      <c r="Z2305"/>
      <c r="AA2305"/>
      <c r="AB2305"/>
      <c r="AC2305"/>
      <c r="AD2305"/>
      <c r="AE2305"/>
      <c r="AF2305"/>
      <c r="AG2305"/>
      <c r="AH2305"/>
      <c r="AI2305"/>
      <c r="AJ2305"/>
      <c r="AK2305"/>
      <c r="AL2305"/>
      <c r="AM2305"/>
      <c r="AN2305"/>
      <c r="AO2305"/>
      <c r="AP2305"/>
      <c r="AQ2305"/>
      <c r="AR2305"/>
      <c r="AS2305"/>
      <c r="AT2305"/>
      <c r="AU2305"/>
      <c r="AV2305"/>
    </row>
    <row r="2306" spans="6:48" x14ac:dyDescent="0.25">
      <c r="F2306"/>
      <c r="G2306"/>
      <c r="H2306"/>
      <c r="I2306"/>
      <c r="J2306"/>
      <c r="K2306"/>
      <c r="L2306"/>
      <c r="M2306"/>
      <c r="N2306"/>
      <c r="O2306"/>
      <c r="P2306"/>
      <c r="Q2306"/>
      <c r="R2306"/>
      <c r="S2306"/>
      <c r="T2306"/>
      <c r="U2306"/>
      <c r="V2306"/>
      <c r="W2306"/>
      <c r="X2306"/>
      <c r="Y2306"/>
      <c r="Z2306"/>
      <c r="AA2306"/>
      <c r="AB2306"/>
      <c r="AC2306"/>
      <c r="AD2306"/>
      <c r="AE2306"/>
      <c r="AF2306"/>
      <c r="AG2306"/>
      <c r="AH2306"/>
      <c r="AI2306"/>
      <c r="AJ2306"/>
      <c r="AK2306"/>
      <c r="AL2306"/>
      <c r="AM2306"/>
      <c r="AN2306"/>
      <c r="AO2306"/>
      <c r="AP2306"/>
      <c r="AQ2306"/>
      <c r="AR2306"/>
      <c r="AS2306"/>
      <c r="AT2306"/>
      <c r="AU2306"/>
      <c r="AV2306"/>
    </row>
    <row r="2307" spans="6:48" x14ac:dyDescent="0.25"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  <c r="AB2307"/>
      <c r="AC2307"/>
      <c r="AD2307"/>
      <c r="AE2307"/>
      <c r="AF2307"/>
      <c r="AG2307"/>
      <c r="AH2307"/>
      <c r="AI2307"/>
      <c r="AJ2307"/>
      <c r="AK2307"/>
      <c r="AL2307"/>
      <c r="AM2307"/>
      <c r="AN2307"/>
      <c r="AO2307"/>
      <c r="AP2307"/>
      <c r="AQ2307"/>
      <c r="AR2307"/>
      <c r="AS2307"/>
      <c r="AT2307"/>
      <c r="AU2307"/>
      <c r="AV2307"/>
    </row>
    <row r="2308" spans="6:48" x14ac:dyDescent="0.25"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  <c r="Y2308"/>
      <c r="Z2308"/>
      <c r="AA2308"/>
      <c r="AB2308"/>
      <c r="AC2308"/>
      <c r="AD2308"/>
      <c r="AE2308"/>
      <c r="AF2308"/>
      <c r="AG2308"/>
      <c r="AH2308"/>
      <c r="AI2308"/>
      <c r="AJ2308"/>
      <c r="AK2308"/>
      <c r="AL2308"/>
      <c r="AM2308"/>
      <c r="AN2308"/>
      <c r="AO2308"/>
      <c r="AP2308"/>
      <c r="AQ2308"/>
      <c r="AR2308"/>
      <c r="AS2308"/>
      <c r="AT2308"/>
      <c r="AU2308"/>
      <c r="AV2308"/>
    </row>
    <row r="2309" spans="6:48" x14ac:dyDescent="0.25">
      <c r="F2309"/>
      <c r="G2309"/>
      <c r="H2309"/>
      <c r="I2309"/>
      <c r="J2309"/>
      <c r="K2309"/>
      <c r="L2309"/>
      <c r="M2309"/>
      <c r="N2309"/>
      <c r="O2309"/>
      <c r="P2309"/>
      <c r="Q2309"/>
      <c r="R2309"/>
      <c r="S2309"/>
      <c r="T2309"/>
      <c r="U2309"/>
      <c r="V2309"/>
      <c r="W2309"/>
      <c r="X2309"/>
      <c r="Y2309"/>
      <c r="Z2309"/>
      <c r="AA2309"/>
      <c r="AB2309"/>
      <c r="AC2309"/>
      <c r="AD2309"/>
      <c r="AE2309"/>
      <c r="AF2309"/>
      <c r="AG2309"/>
      <c r="AH2309"/>
      <c r="AI2309"/>
      <c r="AJ2309"/>
      <c r="AK2309"/>
      <c r="AL2309"/>
      <c r="AM2309"/>
      <c r="AN2309"/>
      <c r="AO2309"/>
      <c r="AP2309"/>
      <c r="AQ2309"/>
      <c r="AR2309"/>
      <c r="AS2309"/>
      <c r="AT2309"/>
      <c r="AU2309"/>
      <c r="AV2309"/>
    </row>
    <row r="2310" spans="6:48" x14ac:dyDescent="0.25"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  <c r="AB2310"/>
      <c r="AC2310"/>
      <c r="AD2310"/>
      <c r="AE2310"/>
      <c r="AF2310"/>
      <c r="AG2310"/>
      <c r="AH2310"/>
      <c r="AI2310"/>
      <c r="AJ2310"/>
      <c r="AK2310"/>
      <c r="AL2310"/>
      <c r="AM2310"/>
      <c r="AN2310"/>
      <c r="AO2310"/>
      <c r="AP2310"/>
      <c r="AQ2310"/>
      <c r="AR2310"/>
      <c r="AS2310"/>
      <c r="AT2310"/>
      <c r="AU2310"/>
      <c r="AV2310"/>
    </row>
    <row r="2311" spans="6:48" x14ac:dyDescent="0.25"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  <c r="Y2311"/>
      <c r="Z2311"/>
      <c r="AA2311"/>
      <c r="AB2311"/>
      <c r="AC2311"/>
      <c r="AD2311"/>
      <c r="AE2311"/>
      <c r="AF2311"/>
      <c r="AG2311"/>
      <c r="AH2311"/>
      <c r="AI2311"/>
      <c r="AJ2311"/>
      <c r="AK2311"/>
      <c r="AL2311"/>
      <c r="AM2311"/>
      <c r="AN2311"/>
      <c r="AO2311"/>
      <c r="AP2311"/>
      <c r="AQ2311"/>
      <c r="AR2311"/>
      <c r="AS2311"/>
      <c r="AT2311"/>
      <c r="AU2311"/>
      <c r="AV2311"/>
    </row>
    <row r="2312" spans="6:48" x14ac:dyDescent="0.25">
      <c r="F2312"/>
      <c r="G2312"/>
      <c r="H2312"/>
      <c r="I2312"/>
      <c r="J2312"/>
      <c r="K2312"/>
      <c r="L2312"/>
      <c r="M2312"/>
      <c r="N2312"/>
      <c r="O2312"/>
      <c r="P2312"/>
      <c r="Q2312"/>
      <c r="R2312"/>
      <c r="S2312"/>
      <c r="T2312"/>
      <c r="U2312"/>
      <c r="V2312"/>
      <c r="W2312"/>
      <c r="X2312"/>
      <c r="Y2312"/>
      <c r="Z2312"/>
      <c r="AA2312"/>
      <c r="AB2312"/>
      <c r="AC2312"/>
      <c r="AD2312"/>
      <c r="AE2312"/>
      <c r="AF2312"/>
      <c r="AG2312"/>
      <c r="AH2312"/>
      <c r="AI2312"/>
      <c r="AJ2312"/>
      <c r="AK2312"/>
      <c r="AL2312"/>
      <c r="AM2312"/>
      <c r="AN2312"/>
      <c r="AO2312"/>
      <c r="AP2312"/>
      <c r="AQ2312"/>
      <c r="AR2312"/>
      <c r="AS2312"/>
      <c r="AT2312"/>
      <c r="AU2312"/>
      <c r="AV2312"/>
    </row>
    <row r="2313" spans="6:48" x14ac:dyDescent="0.25"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  <c r="AB2313"/>
      <c r="AC2313"/>
      <c r="AD2313"/>
      <c r="AE2313"/>
      <c r="AF2313"/>
      <c r="AG2313"/>
      <c r="AH2313"/>
      <c r="AI2313"/>
      <c r="AJ2313"/>
      <c r="AK2313"/>
      <c r="AL2313"/>
      <c r="AM2313"/>
      <c r="AN2313"/>
      <c r="AO2313"/>
      <c r="AP2313"/>
      <c r="AQ2313"/>
      <c r="AR2313"/>
      <c r="AS2313"/>
      <c r="AT2313"/>
      <c r="AU2313"/>
      <c r="AV2313"/>
    </row>
    <row r="2314" spans="6:48" x14ac:dyDescent="0.25"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  <c r="Y2314"/>
      <c r="Z2314"/>
      <c r="AA2314"/>
      <c r="AB2314"/>
      <c r="AC2314"/>
      <c r="AD2314"/>
      <c r="AE2314"/>
      <c r="AF2314"/>
      <c r="AG2314"/>
      <c r="AH2314"/>
      <c r="AI2314"/>
      <c r="AJ2314"/>
      <c r="AK2314"/>
      <c r="AL2314"/>
      <c r="AM2314"/>
      <c r="AN2314"/>
      <c r="AO2314"/>
      <c r="AP2314"/>
      <c r="AQ2314"/>
      <c r="AR2314"/>
      <c r="AS2314"/>
      <c r="AT2314"/>
      <c r="AU2314"/>
      <c r="AV2314"/>
    </row>
    <row r="2315" spans="6:48" x14ac:dyDescent="0.25">
      <c r="F2315"/>
      <c r="G2315"/>
      <c r="H2315"/>
      <c r="I2315"/>
      <c r="J2315"/>
      <c r="K2315"/>
      <c r="L2315"/>
      <c r="M2315"/>
      <c r="N2315"/>
      <c r="O2315"/>
      <c r="P2315"/>
      <c r="Q2315"/>
      <c r="R2315"/>
      <c r="S2315"/>
      <c r="T2315"/>
      <c r="U2315"/>
      <c r="V2315"/>
      <c r="W2315"/>
      <c r="X2315"/>
      <c r="Y2315"/>
      <c r="Z2315"/>
      <c r="AA2315"/>
      <c r="AB2315"/>
      <c r="AC2315"/>
      <c r="AD2315"/>
      <c r="AE2315"/>
      <c r="AF2315"/>
      <c r="AG2315"/>
      <c r="AH2315"/>
      <c r="AI2315"/>
      <c r="AJ2315"/>
      <c r="AK2315"/>
      <c r="AL2315"/>
      <c r="AM2315"/>
      <c r="AN2315"/>
      <c r="AO2315"/>
      <c r="AP2315"/>
      <c r="AQ2315"/>
      <c r="AR2315"/>
      <c r="AS2315"/>
      <c r="AT2315"/>
      <c r="AU2315"/>
      <c r="AV2315"/>
    </row>
    <row r="2316" spans="6:48" x14ac:dyDescent="0.25"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  <c r="AB2316"/>
      <c r="AC2316"/>
      <c r="AD2316"/>
      <c r="AE2316"/>
      <c r="AF2316"/>
      <c r="AG2316"/>
      <c r="AH2316"/>
      <c r="AI2316"/>
      <c r="AJ2316"/>
      <c r="AK2316"/>
      <c r="AL2316"/>
      <c r="AM2316"/>
      <c r="AN2316"/>
      <c r="AO2316"/>
      <c r="AP2316"/>
      <c r="AQ2316"/>
      <c r="AR2316"/>
      <c r="AS2316"/>
      <c r="AT2316"/>
      <c r="AU2316"/>
      <c r="AV2316"/>
    </row>
    <row r="2317" spans="6:48" x14ac:dyDescent="0.25"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  <c r="Y2317"/>
      <c r="Z2317"/>
      <c r="AA2317"/>
      <c r="AB2317"/>
      <c r="AC2317"/>
      <c r="AD2317"/>
      <c r="AE2317"/>
      <c r="AF2317"/>
      <c r="AG2317"/>
      <c r="AH2317"/>
      <c r="AI2317"/>
      <c r="AJ2317"/>
      <c r="AK2317"/>
      <c r="AL2317"/>
      <c r="AM2317"/>
      <c r="AN2317"/>
      <c r="AO2317"/>
      <c r="AP2317"/>
      <c r="AQ2317"/>
      <c r="AR2317"/>
      <c r="AS2317"/>
      <c r="AT2317"/>
      <c r="AU2317"/>
      <c r="AV2317"/>
    </row>
    <row r="2318" spans="6:48" x14ac:dyDescent="0.25">
      <c r="F2318"/>
      <c r="G2318"/>
      <c r="H2318"/>
      <c r="I2318"/>
      <c r="J2318"/>
      <c r="K2318"/>
      <c r="L2318"/>
      <c r="M2318"/>
      <c r="N2318"/>
      <c r="O2318"/>
      <c r="P2318"/>
      <c r="Q2318"/>
      <c r="R2318"/>
      <c r="S2318"/>
      <c r="T2318"/>
      <c r="U2318"/>
      <c r="V2318"/>
      <c r="W2318"/>
      <c r="X2318"/>
      <c r="Y2318"/>
      <c r="Z2318"/>
      <c r="AA2318"/>
      <c r="AB2318"/>
      <c r="AC2318"/>
      <c r="AD2318"/>
      <c r="AE2318"/>
      <c r="AF2318"/>
      <c r="AG2318"/>
      <c r="AH2318"/>
      <c r="AI2318"/>
      <c r="AJ2318"/>
      <c r="AK2318"/>
      <c r="AL2318"/>
      <c r="AM2318"/>
      <c r="AN2318"/>
      <c r="AO2318"/>
      <c r="AP2318"/>
      <c r="AQ2318"/>
      <c r="AR2318"/>
      <c r="AS2318"/>
      <c r="AT2318"/>
      <c r="AU2318"/>
      <c r="AV2318"/>
    </row>
    <row r="2319" spans="6:48" x14ac:dyDescent="0.25"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  <c r="AB2319"/>
      <c r="AC2319"/>
      <c r="AD2319"/>
      <c r="AE2319"/>
      <c r="AF2319"/>
      <c r="AG2319"/>
      <c r="AH2319"/>
      <c r="AI2319"/>
      <c r="AJ2319"/>
      <c r="AK2319"/>
      <c r="AL2319"/>
      <c r="AM2319"/>
      <c r="AN2319"/>
      <c r="AO2319"/>
      <c r="AP2319"/>
      <c r="AQ2319"/>
      <c r="AR2319"/>
      <c r="AS2319"/>
      <c r="AT2319"/>
      <c r="AU2319"/>
      <c r="AV2319"/>
    </row>
    <row r="2320" spans="6:48" x14ac:dyDescent="0.25"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  <c r="Y2320"/>
      <c r="Z2320"/>
      <c r="AA2320"/>
      <c r="AB2320"/>
      <c r="AC2320"/>
      <c r="AD2320"/>
      <c r="AE2320"/>
      <c r="AF2320"/>
      <c r="AG2320"/>
      <c r="AH2320"/>
      <c r="AI2320"/>
      <c r="AJ2320"/>
      <c r="AK2320"/>
      <c r="AL2320"/>
      <c r="AM2320"/>
      <c r="AN2320"/>
      <c r="AO2320"/>
      <c r="AP2320"/>
      <c r="AQ2320"/>
      <c r="AR2320"/>
      <c r="AS2320"/>
      <c r="AT2320"/>
      <c r="AU2320"/>
      <c r="AV2320"/>
    </row>
    <row r="2321" spans="6:48" x14ac:dyDescent="0.25">
      <c r="F2321"/>
      <c r="G2321"/>
      <c r="H2321"/>
      <c r="I2321"/>
      <c r="J2321"/>
      <c r="K2321"/>
      <c r="L2321"/>
      <c r="M2321"/>
      <c r="N2321"/>
      <c r="O2321"/>
      <c r="P2321"/>
      <c r="Q2321"/>
      <c r="R2321"/>
      <c r="S2321"/>
      <c r="T2321"/>
      <c r="U2321"/>
      <c r="V2321"/>
      <c r="W2321"/>
      <c r="X2321"/>
      <c r="Y2321"/>
      <c r="Z2321"/>
      <c r="AA2321"/>
      <c r="AB2321"/>
      <c r="AC2321"/>
      <c r="AD2321"/>
      <c r="AE2321"/>
      <c r="AF2321"/>
      <c r="AG2321"/>
      <c r="AH2321"/>
      <c r="AI2321"/>
      <c r="AJ2321"/>
      <c r="AK2321"/>
      <c r="AL2321"/>
      <c r="AM2321"/>
      <c r="AN2321"/>
      <c r="AO2321"/>
      <c r="AP2321"/>
      <c r="AQ2321"/>
      <c r="AR2321"/>
      <c r="AS2321"/>
      <c r="AT2321"/>
      <c r="AU2321"/>
      <c r="AV2321"/>
    </row>
    <row r="2322" spans="6:48" x14ac:dyDescent="0.25"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  <c r="AB2322"/>
      <c r="AC2322"/>
      <c r="AD2322"/>
      <c r="AE2322"/>
      <c r="AF2322"/>
      <c r="AG2322"/>
      <c r="AH2322"/>
      <c r="AI2322"/>
      <c r="AJ2322"/>
      <c r="AK2322"/>
      <c r="AL2322"/>
      <c r="AM2322"/>
      <c r="AN2322"/>
      <c r="AO2322"/>
      <c r="AP2322"/>
      <c r="AQ2322"/>
      <c r="AR2322"/>
      <c r="AS2322"/>
      <c r="AT2322"/>
      <c r="AU2322"/>
      <c r="AV2322"/>
    </row>
    <row r="2323" spans="6:48" x14ac:dyDescent="0.25"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  <c r="Y2323"/>
      <c r="Z2323"/>
      <c r="AA2323"/>
      <c r="AB2323"/>
      <c r="AC2323"/>
      <c r="AD2323"/>
      <c r="AE2323"/>
      <c r="AF2323"/>
      <c r="AG2323"/>
      <c r="AH2323"/>
      <c r="AI2323"/>
      <c r="AJ2323"/>
      <c r="AK2323"/>
      <c r="AL2323"/>
      <c r="AM2323"/>
      <c r="AN2323"/>
      <c r="AO2323"/>
      <c r="AP2323"/>
      <c r="AQ2323"/>
      <c r="AR2323"/>
      <c r="AS2323"/>
      <c r="AT2323"/>
      <c r="AU2323"/>
      <c r="AV2323"/>
    </row>
    <row r="2324" spans="6:48" x14ac:dyDescent="0.25">
      <c r="F2324"/>
      <c r="G2324"/>
      <c r="H2324"/>
      <c r="I2324"/>
      <c r="J2324"/>
      <c r="K2324"/>
      <c r="L2324"/>
      <c r="M2324"/>
      <c r="N2324"/>
      <c r="O2324"/>
      <c r="P2324"/>
      <c r="Q2324"/>
      <c r="R2324"/>
      <c r="S2324"/>
      <c r="T2324"/>
      <c r="U2324"/>
      <c r="V2324"/>
      <c r="W2324"/>
      <c r="X2324"/>
      <c r="Y2324"/>
      <c r="Z2324"/>
      <c r="AA2324"/>
      <c r="AB2324"/>
      <c r="AC2324"/>
      <c r="AD2324"/>
      <c r="AE2324"/>
      <c r="AF2324"/>
      <c r="AG2324"/>
      <c r="AH2324"/>
      <c r="AI2324"/>
      <c r="AJ2324"/>
      <c r="AK2324"/>
      <c r="AL2324"/>
      <c r="AM2324"/>
      <c r="AN2324"/>
      <c r="AO2324"/>
      <c r="AP2324"/>
      <c r="AQ2324"/>
      <c r="AR2324"/>
      <c r="AS2324"/>
      <c r="AT2324"/>
      <c r="AU2324"/>
      <c r="AV2324"/>
    </row>
    <row r="2325" spans="6:48" x14ac:dyDescent="0.25"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  <c r="AB2325"/>
      <c r="AC2325"/>
      <c r="AD2325"/>
      <c r="AE2325"/>
      <c r="AF2325"/>
      <c r="AG2325"/>
      <c r="AH2325"/>
      <c r="AI2325"/>
      <c r="AJ2325"/>
      <c r="AK2325"/>
      <c r="AL2325"/>
      <c r="AM2325"/>
      <c r="AN2325"/>
      <c r="AO2325"/>
      <c r="AP2325"/>
      <c r="AQ2325"/>
      <c r="AR2325"/>
      <c r="AS2325"/>
      <c r="AT2325"/>
      <c r="AU2325"/>
      <c r="AV2325"/>
    </row>
    <row r="2326" spans="6:48" x14ac:dyDescent="0.25"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  <c r="Y2326"/>
      <c r="Z2326"/>
      <c r="AA2326"/>
      <c r="AB2326"/>
      <c r="AC2326"/>
      <c r="AD2326"/>
      <c r="AE2326"/>
      <c r="AF2326"/>
      <c r="AG2326"/>
      <c r="AH2326"/>
      <c r="AI2326"/>
      <c r="AJ2326"/>
      <c r="AK2326"/>
      <c r="AL2326"/>
      <c r="AM2326"/>
      <c r="AN2326"/>
      <c r="AO2326"/>
      <c r="AP2326"/>
      <c r="AQ2326"/>
      <c r="AR2326"/>
      <c r="AS2326"/>
      <c r="AT2326"/>
      <c r="AU2326"/>
      <c r="AV2326"/>
    </row>
    <row r="2327" spans="6:48" x14ac:dyDescent="0.25">
      <c r="F2327"/>
      <c r="G2327"/>
      <c r="H2327"/>
      <c r="I2327"/>
      <c r="J2327"/>
      <c r="K2327"/>
      <c r="L2327"/>
      <c r="M2327"/>
      <c r="N2327"/>
      <c r="O2327"/>
      <c r="P2327"/>
      <c r="Q2327"/>
      <c r="R2327"/>
      <c r="S2327"/>
      <c r="T2327"/>
      <c r="U2327"/>
      <c r="V2327"/>
      <c r="W2327"/>
      <c r="X2327"/>
      <c r="Y2327"/>
      <c r="Z2327"/>
      <c r="AA2327"/>
      <c r="AB2327"/>
      <c r="AC2327"/>
      <c r="AD2327"/>
      <c r="AE2327"/>
      <c r="AF2327"/>
      <c r="AG2327"/>
      <c r="AH2327"/>
      <c r="AI2327"/>
      <c r="AJ2327"/>
      <c r="AK2327"/>
      <c r="AL2327"/>
      <c r="AM2327"/>
      <c r="AN2327"/>
      <c r="AO2327"/>
      <c r="AP2327"/>
      <c r="AQ2327"/>
      <c r="AR2327"/>
      <c r="AS2327"/>
      <c r="AT2327"/>
      <c r="AU2327"/>
      <c r="AV2327"/>
    </row>
    <row r="2328" spans="6:48" x14ac:dyDescent="0.25"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  <c r="AB2328"/>
      <c r="AC2328"/>
      <c r="AD2328"/>
      <c r="AE2328"/>
      <c r="AF2328"/>
      <c r="AG2328"/>
      <c r="AH2328"/>
      <c r="AI2328"/>
      <c r="AJ2328"/>
      <c r="AK2328"/>
      <c r="AL2328"/>
      <c r="AM2328"/>
      <c r="AN2328"/>
      <c r="AO2328"/>
      <c r="AP2328"/>
      <c r="AQ2328"/>
      <c r="AR2328"/>
      <c r="AS2328"/>
      <c r="AT2328"/>
      <c r="AU2328"/>
      <c r="AV2328"/>
    </row>
    <row r="2329" spans="6:48" x14ac:dyDescent="0.25"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  <c r="Y2329"/>
      <c r="Z2329"/>
      <c r="AA2329"/>
      <c r="AB2329"/>
      <c r="AC2329"/>
      <c r="AD2329"/>
      <c r="AE2329"/>
      <c r="AF2329"/>
      <c r="AG2329"/>
      <c r="AH2329"/>
      <c r="AI2329"/>
      <c r="AJ2329"/>
      <c r="AK2329"/>
      <c r="AL2329"/>
      <c r="AM2329"/>
      <c r="AN2329"/>
      <c r="AO2329"/>
      <c r="AP2329"/>
      <c r="AQ2329"/>
      <c r="AR2329"/>
      <c r="AS2329"/>
      <c r="AT2329"/>
      <c r="AU2329"/>
      <c r="AV2329"/>
    </row>
    <row r="2330" spans="6:48" x14ac:dyDescent="0.25">
      <c r="F2330"/>
      <c r="G2330"/>
      <c r="H2330"/>
      <c r="I2330"/>
      <c r="J2330"/>
      <c r="K2330"/>
      <c r="L2330"/>
      <c r="M2330"/>
      <c r="N2330"/>
      <c r="O2330"/>
      <c r="P2330"/>
      <c r="Q2330"/>
      <c r="R2330"/>
      <c r="S2330"/>
      <c r="T2330"/>
      <c r="U2330"/>
      <c r="V2330"/>
      <c r="W2330"/>
      <c r="X2330"/>
      <c r="Y2330"/>
      <c r="Z2330"/>
      <c r="AA2330"/>
      <c r="AB2330"/>
      <c r="AC2330"/>
      <c r="AD2330"/>
      <c r="AE2330"/>
      <c r="AF2330"/>
      <c r="AG2330"/>
      <c r="AH2330"/>
      <c r="AI2330"/>
      <c r="AJ2330"/>
      <c r="AK2330"/>
      <c r="AL2330"/>
      <c r="AM2330"/>
      <c r="AN2330"/>
      <c r="AO2330"/>
      <c r="AP2330"/>
      <c r="AQ2330"/>
      <c r="AR2330"/>
      <c r="AS2330"/>
      <c r="AT2330"/>
      <c r="AU2330"/>
      <c r="AV2330"/>
    </row>
    <row r="2331" spans="6:48" x14ac:dyDescent="0.25"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  <c r="AB2331"/>
      <c r="AC2331"/>
      <c r="AD2331"/>
      <c r="AE2331"/>
      <c r="AF2331"/>
      <c r="AG2331"/>
      <c r="AH2331"/>
      <c r="AI2331"/>
      <c r="AJ2331"/>
      <c r="AK2331"/>
      <c r="AL2331"/>
      <c r="AM2331"/>
      <c r="AN2331"/>
      <c r="AO2331"/>
      <c r="AP2331"/>
      <c r="AQ2331"/>
      <c r="AR2331"/>
      <c r="AS2331"/>
      <c r="AT2331"/>
      <c r="AU2331"/>
      <c r="AV2331"/>
    </row>
    <row r="2332" spans="6:48" x14ac:dyDescent="0.25"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  <c r="Y2332"/>
      <c r="Z2332"/>
      <c r="AA2332"/>
      <c r="AB2332"/>
      <c r="AC2332"/>
      <c r="AD2332"/>
      <c r="AE2332"/>
      <c r="AF2332"/>
      <c r="AG2332"/>
      <c r="AH2332"/>
      <c r="AI2332"/>
      <c r="AJ2332"/>
      <c r="AK2332"/>
      <c r="AL2332"/>
      <c r="AM2332"/>
      <c r="AN2332"/>
      <c r="AO2332"/>
      <c r="AP2332"/>
      <c r="AQ2332"/>
      <c r="AR2332"/>
      <c r="AS2332"/>
      <c r="AT2332"/>
      <c r="AU2332"/>
      <c r="AV2332"/>
    </row>
    <row r="2333" spans="6:48" x14ac:dyDescent="0.25">
      <c r="F2333"/>
      <c r="G2333"/>
      <c r="H2333"/>
      <c r="I2333"/>
      <c r="J2333"/>
      <c r="K2333"/>
      <c r="L2333"/>
      <c r="M2333"/>
      <c r="N2333"/>
      <c r="O2333"/>
      <c r="P2333"/>
      <c r="Q2333"/>
      <c r="R2333"/>
      <c r="S2333"/>
      <c r="T2333"/>
      <c r="U2333"/>
      <c r="V2333"/>
      <c r="W2333"/>
      <c r="X2333"/>
      <c r="Y2333"/>
      <c r="Z2333"/>
      <c r="AA2333"/>
      <c r="AB2333"/>
      <c r="AC2333"/>
      <c r="AD2333"/>
      <c r="AE2333"/>
      <c r="AF2333"/>
      <c r="AG2333"/>
      <c r="AH2333"/>
      <c r="AI2333"/>
      <c r="AJ2333"/>
      <c r="AK2333"/>
      <c r="AL2333"/>
      <c r="AM2333"/>
      <c r="AN2333"/>
      <c r="AO2333"/>
      <c r="AP2333"/>
      <c r="AQ2333"/>
      <c r="AR2333"/>
      <c r="AS2333"/>
      <c r="AT2333"/>
      <c r="AU2333"/>
      <c r="AV2333"/>
    </row>
    <row r="2334" spans="6:48" x14ac:dyDescent="0.25"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  <c r="AB2334"/>
      <c r="AC2334"/>
      <c r="AD2334"/>
      <c r="AE2334"/>
      <c r="AF2334"/>
      <c r="AG2334"/>
      <c r="AH2334"/>
      <c r="AI2334"/>
      <c r="AJ2334"/>
      <c r="AK2334"/>
      <c r="AL2334"/>
      <c r="AM2334"/>
      <c r="AN2334"/>
      <c r="AO2334"/>
      <c r="AP2334"/>
      <c r="AQ2334"/>
      <c r="AR2334"/>
      <c r="AS2334"/>
      <c r="AT2334"/>
      <c r="AU2334"/>
      <c r="AV2334"/>
    </row>
    <row r="2335" spans="6:48" x14ac:dyDescent="0.25"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  <c r="Y2335"/>
      <c r="Z2335"/>
      <c r="AA2335"/>
      <c r="AB2335"/>
      <c r="AC2335"/>
      <c r="AD2335"/>
      <c r="AE2335"/>
      <c r="AF2335"/>
      <c r="AG2335"/>
      <c r="AH2335"/>
      <c r="AI2335"/>
      <c r="AJ2335"/>
      <c r="AK2335"/>
      <c r="AL2335"/>
      <c r="AM2335"/>
      <c r="AN2335"/>
      <c r="AO2335"/>
      <c r="AP2335"/>
      <c r="AQ2335"/>
      <c r="AR2335"/>
      <c r="AS2335"/>
      <c r="AT2335"/>
      <c r="AU2335"/>
      <c r="AV2335"/>
    </row>
    <row r="2336" spans="6:48" x14ac:dyDescent="0.25">
      <c r="F2336"/>
      <c r="G2336"/>
      <c r="H2336"/>
      <c r="I2336"/>
      <c r="J2336"/>
      <c r="K2336"/>
      <c r="L2336"/>
      <c r="M2336"/>
      <c r="N2336"/>
      <c r="O2336"/>
      <c r="P2336"/>
      <c r="Q2336"/>
      <c r="R2336"/>
      <c r="S2336"/>
      <c r="T2336"/>
      <c r="U2336"/>
      <c r="V2336"/>
      <c r="W2336"/>
      <c r="X2336"/>
      <c r="Y2336"/>
      <c r="Z2336"/>
      <c r="AA2336"/>
      <c r="AB2336"/>
      <c r="AC2336"/>
      <c r="AD2336"/>
      <c r="AE2336"/>
      <c r="AF2336"/>
      <c r="AG2336"/>
      <c r="AH2336"/>
      <c r="AI2336"/>
      <c r="AJ2336"/>
      <c r="AK2336"/>
      <c r="AL2336"/>
      <c r="AM2336"/>
      <c r="AN2336"/>
      <c r="AO2336"/>
      <c r="AP2336"/>
      <c r="AQ2336"/>
      <c r="AR2336"/>
      <c r="AS2336"/>
      <c r="AT2336"/>
      <c r="AU2336"/>
      <c r="AV2336"/>
    </row>
    <row r="2337" spans="6:48" x14ac:dyDescent="0.25"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  <c r="AB2337"/>
      <c r="AC2337"/>
      <c r="AD2337"/>
      <c r="AE2337"/>
      <c r="AF2337"/>
      <c r="AG2337"/>
      <c r="AH2337"/>
      <c r="AI2337"/>
      <c r="AJ2337"/>
      <c r="AK2337"/>
      <c r="AL2337"/>
      <c r="AM2337"/>
      <c r="AN2337"/>
      <c r="AO2337"/>
      <c r="AP2337"/>
      <c r="AQ2337"/>
      <c r="AR2337"/>
      <c r="AS2337"/>
      <c r="AT2337"/>
      <c r="AU2337"/>
      <c r="AV2337"/>
    </row>
    <row r="2338" spans="6:48" x14ac:dyDescent="0.25"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  <c r="Y2338"/>
      <c r="Z2338"/>
      <c r="AA2338"/>
      <c r="AB2338"/>
      <c r="AC2338"/>
      <c r="AD2338"/>
      <c r="AE2338"/>
      <c r="AF2338"/>
      <c r="AG2338"/>
      <c r="AH2338"/>
      <c r="AI2338"/>
      <c r="AJ2338"/>
      <c r="AK2338"/>
      <c r="AL2338"/>
      <c r="AM2338"/>
      <c r="AN2338"/>
      <c r="AO2338"/>
      <c r="AP2338"/>
      <c r="AQ2338"/>
      <c r="AR2338"/>
      <c r="AS2338"/>
      <c r="AT2338"/>
      <c r="AU2338"/>
      <c r="AV2338"/>
    </row>
    <row r="2339" spans="6:48" x14ac:dyDescent="0.25">
      <c r="F2339"/>
      <c r="G2339"/>
      <c r="H2339"/>
      <c r="I2339"/>
      <c r="J2339"/>
      <c r="K2339"/>
      <c r="L2339"/>
      <c r="M2339"/>
      <c r="N2339"/>
      <c r="O2339"/>
      <c r="P2339"/>
      <c r="Q2339"/>
      <c r="R2339"/>
      <c r="S2339"/>
      <c r="T2339"/>
      <c r="U2339"/>
      <c r="V2339"/>
      <c r="W2339"/>
      <c r="X2339"/>
      <c r="Y2339"/>
      <c r="Z2339"/>
      <c r="AA2339"/>
      <c r="AB2339"/>
      <c r="AC2339"/>
      <c r="AD2339"/>
      <c r="AE2339"/>
      <c r="AF2339"/>
      <c r="AG2339"/>
      <c r="AH2339"/>
      <c r="AI2339"/>
      <c r="AJ2339"/>
      <c r="AK2339"/>
      <c r="AL2339"/>
      <c r="AM2339"/>
      <c r="AN2339"/>
      <c r="AO2339"/>
      <c r="AP2339"/>
      <c r="AQ2339"/>
      <c r="AR2339"/>
      <c r="AS2339"/>
      <c r="AT2339"/>
      <c r="AU2339"/>
      <c r="AV2339"/>
    </row>
    <row r="2340" spans="6:48" x14ac:dyDescent="0.25"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  <c r="AB2340"/>
      <c r="AC2340"/>
      <c r="AD2340"/>
      <c r="AE2340"/>
      <c r="AF2340"/>
      <c r="AG2340"/>
      <c r="AH2340"/>
      <c r="AI2340"/>
      <c r="AJ2340"/>
      <c r="AK2340"/>
      <c r="AL2340"/>
      <c r="AM2340"/>
      <c r="AN2340"/>
      <c r="AO2340"/>
      <c r="AP2340"/>
      <c r="AQ2340"/>
      <c r="AR2340"/>
      <c r="AS2340"/>
      <c r="AT2340"/>
      <c r="AU2340"/>
      <c r="AV2340"/>
    </row>
    <row r="2341" spans="6:48" x14ac:dyDescent="0.25"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  <c r="Y2341"/>
      <c r="Z2341"/>
      <c r="AA2341"/>
      <c r="AB2341"/>
      <c r="AC2341"/>
      <c r="AD2341"/>
      <c r="AE2341"/>
      <c r="AF2341"/>
      <c r="AG2341"/>
      <c r="AH2341"/>
      <c r="AI2341"/>
      <c r="AJ2341"/>
      <c r="AK2341"/>
      <c r="AL2341"/>
      <c r="AM2341"/>
      <c r="AN2341"/>
      <c r="AO2341"/>
      <c r="AP2341"/>
      <c r="AQ2341"/>
      <c r="AR2341"/>
      <c r="AS2341"/>
      <c r="AT2341"/>
      <c r="AU2341"/>
      <c r="AV2341"/>
    </row>
    <row r="2342" spans="6:48" x14ac:dyDescent="0.25">
      <c r="F2342"/>
      <c r="G2342"/>
      <c r="H2342"/>
      <c r="I2342"/>
      <c r="J2342"/>
      <c r="K2342"/>
      <c r="L2342"/>
      <c r="M2342"/>
      <c r="N2342"/>
      <c r="O2342"/>
      <c r="P2342"/>
      <c r="Q2342"/>
      <c r="R2342"/>
      <c r="S2342"/>
      <c r="T2342"/>
      <c r="U2342"/>
      <c r="V2342"/>
      <c r="W2342"/>
      <c r="X2342"/>
      <c r="Y2342"/>
      <c r="Z2342"/>
      <c r="AA2342"/>
      <c r="AB2342"/>
      <c r="AC2342"/>
      <c r="AD2342"/>
      <c r="AE2342"/>
      <c r="AF2342"/>
      <c r="AG2342"/>
      <c r="AH2342"/>
      <c r="AI2342"/>
      <c r="AJ2342"/>
      <c r="AK2342"/>
      <c r="AL2342"/>
      <c r="AM2342"/>
      <c r="AN2342"/>
      <c r="AO2342"/>
      <c r="AP2342"/>
      <c r="AQ2342"/>
      <c r="AR2342"/>
      <c r="AS2342"/>
      <c r="AT2342"/>
      <c r="AU2342"/>
      <c r="AV2342"/>
    </row>
    <row r="2343" spans="6:48" x14ac:dyDescent="0.25"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  <c r="AB2343"/>
      <c r="AC2343"/>
      <c r="AD2343"/>
      <c r="AE2343"/>
      <c r="AF2343"/>
      <c r="AG2343"/>
      <c r="AH2343"/>
      <c r="AI2343"/>
      <c r="AJ2343"/>
      <c r="AK2343"/>
      <c r="AL2343"/>
      <c r="AM2343"/>
      <c r="AN2343"/>
      <c r="AO2343"/>
      <c r="AP2343"/>
      <c r="AQ2343"/>
      <c r="AR2343"/>
      <c r="AS2343"/>
      <c r="AT2343"/>
      <c r="AU2343"/>
      <c r="AV2343"/>
    </row>
    <row r="2344" spans="6:48" x14ac:dyDescent="0.25"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  <c r="Y2344"/>
      <c r="Z2344"/>
      <c r="AA2344"/>
      <c r="AB2344"/>
      <c r="AC2344"/>
      <c r="AD2344"/>
      <c r="AE2344"/>
      <c r="AF2344"/>
      <c r="AG2344"/>
      <c r="AH2344"/>
      <c r="AI2344"/>
      <c r="AJ2344"/>
      <c r="AK2344"/>
      <c r="AL2344"/>
      <c r="AM2344"/>
      <c r="AN2344"/>
      <c r="AO2344"/>
      <c r="AP2344"/>
      <c r="AQ2344"/>
      <c r="AR2344"/>
      <c r="AS2344"/>
      <c r="AT2344"/>
      <c r="AU2344"/>
      <c r="AV2344"/>
    </row>
    <row r="2345" spans="6:48" x14ac:dyDescent="0.25">
      <c r="F2345"/>
      <c r="G2345"/>
      <c r="H2345"/>
      <c r="I2345"/>
      <c r="J2345"/>
      <c r="K2345"/>
      <c r="L2345"/>
      <c r="M2345"/>
      <c r="N2345"/>
      <c r="O2345"/>
      <c r="P2345"/>
      <c r="Q2345"/>
      <c r="R2345"/>
      <c r="S2345"/>
      <c r="T2345"/>
      <c r="U2345"/>
      <c r="V2345"/>
      <c r="W2345"/>
      <c r="X2345"/>
      <c r="Y2345"/>
      <c r="Z2345"/>
      <c r="AA2345"/>
      <c r="AB2345"/>
      <c r="AC2345"/>
      <c r="AD2345"/>
      <c r="AE2345"/>
      <c r="AF2345"/>
      <c r="AG2345"/>
      <c r="AH2345"/>
      <c r="AI2345"/>
      <c r="AJ2345"/>
      <c r="AK2345"/>
      <c r="AL2345"/>
      <c r="AM2345"/>
      <c r="AN2345"/>
      <c r="AO2345"/>
      <c r="AP2345"/>
      <c r="AQ2345"/>
      <c r="AR2345"/>
      <c r="AS2345"/>
      <c r="AT2345"/>
      <c r="AU2345"/>
      <c r="AV2345"/>
    </row>
    <row r="2346" spans="6:48" x14ac:dyDescent="0.25"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  <c r="AB2346"/>
      <c r="AC2346"/>
      <c r="AD2346"/>
      <c r="AE2346"/>
      <c r="AF2346"/>
      <c r="AG2346"/>
      <c r="AH2346"/>
      <c r="AI2346"/>
      <c r="AJ2346"/>
      <c r="AK2346"/>
      <c r="AL2346"/>
      <c r="AM2346"/>
      <c r="AN2346"/>
      <c r="AO2346"/>
      <c r="AP2346"/>
      <c r="AQ2346"/>
      <c r="AR2346"/>
      <c r="AS2346"/>
      <c r="AT2346"/>
      <c r="AU2346"/>
      <c r="AV2346"/>
    </row>
    <row r="2347" spans="6:48" x14ac:dyDescent="0.25"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  <c r="Y2347"/>
      <c r="Z2347"/>
      <c r="AA2347"/>
      <c r="AB2347"/>
      <c r="AC2347"/>
      <c r="AD2347"/>
      <c r="AE2347"/>
      <c r="AF2347"/>
      <c r="AG2347"/>
      <c r="AH2347"/>
      <c r="AI2347"/>
      <c r="AJ2347"/>
      <c r="AK2347"/>
      <c r="AL2347"/>
      <c r="AM2347"/>
      <c r="AN2347"/>
      <c r="AO2347"/>
      <c r="AP2347"/>
      <c r="AQ2347"/>
      <c r="AR2347"/>
      <c r="AS2347"/>
      <c r="AT2347"/>
      <c r="AU2347"/>
      <c r="AV2347"/>
    </row>
    <row r="2348" spans="6:48" x14ac:dyDescent="0.25">
      <c r="F2348"/>
      <c r="G2348"/>
      <c r="H2348"/>
      <c r="I2348"/>
      <c r="J2348"/>
      <c r="K2348"/>
      <c r="L2348"/>
      <c r="M2348"/>
      <c r="N2348"/>
      <c r="O2348"/>
      <c r="P2348"/>
      <c r="Q2348"/>
      <c r="R2348"/>
      <c r="S2348"/>
      <c r="T2348"/>
      <c r="U2348"/>
      <c r="V2348"/>
      <c r="W2348"/>
      <c r="X2348"/>
      <c r="Y2348"/>
      <c r="Z2348"/>
      <c r="AA2348"/>
      <c r="AB2348"/>
      <c r="AC2348"/>
      <c r="AD2348"/>
      <c r="AE2348"/>
      <c r="AF2348"/>
      <c r="AG2348"/>
      <c r="AH2348"/>
      <c r="AI2348"/>
      <c r="AJ2348"/>
      <c r="AK2348"/>
      <c r="AL2348"/>
      <c r="AM2348"/>
      <c r="AN2348"/>
      <c r="AO2348"/>
      <c r="AP2348"/>
      <c r="AQ2348"/>
      <c r="AR2348"/>
      <c r="AS2348"/>
      <c r="AT2348"/>
      <c r="AU2348"/>
      <c r="AV2348"/>
    </row>
    <row r="2349" spans="6:48" x14ac:dyDescent="0.25"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  <c r="AB2349"/>
      <c r="AC2349"/>
      <c r="AD2349"/>
      <c r="AE2349"/>
      <c r="AF2349"/>
      <c r="AG2349"/>
      <c r="AH2349"/>
      <c r="AI2349"/>
      <c r="AJ2349"/>
      <c r="AK2349"/>
      <c r="AL2349"/>
      <c r="AM2349"/>
      <c r="AN2349"/>
      <c r="AO2349"/>
      <c r="AP2349"/>
      <c r="AQ2349"/>
      <c r="AR2349"/>
      <c r="AS2349"/>
      <c r="AT2349"/>
      <c r="AU2349"/>
      <c r="AV2349"/>
    </row>
    <row r="2350" spans="6:48" x14ac:dyDescent="0.25"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  <c r="Y2350"/>
      <c r="Z2350"/>
      <c r="AA2350"/>
      <c r="AB2350"/>
      <c r="AC2350"/>
      <c r="AD2350"/>
      <c r="AE2350"/>
      <c r="AF2350"/>
      <c r="AG2350"/>
      <c r="AH2350"/>
      <c r="AI2350"/>
      <c r="AJ2350"/>
      <c r="AK2350"/>
      <c r="AL2350"/>
      <c r="AM2350"/>
      <c r="AN2350"/>
      <c r="AO2350"/>
      <c r="AP2350"/>
      <c r="AQ2350"/>
      <c r="AR2350"/>
      <c r="AS2350"/>
      <c r="AT2350"/>
      <c r="AU2350"/>
      <c r="AV2350"/>
    </row>
    <row r="2351" spans="6:48" x14ac:dyDescent="0.25">
      <c r="F2351"/>
      <c r="G2351"/>
      <c r="H2351"/>
      <c r="I2351"/>
      <c r="J2351"/>
      <c r="K2351"/>
      <c r="L2351"/>
      <c r="M2351"/>
      <c r="N2351"/>
      <c r="O2351"/>
      <c r="P2351"/>
      <c r="Q2351"/>
      <c r="R2351"/>
      <c r="S2351"/>
      <c r="T2351"/>
      <c r="U2351"/>
      <c r="V2351"/>
      <c r="W2351"/>
      <c r="X2351"/>
      <c r="Y2351"/>
      <c r="Z2351"/>
      <c r="AA2351"/>
      <c r="AB2351"/>
      <c r="AC2351"/>
      <c r="AD2351"/>
      <c r="AE2351"/>
      <c r="AF2351"/>
      <c r="AG2351"/>
      <c r="AH2351"/>
      <c r="AI2351"/>
      <c r="AJ2351"/>
      <c r="AK2351"/>
      <c r="AL2351"/>
      <c r="AM2351"/>
      <c r="AN2351"/>
      <c r="AO2351"/>
      <c r="AP2351"/>
      <c r="AQ2351"/>
      <c r="AR2351"/>
      <c r="AS2351"/>
      <c r="AT2351"/>
      <c r="AU2351"/>
      <c r="AV2351"/>
    </row>
    <row r="2352" spans="6:48" x14ac:dyDescent="0.25"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  <c r="AB2352"/>
      <c r="AC2352"/>
      <c r="AD2352"/>
      <c r="AE2352"/>
      <c r="AF2352"/>
      <c r="AG2352"/>
      <c r="AH2352"/>
      <c r="AI2352"/>
      <c r="AJ2352"/>
      <c r="AK2352"/>
      <c r="AL2352"/>
      <c r="AM2352"/>
      <c r="AN2352"/>
      <c r="AO2352"/>
      <c r="AP2352"/>
      <c r="AQ2352"/>
      <c r="AR2352"/>
      <c r="AS2352"/>
      <c r="AT2352"/>
      <c r="AU2352"/>
      <c r="AV2352"/>
    </row>
    <row r="2353" spans="6:48" x14ac:dyDescent="0.25"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  <c r="Y2353"/>
      <c r="Z2353"/>
      <c r="AA2353"/>
      <c r="AB2353"/>
      <c r="AC2353"/>
      <c r="AD2353"/>
      <c r="AE2353"/>
      <c r="AF2353"/>
      <c r="AG2353"/>
      <c r="AH2353"/>
      <c r="AI2353"/>
      <c r="AJ2353"/>
      <c r="AK2353"/>
      <c r="AL2353"/>
      <c r="AM2353"/>
      <c r="AN2353"/>
      <c r="AO2353"/>
      <c r="AP2353"/>
      <c r="AQ2353"/>
      <c r="AR2353"/>
      <c r="AS2353"/>
      <c r="AT2353"/>
      <c r="AU2353"/>
      <c r="AV2353"/>
    </row>
    <row r="2354" spans="6:48" x14ac:dyDescent="0.25">
      <c r="F2354"/>
      <c r="G2354"/>
      <c r="H2354"/>
      <c r="I2354"/>
      <c r="J2354"/>
      <c r="K2354"/>
      <c r="L2354"/>
      <c r="M2354"/>
      <c r="N2354"/>
      <c r="O2354"/>
      <c r="P2354"/>
      <c r="Q2354"/>
      <c r="R2354"/>
      <c r="S2354"/>
      <c r="T2354"/>
      <c r="U2354"/>
      <c r="V2354"/>
      <c r="W2354"/>
      <c r="X2354"/>
      <c r="Y2354"/>
      <c r="Z2354"/>
      <c r="AA2354"/>
      <c r="AB2354"/>
      <c r="AC2354"/>
      <c r="AD2354"/>
      <c r="AE2354"/>
      <c r="AF2354"/>
      <c r="AG2354"/>
      <c r="AH2354"/>
      <c r="AI2354"/>
      <c r="AJ2354"/>
      <c r="AK2354"/>
      <c r="AL2354"/>
      <c r="AM2354"/>
      <c r="AN2354"/>
      <c r="AO2354"/>
      <c r="AP2354"/>
      <c r="AQ2354"/>
      <c r="AR2354"/>
      <c r="AS2354"/>
      <c r="AT2354"/>
      <c r="AU2354"/>
      <c r="AV2354"/>
    </row>
    <row r="2355" spans="6:48" x14ac:dyDescent="0.25"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  <c r="AB2355"/>
      <c r="AC2355"/>
      <c r="AD2355"/>
      <c r="AE2355"/>
      <c r="AF2355"/>
      <c r="AG2355"/>
      <c r="AH2355"/>
      <c r="AI2355"/>
      <c r="AJ2355"/>
      <c r="AK2355"/>
      <c r="AL2355"/>
      <c r="AM2355"/>
      <c r="AN2355"/>
      <c r="AO2355"/>
      <c r="AP2355"/>
      <c r="AQ2355"/>
      <c r="AR2355"/>
      <c r="AS2355"/>
      <c r="AT2355"/>
      <c r="AU2355"/>
      <c r="AV2355"/>
    </row>
    <row r="2356" spans="6:48" x14ac:dyDescent="0.25"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  <c r="Y2356"/>
      <c r="Z2356"/>
      <c r="AA2356"/>
      <c r="AB2356"/>
      <c r="AC2356"/>
      <c r="AD2356"/>
      <c r="AE2356"/>
      <c r="AF2356"/>
      <c r="AG2356"/>
      <c r="AH2356"/>
      <c r="AI2356"/>
      <c r="AJ2356"/>
      <c r="AK2356"/>
      <c r="AL2356"/>
      <c r="AM2356"/>
      <c r="AN2356"/>
      <c r="AO2356"/>
      <c r="AP2356"/>
      <c r="AQ2356"/>
      <c r="AR2356"/>
      <c r="AS2356"/>
      <c r="AT2356"/>
      <c r="AU2356"/>
      <c r="AV2356"/>
    </row>
    <row r="2357" spans="6:48" x14ac:dyDescent="0.25">
      <c r="F2357"/>
      <c r="G2357"/>
      <c r="H2357"/>
      <c r="I2357"/>
      <c r="J2357"/>
      <c r="K2357"/>
      <c r="L2357"/>
      <c r="M2357"/>
      <c r="N2357"/>
      <c r="O2357"/>
      <c r="P2357"/>
      <c r="Q2357"/>
      <c r="R2357"/>
      <c r="S2357"/>
      <c r="T2357"/>
      <c r="U2357"/>
      <c r="V2357"/>
      <c r="W2357"/>
      <c r="X2357"/>
      <c r="Y2357"/>
      <c r="Z2357"/>
      <c r="AA2357"/>
      <c r="AB2357"/>
      <c r="AC2357"/>
      <c r="AD2357"/>
      <c r="AE2357"/>
      <c r="AF2357"/>
      <c r="AG2357"/>
      <c r="AH2357"/>
      <c r="AI2357"/>
      <c r="AJ2357"/>
      <c r="AK2357"/>
      <c r="AL2357"/>
      <c r="AM2357"/>
      <c r="AN2357"/>
      <c r="AO2357"/>
      <c r="AP2357"/>
      <c r="AQ2357"/>
      <c r="AR2357"/>
      <c r="AS2357"/>
      <c r="AT2357"/>
      <c r="AU2357"/>
      <c r="AV2357"/>
    </row>
    <row r="2358" spans="6:48" x14ac:dyDescent="0.25"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  <c r="AB2358"/>
      <c r="AC2358"/>
      <c r="AD2358"/>
      <c r="AE2358"/>
      <c r="AF2358"/>
      <c r="AG2358"/>
      <c r="AH2358"/>
      <c r="AI2358"/>
      <c r="AJ2358"/>
      <c r="AK2358"/>
      <c r="AL2358"/>
      <c r="AM2358"/>
      <c r="AN2358"/>
      <c r="AO2358"/>
      <c r="AP2358"/>
      <c r="AQ2358"/>
      <c r="AR2358"/>
      <c r="AS2358"/>
      <c r="AT2358"/>
      <c r="AU2358"/>
      <c r="AV2358"/>
    </row>
    <row r="2359" spans="6:48" x14ac:dyDescent="0.25"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  <c r="Y2359"/>
      <c r="Z2359"/>
      <c r="AA2359"/>
      <c r="AB2359"/>
      <c r="AC2359"/>
      <c r="AD2359"/>
      <c r="AE2359"/>
      <c r="AF2359"/>
      <c r="AG2359"/>
      <c r="AH2359"/>
      <c r="AI2359"/>
      <c r="AJ2359"/>
      <c r="AK2359"/>
      <c r="AL2359"/>
      <c r="AM2359"/>
      <c r="AN2359"/>
      <c r="AO2359"/>
      <c r="AP2359"/>
      <c r="AQ2359"/>
      <c r="AR2359"/>
      <c r="AS2359"/>
      <c r="AT2359"/>
      <c r="AU2359"/>
      <c r="AV2359"/>
    </row>
    <row r="2360" spans="6:48" x14ac:dyDescent="0.25">
      <c r="F2360"/>
      <c r="G2360"/>
      <c r="H2360"/>
      <c r="I2360"/>
      <c r="J2360"/>
      <c r="K2360"/>
      <c r="L2360"/>
      <c r="M2360"/>
      <c r="N2360"/>
      <c r="O2360"/>
      <c r="P2360"/>
      <c r="Q2360"/>
      <c r="R2360"/>
      <c r="S2360"/>
      <c r="T2360"/>
      <c r="U2360"/>
      <c r="V2360"/>
      <c r="W2360"/>
      <c r="X2360"/>
      <c r="Y2360"/>
      <c r="Z2360"/>
      <c r="AA2360"/>
      <c r="AB2360"/>
      <c r="AC2360"/>
      <c r="AD2360"/>
      <c r="AE2360"/>
      <c r="AF2360"/>
      <c r="AG2360"/>
      <c r="AH2360"/>
      <c r="AI2360"/>
      <c r="AJ2360"/>
      <c r="AK2360"/>
      <c r="AL2360"/>
      <c r="AM2360"/>
      <c r="AN2360"/>
      <c r="AO2360"/>
      <c r="AP2360"/>
      <c r="AQ2360"/>
      <c r="AR2360"/>
      <c r="AS2360"/>
      <c r="AT2360"/>
      <c r="AU2360"/>
      <c r="AV2360"/>
    </row>
    <row r="2361" spans="6:48" x14ac:dyDescent="0.25"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  <c r="AB2361"/>
      <c r="AC2361"/>
      <c r="AD2361"/>
      <c r="AE2361"/>
      <c r="AF2361"/>
      <c r="AG2361"/>
      <c r="AH2361"/>
      <c r="AI2361"/>
      <c r="AJ2361"/>
      <c r="AK2361"/>
      <c r="AL2361"/>
      <c r="AM2361"/>
      <c r="AN2361"/>
      <c r="AO2361"/>
      <c r="AP2361"/>
      <c r="AQ2361"/>
      <c r="AR2361"/>
      <c r="AS2361"/>
      <c r="AT2361"/>
      <c r="AU2361"/>
      <c r="AV2361"/>
    </row>
    <row r="2362" spans="6:48" x14ac:dyDescent="0.25"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  <c r="Y2362"/>
      <c r="Z2362"/>
      <c r="AA2362"/>
      <c r="AB2362"/>
      <c r="AC2362"/>
      <c r="AD2362"/>
      <c r="AE2362"/>
      <c r="AF2362"/>
      <c r="AG2362"/>
      <c r="AH2362"/>
      <c r="AI2362"/>
      <c r="AJ2362"/>
      <c r="AK2362"/>
      <c r="AL2362"/>
      <c r="AM2362"/>
      <c r="AN2362"/>
      <c r="AO2362"/>
      <c r="AP2362"/>
      <c r="AQ2362"/>
      <c r="AR2362"/>
      <c r="AS2362"/>
      <c r="AT2362"/>
      <c r="AU2362"/>
      <c r="AV2362"/>
    </row>
    <row r="2363" spans="6:48" x14ac:dyDescent="0.25">
      <c r="F2363"/>
      <c r="G2363"/>
      <c r="H2363"/>
      <c r="I2363"/>
      <c r="J2363"/>
      <c r="K2363"/>
      <c r="L2363"/>
      <c r="M2363"/>
      <c r="N2363"/>
      <c r="O2363"/>
      <c r="P2363"/>
      <c r="Q2363"/>
      <c r="R2363"/>
      <c r="S2363"/>
      <c r="T2363"/>
      <c r="U2363"/>
      <c r="V2363"/>
      <c r="W2363"/>
      <c r="X2363"/>
      <c r="Y2363"/>
      <c r="Z2363"/>
      <c r="AA2363"/>
      <c r="AB2363"/>
      <c r="AC2363"/>
      <c r="AD2363"/>
      <c r="AE2363"/>
      <c r="AF2363"/>
      <c r="AG2363"/>
      <c r="AH2363"/>
      <c r="AI2363"/>
      <c r="AJ2363"/>
      <c r="AK2363"/>
      <c r="AL2363"/>
      <c r="AM2363"/>
      <c r="AN2363"/>
      <c r="AO2363"/>
      <c r="AP2363"/>
      <c r="AQ2363"/>
      <c r="AR2363"/>
      <c r="AS2363"/>
      <c r="AT2363"/>
      <c r="AU2363"/>
      <c r="AV2363"/>
    </row>
    <row r="2364" spans="6:48" x14ac:dyDescent="0.25"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  <c r="AB2364"/>
      <c r="AC2364"/>
      <c r="AD2364"/>
      <c r="AE2364"/>
      <c r="AF2364"/>
      <c r="AG2364"/>
      <c r="AH2364"/>
      <c r="AI2364"/>
      <c r="AJ2364"/>
      <c r="AK2364"/>
      <c r="AL2364"/>
      <c r="AM2364"/>
      <c r="AN2364"/>
      <c r="AO2364"/>
      <c r="AP2364"/>
      <c r="AQ2364"/>
      <c r="AR2364"/>
      <c r="AS2364"/>
      <c r="AT2364"/>
      <c r="AU2364"/>
      <c r="AV2364"/>
    </row>
    <row r="2365" spans="6:48" x14ac:dyDescent="0.25"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  <c r="Y2365"/>
      <c r="Z2365"/>
      <c r="AA2365"/>
      <c r="AB2365"/>
      <c r="AC2365"/>
      <c r="AD2365"/>
      <c r="AE2365"/>
      <c r="AF2365"/>
      <c r="AG2365"/>
      <c r="AH2365"/>
      <c r="AI2365"/>
      <c r="AJ2365"/>
      <c r="AK2365"/>
      <c r="AL2365"/>
      <c r="AM2365"/>
      <c r="AN2365"/>
      <c r="AO2365"/>
      <c r="AP2365"/>
      <c r="AQ2365"/>
      <c r="AR2365"/>
      <c r="AS2365"/>
      <c r="AT2365"/>
      <c r="AU2365"/>
      <c r="AV2365"/>
    </row>
    <row r="2366" spans="6:48" x14ac:dyDescent="0.25">
      <c r="F2366"/>
      <c r="G2366"/>
      <c r="H2366"/>
      <c r="I2366"/>
      <c r="J2366"/>
      <c r="K2366"/>
      <c r="L2366"/>
      <c r="M2366"/>
      <c r="N2366"/>
      <c r="O2366"/>
      <c r="P2366"/>
      <c r="Q2366"/>
      <c r="R2366"/>
      <c r="S2366"/>
      <c r="T2366"/>
      <c r="U2366"/>
      <c r="V2366"/>
      <c r="W2366"/>
      <c r="X2366"/>
      <c r="Y2366"/>
      <c r="Z2366"/>
      <c r="AA2366"/>
      <c r="AB2366"/>
      <c r="AC2366"/>
      <c r="AD2366"/>
      <c r="AE2366"/>
      <c r="AF2366"/>
      <c r="AG2366"/>
      <c r="AH2366"/>
      <c r="AI2366"/>
      <c r="AJ2366"/>
      <c r="AK2366"/>
      <c r="AL2366"/>
      <c r="AM2366"/>
      <c r="AN2366"/>
      <c r="AO2366"/>
      <c r="AP2366"/>
      <c r="AQ2366"/>
      <c r="AR2366"/>
      <c r="AS2366"/>
      <c r="AT2366"/>
      <c r="AU2366"/>
      <c r="AV2366"/>
    </row>
    <row r="2367" spans="6:48" x14ac:dyDescent="0.25"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  <c r="AB2367"/>
      <c r="AC2367"/>
      <c r="AD2367"/>
      <c r="AE2367"/>
      <c r="AF2367"/>
      <c r="AG2367"/>
      <c r="AH2367"/>
      <c r="AI2367"/>
      <c r="AJ2367"/>
      <c r="AK2367"/>
      <c r="AL2367"/>
      <c r="AM2367"/>
      <c r="AN2367"/>
      <c r="AO2367"/>
      <c r="AP2367"/>
      <c r="AQ2367"/>
      <c r="AR2367"/>
      <c r="AS2367"/>
      <c r="AT2367"/>
      <c r="AU2367"/>
      <c r="AV2367"/>
    </row>
    <row r="2368" spans="6:48" x14ac:dyDescent="0.25"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  <c r="Y2368"/>
      <c r="Z2368"/>
      <c r="AA2368"/>
      <c r="AB2368"/>
      <c r="AC2368"/>
      <c r="AD2368"/>
      <c r="AE2368"/>
      <c r="AF2368"/>
      <c r="AG2368"/>
      <c r="AH2368"/>
      <c r="AI2368"/>
      <c r="AJ2368"/>
      <c r="AK2368"/>
      <c r="AL2368"/>
      <c r="AM2368"/>
      <c r="AN2368"/>
      <c r="AO2368"/>
      <c r="AP2368"/>
      <c r="AQ2368"/>
      <c r="AR2368"/>
      <c r="AS2368"/>
      <c r="AT2368"/>
      <c r="AU2368"/>
      <c r="AV2368"/>
    </row>
    <row r="2369" spans="6:48" x14ac:dyDescent="0.25">
      <c r="F2369"/>
      <c r="G2369"/>
      <c r="H2369"/>
      <c r="I2369"/>
      <c r="J2369"/>
      <c r="K2369"/>
      <c r="L2369"/>
      <c r="M2369"/>
      <c r="N2369"/>
      <c r="O2369"/>
      <c r="P2369"/>
      <c r="Q2369"/>
      <c r="R2369"/>
      <c r="S2369"/>
      <c r="T2369"/>
      <c r="U2369"/>
      <c r="V2369"/>
      <c r="W2369"/>
      <c r="X2369"/>
      <c r="Y2369"/>
      <c r="Z2369"/>
      <c r="AA2369"/>
      <c r="AB2369"/>
      <c r="AC2369"/>
      <c r="AD2369"/>
      <c r="AE2369"/>
      <c r="AF2369"/>
      <c r="AG2369"/>
      <c r="AH2369"/>
      <c r="AI2369"/>
      <c r="AJ2369"/>
      <c r="AK2369"/>
      <c r="AL2369"/>
      <c r="AM2369"/>
      <c r="AN2369"/>
      <c r="AO2369"/>
      <c r="AP2369"/>
      <c r="AQ2369"/>
      <c r="AR2369"/>
      <c r="AS2369"/>
      <c r="AT2369"/>
      <c r="AU2369"/>
      <c r="AV2369"/>
    </row>
    <row r="2370" spans="6:48" x14ac:dyDescent="0.25"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  <c r="AB2370"/>
      <c r="AC2370"/>
      <c r="AD2370"/>
      <c r="AE2370"/>
      <c r="AF2370"/>
      <c r="AG2370"/>
      <c r="AH2370"/>
      <c r="AI2370"/>
      <c r="AJ2370"/>
      <c r="AK2370"/>
      <c r="AL2370"/>
      <c r="AM2370"/>
      <c r="AN2370"/>
      <c r="AO2370"/>
      <c r="AP2370"/>
      <c r="AQ2370"/>
      <c r="AR2370"/>
      <c r="AS2370"/>
      <c r="AT2370"/>
      <c r="AU2370"/>
      <c r="AV2370"/>
    </row>
    <row r="2371" spans="6:48" x14ac:dyDescent="0.25"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  <c r="Y2371"/>
      <c r="Z2371"/>
      <c r="AA2371"/>
      <c r="AB2371"/>
      <c r="AC2371"/>
      <c r="AD2371"/>
      <c r="AE2371"/>
      <c r="AF2371"/>
      <c r="AG2371"/>
      <c r="AH2371"/>
      <c r="AI2371"/>
      <c r="AJ2371"/>
      <c r="AK2371"/>
      <c r="AL2371"/>
      <c r="AM2371"/>
      <c r="AN2371"/>
      <c r="AO2371"/>
      <c r="AP2371"/>
      <c r="AQ2371"/>
      <c r="AR2371"/>
      <c r="AS2371"/>
      <c r="AT2371"/>
      <c r="AU2371"/>
      <c r="AV2371"/>
    </row>
    <row r="2372" spans="6:48" x14ac:dyDescent="0.25">
      <c r="F2372"/>
      <c r="G2372"/>
      <c r="H2372"/>
      <c r="I2372"/>
      <c r="J2372"/>
      <c r="K2372"/>
      <c r="L2372"/>
      <c r="M2372"/>
      <c r="N2372"/>
      <c r="O2372"/>
      <c r="P2372"/>
      <c r="Q2372"/>
      <c r="R2372"/>
      <c r="S2372"/>
      <c r="T2372"/>
      <c r="U2372"/>
      <c r="V2372"/>
      <c r="W2372"/>
      <c r="X2372"/>
      <c r="Y2372"/>
      <c r="Z2372"/>
      <c r="AA2372"/>
      <c r="AB2372"/>
      <c r="AC2372"/>
      <c r="AD2372"/>
      <c r="AE2372"/>
      <c r="AF2372"/>
      <c r="AG2372"/>
      <c r="AH2372"/>
      <c r="AI2372"/>
      <c r="AJ2372"/>
      <c r="AK2372"/>
      <c r="AL2372"/>
      <c r="AM2372"/>
      <c r="AN2372"/>
      <c r="AO2372"/>
      <c r="AP2372"/>
      <c r="AQ2372"/>
      <c r="AR2372"/>
      <c r="AS2372"/>
      <c r="AT2372"/>
      <c r="AU2372"/>
      <c r="AV2372"/>
    </row>
    <row r="2373" spans="6:48" x14ac:dyDescent="0.25"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  <c r="AB2373"/>
      <c r="AC2373"/>
      <c r="AD2373"/>
      <c r="AE2373"/>
      <c r="AF2373"/>
      <c r="AG2373"/>
      <c r="AH2373"/>
      <c r="AI2373"/>
      <c r="AJ2373"/>
      <c r="AK2373"/>
      <c r="AL2373"/>
      <c r="AM2373"/>
      <c r="AN2373"/>
      <c r="AO2373"/>
      <c r="AP2373"/>
      <c r="AQ2373"/>
      <c r="AR2373"/>
      <c r="AS2373"/>
      <c r="AT2373"/>
      <c r="AU2373"/>
      <c r="AV2373"/>
    </row>
    <row r="2374" spans="6:48" x14ac:dyDescent="0.25"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  <c r="Y2374"/>
      <c r="Z2374"/>
      <c r="AA2374"/>
      <c r="AB2374"/>
      <c r="AC2374"/>
      <c r="AD2374"/>
      <c r="AE2374"/>
      <c r="AF2374"/>
      <c r="AG2374"/>
      <c r="AH2374"/>
      <c r="AI2374"/>
      <c r="AJ2374"/>
      <c r="AK2374"/>
      <c r="AL2374"/>
      <c r="AM2374"/>
      <c r="AN2374"/>
      <c r="AO2374"/>
      <c r="AP2374"/>
      <c r="AQ2374"/>
      <c r="AR2374"/>
      <c r="AS2374"/>
      <c r="AT2374"/>
      <c r="AU2374"/>
      <c r="AV2374"/>
    </row>
    <row r="2375" spans="6:48" x14ac:dyDescent="0.25">
      <c r="F2375"/>
      <c r="G2375"/>
      <c r="H2375"/>
      <c r="I2375"/>
      <c r="J2375"/>
      <c r="K2375"/>
      <c r="L2375"/>
      <c r="M2375"/>
      <c r="N2375"/>
      <c r="O2375"/>
      <c r="P2375"/>
      <c r="Q2375"/>
      <c r="R2375"/>
      <c r="S2375"/>
      <c r="T2375"/>
      <c r="U2375"/>
      <c r="V2375"/>
      <c r="W2375"/>
      <c r="X2375"/>
      <c r="Y2375"/>
      <c r="Z2375"/>
      <c r="AA2375"/>
      <c r="AB2375"/>
      <c r="AC2375"/>
      <c r="AD2375"/>
      <c r="AE2375"/>
      <c r="AF2375"/>
      <c r="AG2375"/>
      <c r="AH2375"/>
      <c r="AI2375"/>
      <c r="AJ2375"/>
      <c r="AK2375"/>
      <c r="AL2375"/>
      <c r="AM2375"/>
      <c r="AN2375"/>
      <c r="AO2375"/>
      <c r="AP2375"/>
      <c r="AQ2375"/>
      <c r="AR2375"/>
      <c r="AS2375"/>
      <c r="AT2375"/>
      <c r="AU2375"/>
      <c r="AV2375"/>
    </row>
    <row r="2376" spans="6:48" x14ac:dyDescent="0.25"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  <c r="AB2376"/>
      <c r="AC2376"/>
      <c r="AD2376"/>
      <c r="AE2376"/>
      <c r="AF2376"/>
      <c r="AG2376"/>
      <c r="AH2376"/>
      <c r="AI2376"/>
      <c r="AJ2376"/>
      <c r="AK2376"/>
      <c r="AL2376"/>
      <c r="AM2376"/>
      <c r="AN2376"/>
      <c r="AO2376"/>
      <c r="AP2376"/>
      <c r="AQ2376"/>
      <c r="AR2376"/>
      <c r="AS2376"/>
      <c r="AT2376"/>
      <c r="AU2376"/>
      <c r="AV2376"/>
    </row>
    <row r="2377" spans="6:48" x14ac:dyDescent="0.25"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  <c r="Y2377"/>
      <c r="Z2377"/>
      <c r="AA2377"/>
      <c r="AB2377"/>
      <c r="AC2377"/>
      <c r="AD2377"/>
      <c r="AE2377"/>
      <c r="AF2377"/>
      <c r="AG2377"/>
      <c r="AH2377"/>
      <c r="AI2377"/>
      <c r="AJ2377"/>
      <c r="AK2377"/>
      <c r="AL2377"/>
      <c r="AM2377"/>
      <c r="AN2377"/>
      <c r="AO2377"/>
      <c r="AP2377"/>
      <c r="AQ2377"/>
      <c r="AR2377"/>
      <c r="AS2377"/>
      <c r="AT2377"/>
      <c r="AU2377"/>
      <c r="AV2377"/>
    </row>
    <row r="2378" spans="6:48" x14ac:dyDescent="0.25">
      <c r="F2378"/>
      <c r="G2378"/>
      <c r="H2378"/>
      <c r="I2378"/>
      <c r="J2378"/>
      <c r="K2378"/>
      <c r="L2378"/>
      <c r="M2378"/>
      <c r="N2378"/>
      <c r="O2378"/>
      <c r="P2378"/>
      <c r="Q2378"/>
      <c r="R2378"/>
      <c r="S2378"/>
      <c r="T2378"/>
      <c r="U2378"/>
      <c r="V2378"/>
      <c r="W2378"/>
      <c r="X2378"/>
      <c r="Y2378"/>
      <c r="Z2378"/>
      <c r="AA2378"/>
      <c r="AB2378"/>
      <c r="AC2378"/>
      <c r="AD2378"/>
      <c r="AE2378"/>
      <c r="AF2378"/>
      <c r="AG2378"/>
      <c r="AH2378"/>
      <c r="AI2378"/>
      <c r="AJ2378"/>
      <c r="AK2378"/>
      <c r="AL2378"/>
      <c r="AM2378"/>
      <c r="AN2378"/>
      <c r="AO2378"/>
      <c r="AP2378"/>
      <c r="AQ2378"/>
      <c r="AR2378"/>
      <c r="AS2378"/>
      <c r="AT2378"/>
      <c r="AU2378"/>
      <c r="AV2378"/>
    </row>
    <row r="2379" spans="6:48" x14ac:dyDescent="0.25"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  <c r="AB2379"/>
      <c r="AC2379"/>
      <c r="AD2379"/>
      <c r="AE2379"/>
      <c r="AF2379"/>
      <c r="AG2379"/>
      <c r="AH2379"/>
      <c r="AI2379"/>
      <c r="AJ2379"/>
      <c r="AK2379"/>
      <c r="AL2379"/>
      <c r="AM2379"/>
      <c r="AN2379"/>
      <c r="AO2379"/>
      <c r="AP2379"/>
      <c r="AQ2379"/>
      <c r="AR2379"/>
      <c r="AS2379"/>
      <c r="AT2379"/>
      <c r="AU2379"/>
      <c r="AV2379"/>
    </row>
    <row r="2380" spans="6:48" x14ac:dyDescent="0.25"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  <c r="Y2380"/>
      <c r="Z2380"/>
      <c r="AA2380"/>
      <c r="AB2380"/>
      <c r="AC2380"/>
      <c r="AD2380"/>
      <c r="AE2380"/>
      <c r="AF2380"/>
      <c r="AG2380"/>
      <c r="AH2380"/>
      <c r="AI2380"/>
      <c r="AJ2380"/>
      <c r="AK2380"/>
      <c r="AL2380"/>
      <c r="AM2380"/>
      <c r="AN2380"/>
      <c r="AO2380"/>
      <c r="AP2380"/>
      <c r="AQ2380"/>
      <c r="AR2380"/>
      <c r="AS2380"/>
      <c r="AT2380"/>
      <c r="AU2380"/>
      <c r="AV2380"/>
    </row>
    <row r="2381" spans="6:48" x14ac:dyDescent="0.25">
      <c r="F2381"/>
      <c r="G2381"/>
      <c r="H2381"/>
      <c r="I2381"/>
      <c r="J2381"/>
      <c r="K2381"/>
      <c r="L2381"/>
      <c r="M2381"/>
      <c r="N2381"/>
      <c r="O2381"/>
      <c r="P2381"/>
      <c r="Q2381"/>
      <c r="R2381"/>
      <c r="S2381"/>
      <c r="T2381"/>
      <c r="U2381"/>
      <c r="V2381"/>
      <c r="W2381"/>
      <c r="X2381"/>
      <c r="Y2381"/>
      <c r="Z2381"/>
      <c r="AA2381"/>
      <c r="AB2381"/>
      <c r="AC2381"/>
      <c r="AD2381"/>
      <c r="AE2381"/>
      <c r="AF2381"/>
      <c r="AG2381"/>
      <c r="AH2381"/>
      <c r="AI2381"/>
      <c r="AJ2381"/>
      <c r="AK2381"/>
      <c r="AL2381"/>
      <c r="AM2381"/>
      <c r="AN2381"/>
      <c r="AO2381"/>
      <c r="AP2381"/>
      <c r="AQ2381"/>
      <c r="AR2381"/>
      <c r="AS2381"/>
      <c r="AT2381"/>
      <c r="AU2381"/>
      <c r="AV2381"/>
    </row>
    <row r="2382" spans="6:48" x14ac:dyDescent="0.25"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  <c r="AB2382"/>
      <c r="AC2382"/>
      <c r="AD2382"/>
      <c r="AE2382"/>
      <c r="AF2382"/>
      <c r="AG2382"/>
      <c r="AH2382"/>
      <c r="AI2382"/>
      <c r="AJ2382"/>
      <c r="AK2382"/>
      <c r="AL2382"/>
      <c r="AM2382"/>
      <c r="AN2382"/>
      <c r="AO2382"/>
      <c r="AP2382"/>
      <c r="AQ2382"/>
      <c r="AR2382"/>
      <c r="AS2382"/>
      <c r="AT2382"/>
      <c r="AU2382"/>
      <c r="AV2382"/>
    </row>
    <row r="2383" spans="6:48" x14ac:dyDescent="0.25"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  <c r="Y2383"/>
      <c r="Z2383"/>
      <c r="AA2383"/>
      <c r="AB2383"/>
      <c r="AC2383"/>
      <c r="AD2383"/>
      <c r="AE2383"/>
      <c r="AF2383"/>
      <c r="AG2383"/>
      <c r="AH2383"/>
      <c r="AI2383"/>
      <c r="AJ2383"/>
      <c r="AK2383"/>
      <c r="AL2383"/>
      <c r="AM2383"/>
      <c r="AN2383"/>
      <c r="AO2383"/>
      <c r="AP2383"/>
      <c r="AQ2383"/>
      <c r="AR2383"/>
      <c r="AS2383"/>
      <c r="AT2383"/>
      <c r="AU2383"/>
      <c r="AV2383"/>
    </row>
    <row r="2384" spans="6:48" x14ac:dyDescent="0.25">
      <c r="F2384"/>
      <c r="G2384"/>
      <c r="H2384"/>
      <c r="I2384"/>
      <c r="J2384"/>
      <c r="K2384"/>
      <c r="L2384"/>
      <c r="M2384"/>
      <c r="N2384"/>
      <c r="O2384"/>
      <c r="P2384"/>
      <c r="Q2384"/>
      <c r="R2384"/>
      <c r="S2384"/>
      <c r="T2384"/>
      <c r="U2384"/>
      <c r="V2384"/>
      <c r="W2384"/>
      <c r="X2384"/>
      <c r="Y2384"/>
      <c r="Z2384"/>
      <c r="AA2384"/>
      <c r="AB2384"/>
      <c r="AC2384"/>
      <c r="AD2384"/>
      <c r="AE2384"/>
      <c r="AF2384"/>
      <c r="AG2384"/>
      <c r="AH2384"/>
      <c r="AI2384"/>
      <c r="AJ2384"/>
      <c r="AK2384"/>
      <c r="AL2384"/>
      <c r="AM2384"/>
      <c r="AN2384"/>
      <c r="AO2384"/>
      <c r="AP2384"/>
      <c r="AQ2384"/>
      <c r="AR2384"/>
      <c r="AS2384"/>
      <c r="AT2384"/>
      <c r="AU2384"/>
      <c r="AV2384"/>
    </row>
    <row r="2385" spans="6:48" x14ac:dyDescent="0.25"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  <c r="AB2385"/>
      <c r="AC2385"/>
      <c r="AD2385"/>
      <c r="AE2385"/>
      <c r="AF2385"/>
      <c r="AG2385"/>
      <c r="AH2385"/>
      <c r="AI2385"/>
      <c r="AJ2385"/>
      <c r="AK2385"/>
      <c r="AL2385"/>
      <c r="AM2385"/>
      <c r="AN2385"/>
      <c r="AO2385"/>
      <c r="AP2385"/>
      <c r="AQ2385"/>
      <c r="AR2385"/>
      <c r="AS2385"/>
      <c r="AT2385"/>
      <c r="AU2385"/>
      <c r="AV2385"/>
    </row>
    <row r="2386" spans="6:48" x14ac:dyDescent="0.25"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  <c r="Y2386"/>
      <c r="Z2386"/>
      <c r="AA2386"/>
      <c r="AB2386"/>
      <c r="AC2386"/>
      <c r="AD2386"/>
      <c r="AE2386"/>
      <c r="AF2386"/>
      <c r="AG2386"/>
      <c r="AH2386"/>
      <c r="AI2386"/>
      <c r="AJ2386"/>
      <c r="AK2386"/>
      <c r="AL2386"/>
      <c r="AM2386"/>
      <c r="AN2386"/>
      <c r="AO2386"/>
      <c r="AP2386"/>
      <c r="AQ2386"/>
      <c r="AR2386"/>
      <c r="AS2386"/>
      <c r="AT2386"/>
      <c r="AU2386"/>
      <c r="AV2386"/>
    </row>
    <row r="2387" spans="6:48" x14ac:dyDescent="0.25">
      <c r="F2387"/>
      <c r="G2387"/>
      <c r="H2387"/>
      <c r="I2387"/>
      <c r="J2387"/>
      <c r="K2387"/>
      <c r="L2387"/>
      <c r="M2387"/>
      <c r="N2387"/>
      <c r="O2387"/>
      <c r="P2387"/>
      <c r="Q2387"/>
      <c r="R2387"/>
      <c r="S2387"/>
      <c r="T2387"/>
      <c r="U2387"/>
      <c r="V2387"/>
      <c r="W2387"/>
      <c r="X2387"/>
      <c r="Y2387"/>
      <c r="Z2387"/>
      <c r="AA2387"/>
      <c r="AB2387"/>
      <c r="AC2387"/>
      <c r="AD2387"/>
      <c r="AE2387"/>
      <c r="AF2387"/>
      <c r="AG2387"/>
      <c r="AH2387"/>
      <c r="AI2387"/>
      <c r="AJ2387"/>
      <c r="AK2387"/>
      <c r="AL2387"/>
      <c r="AM2387"/>
      <c r="AN2387"/>
      <c r="AO2387"/>
      <c r="AP2387"/>
      <c r="AQ2387"/>
      <c r="AR2387"/>
      <c r="AS2387"/>
      <c r="AT2387"/>
      <c r="AU2387"/>
      <c r="AV2387"/>
    </row>
    <row r="2388" spans="6:48" x14ac:dyDescent="0.25"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  <c r="AB2388"/>
      <c r="AC2388"/>
      <c r="AD2388"/>
      <c r="AE2388"/>
      <c r="AF2388"/>
      <c r="AG2388"/>
      <c r="AH2388"/>
      <c r="AI2388"/>
      <c r="AJ2388"/>
      <c r="AK2388"/>
      <c r="AL2388"/>
      <c r="AM2388"/>
      <c r="AN2388"/>
      <c r="AO2388"/>
      <c r="AP2388"/>
      <c r="AQ2388"/>
      <c r="AR2388"/>
      <c r="AS2388"/>
      <c r="AT2388"/>
      <c r="AU2388"/>
      <c r="AV2388"/>
    </row>
    <row r="2389" spans="6:48" x14ac:dyDescent="0.25"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  <c r="Y2389"/>
      <c r="Z2389"/>
      <c r="AA2389"/>
      <c r="AB2389"/>
      <c r="AC2389"/>
      <c r="AD2389"/>
      <c r="AE2389"/>
      <c r="AF2389"/>
      <c r="AG2389"/>
      <c r="AH2389"/>
      <c r="AI2389"/>
      <c r="AJ2389"/>
      <c r="AK2389"/>
      <c r="AL2389"/>
      <c r="AM2389"/>
      <c r="AN2389"/>
      <c r="AO2389"/>
      <c r="AP2389"/>
      <c r="AQ2389"/>
      <c r="AR2389"/>
      <c r="AS2389"/>
      <c r="AT2389"/>
      <c r="AU2389"/>
      <c r="AV2389"/>
    </row>
    <row r="2390" spans="6:48" x14ac:dyDescent="0.25">
      <c r="F2390"/>
      <c r="G2390"/>
      <c r="H2390"/>
      <c r="I2390"/>
      <c r="J2390"/>
      <c r="K2390"/>
      <c r="L2390"/>
      <c r="M2390"/>
      <c r="N2390"/>
      <c r="O2390"/>
      <c r="P2390"/>
      <c r="Q2390"/>
      <c r="R2390"/>
      <c r="S2390"/>
      <c r="T2390"/>
      <c r="U2390"/>
      <c r="V2390"/>
      <c r="W2390"/>
      <c r="X2390"/>
      <c r="Y2390"/>
      <c r="Z2390"/>
      <c r="AA2390"/>
      <c r="AB2390"/>
      <c r="AC2390"/>
      <c r="AD2390"/>
      <c r="AE2390"/>
      <c r="AF2390"/>
      <c r="AG2390"/>
      <c r="AH2390"/>
      <c r="AI2390"/>
      <c r="AJ2390"/>
      <c r="AK2390"/>
      <c r="AL2390"/>
      <c r="AM2390"/>
      <c r="AN2390"/>
      <c r="AO2390"/>
      <c r="AP2390"/>
      <c r="AQ2390"/>
      <c r="AR2390"/>
      <c r="AS2390"/>
      <c r="AT2390"/>
      <c r="AU2390"/>
      <c r="AV2390"/>
    </row>
    <row r="2391" spans="6:48" x14ac:dyDescent="0.25"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  <c r="AB2391"/>
      <c r="AC2391"/>
      <c r="AD2391"/>
      <c r="AE2391"/>
      <c r="AF2391"/>
      <c r="AG2391"/>
      <c r="AH2391"/>
      <c r="AI2391"/>
      <c r="AJ2391"/>
      <c r="AK2391"/>
      <c r="AL2391"/>
      <c r="AM2391"/>
      <c r="AN2391"/>
      <c r="AO2391"/>
      <c r="AP2391"/>
      <c r="AQ2391"/>
      <c r="AR2391"/>
      <c r="AS2391"/>
      <c r="AT2391"/>
      <c r="AU2391"/>
      <c r="AV2391"/>
    </row>
    <row r="2392" spans="6:48" x14ac:dyDescent="0.25"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  <c r="Y2392"/>
      <c r="Z2392"/>
      <c r="AA2392"/>
      <c r="AB2392"/>
      <c r="AC2392"/>
      <c r="AD2392"/>
      <c r="AE2392"/>
      <c r="AF2392"/>
      <c r="AG2392"/>
      <c r="AH2392"/>
      <c r="AI2392"/>
      <c r="AJ2392"/>
      <c r="AK2392"/>
      <c r="AL2392"/>
      <c r="AM2392"/>
      <c r="AN2392"/>
      <c r="AO2392"/>
      <c r="AP2392"/>
      <c r="AQ2392"/>
      <c r="AR2392"/>
      <c r="AS2392"/>
      <c r="AT2392"/>
      <c r="AU2392"/>
      <c r="AV2392"/>
    </row>
    <row r="2393" spans="6:48" x14ac:dyDescent="0.25">
      <c r="F2393"/>
      <c r="G2393"/>
      <c r="H2393"/>
      <c r="I2393"/>
      <c r="J2393"/>
      <c r="K2393"/>
      <c r="L2393"/>
      <c r="M2393"/>
      <c r="N2393"/>
      <c r="O2393"/>
      <c r="P2393"/>
      <c r="Q2393"/>
      <c r="R2393"/>
      <c r="S2393"/>
      <c r="T2393"/>
      <c r="U2393"/>
      <c r="V2393"/>
      <c r="W2393"/>
      <c r="X2393"/>
      <c r="Y2393"/>
      <c r="Z2393"/>
      <c r="AA2393"/>
      <c r="AB2393"/>
      <c r="AC2393"/>
      <c r="AD2393"/>
      <c r="AE2393"/>
      <c r="AF2393"/>
      <c r="AG2393"/>
      <c r="AH2393"/>
      <c r="AI2393"/>
      <c r="AJ2393"/>
      <c r="AK2393"/>
      <c r="AL2393"/>
      <c r="AM2393"/>
      <c r="AN2393"/>
      <c r="AO2393"/>
      <c r="AP2393"/>
      <c r="AQ2393"/>
      <c r="AR2393"/>
      <c r="AS2393"/>
      <c r="AT2393"/>
      <c r="AU2393"/>
      <c r="AV2393"/>
    </row>
    <row r="2394" spans="6:48" x14ac:dyDescent="0.25"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  <c r="AB2394"/>
      <c r="AC2394"/>
      <c r="AD2394"/>
      <c r="AE2394"/>
      <c r="AF2394"/>
      <c r="AG2394"/>
      <c r="AH2394"/>
      <c r="AI2394"/>
      <c r="AJ2394"/>
      <c r="AK2394"/>
      <c r="AL2394"/>
      <c r="AM2394"/>
      <c r="AN2394"/>
      <c r="AO2394"/>
      <c r="AP2394"/>
      <c r="AQ2394"/>
      <c r="AR2394"/>
      <c r="AS2394"/>
      <c r="AT2394"/>
      <c r="AU2394"/>
      <c r="AV2394"/>
    </row>
    <row r="2395" spans="6:48" x14ac:dyDescent="0.25"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  <c r="Y2395"/>
      <c r="Z2395"/>
      <c r="AA2395"/>
      <c r="AB2395"/>
      <c r="AC2395"/>
      <c r="AD2395"/>
      <c r="AE2395"/>
      <c r="AF2395"/>
      <c r="AG2395"/>
      <c r="AH2395"/>
      <c r="AI2395"/>
      <c r="AJ2395"/>
      <c r="AK2395"/>
      <c r="AL2395"/>
      <c r="AM2395"/>
      <c r="AN2395"/>
      <c r="AO2395"/>
      <c r="AP2395"/>
      <c r="AQ2395"/>
      <c r="AR2395"/>
      <c r="AS2395"/>
      <c r="AT2395"/>
      <c r="AU2395"/>
      <c r="AV2395"/>
    </row>
    <row r="2396" spans="6:48" x14ac:dyDescent="0.25">
      <c r="F2396"/>
      <c r="G2396"/>
      <c r="H2396"/>
      <c r="I2396"/>
      <c r="J2396"/>
      <c r="K2396"/>
      <c r="L2396"/>
      <c r="M2396"/>
      <c r="N2396"/>
      <c r="O2396"/>
      <c r="P2396"/>
      <c r="Q2396"/>
      <c r="R2396"/>
      <c r="S2396"/>
      <c r="T2396"/>
      <c r="U2396"/>
      <c r="V2396"/>
      <c r="W2396"/>
      <c r="X2396"/>
      <c r="Y2396"/>
      <c r="Z2396"/>
      <c r="AA2396"/>
      <c r="AB2396"/>
      <c r="AC2396"/>
      <c r="AD2396"/>
      <c r="AE2396"/>
      <c r="AF2396"/>
      <c r="AG2396"/>
      <c r="AH2396"/>
      <c r="AI2396"/>
      <c r="AJ2396"/>
      <c r="AK2396"/>
      <c r="AL2396"/>
      <c r="AM2396"/>
      <c r="AN2396"/>
      <c r="AO2396"/>
      <c r="AP2396"/>
      <c r="AQ2396"/>
      <c r="AR2396"/>
      <c r="AS2396"/>
      <c r="AT2396"/>
      <c r="AU2396"/>
      <c r="AV2396"/>
    </row>
    <row r="2397" spans="6:48" x14ac:dyDescent="0.25"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  <c r="AB2397"/>
      <c r="AC2397"/>
      <c r="AD2397"/>
      <c r="AE2397"/>
      <c r="AF2397"/>
      <c r="AG2397"/>
      <c r="AH2397"/>
      <c r="AI2397"/>
      <c r="AJ2397"/>
      <c r="AK2397"/>
      <c r="AL2397"/>
      <c r="AM2397"/>
      <c r="AN2397"/>
      <c r="AO2397"/>
      <c r="AP2397"/>
      <c r="AQ2397"/>
      <c r="AR2397"/>
      <c r="AS2397"/>
      <c r="AT2397"/>
      <c r="AU2397"/>
      <c r="AV2397"/>
    </row>
    <row r="2398" spans="6:48" x14ac:dyDescent="0.25"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  <c r="Y2398"/>
      <c r="Z2398"/>
      <c r="AA2398"/>
      <c r="AB2398"/>
      <c r="AC2398"/>
      <c r="AD2398"/>
      <c r="AE2398"/>
      <c r="AF2398"/>
      <c r="AG2398"/>
      <c r="AH2398"/>
      <c r="AI2398"/>
      <c r="AJ2398"/>
      <c r="AK2398"/>
      <c r="AL2398"/>
      <c r="AM2398"/>
      <c r="AN2398"/>
      <c r="AO2398"/>
      <c r="AP2398"/>
      <c r="AQ2398"/>
      <c r="AR2398"/>
      <c r="AS2398"/>
      <c r="AT2398"/>
      <c r="AU2398"/>
      <c r="AV2398"/>
    </row>
    <row r="2399" spans="6:48" x14ac:dyDescent="0.25">
      <c r="F2399"/>
      <c r="G2399"/>
      <c r="H2399"/>
      <c r="I2399"/>
      <c r="J2399"/>
      <c r="K2399"/>
      <c r="L2399"/>
      <c r="M2399"/>
      <c r="N2399"/>
      <c r="O2399"/>
      <c r="P2399"/>
      <c r="Q2399"/>
      <c r="R2399"/>
      <c r="S2399"/>
      <c r="T2399"/>
      <c r="U2399"/>
      <c r="V2399"/>
      <c r="W2399"/>
      <c r="X2399"/>
      <c r="Y2399"/>
      <c r="Z2399"/>
      <c r="AA2399"/>
      <c r="AB2399"/>
      <c r="AC2399"/>
      <c r="AD2399"/>
      <c r="AE2399"/>
      <c r="AF2399"/>
      <c r="AG2399"/>
      <c r="AH2399"/>
      <c r="AI2399"/>
      <c r="AJ2399"/>
      <c r="AK2399"/>
      <c r="AL2399"/>
      <c r="AM2399"/>
      <c r="AN2399"/>
      <c r="AO2399"/>
      <c r="AP2399"/>
      <c r="AQ2399"/>
      <c r="AR2399"/>
      <c r="AS2399"/>
      <c r="AT2399"/>
      <c r="AU2399"/>
      <c r="AV2399"/>
    </row>
    <row r="2400" spans="6:48" x14ac:dyDescent="0.25"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  <c r="AB2400"/>
      <c r="AC2400"/>
      <c r="AD2400"/>
      <c r="AE2400"/>
      <c r="AF2400"/>
      <c r="AG2400"/>
      <c r="AH2400"/>
      <c r="AI2400"/>
      <c r="AJ2400"/>
      <c r="AK2400"/>
      <c r="AL2400"/>
      <c r="AM2400"/>
      <c r="AN2400"/>
      <c r="AO2400"/>
      <c r="AP2400"/>
      <c r="AQ2400"/>
      <c r="AR2400"/>
      <c r="AS2400"/>
      <c r="AT2400"/>
      <c r="AU2400"/>
      <c r="AV2400"/>
    </row>
    <row r="2401" spans="6:48" x14ac:dyDescent="0.25"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  <c r="Y2401"/>
      <c r="Z2401"/>
      <c r="AA2401"/>
      <c r="AB2401"/>
      <c r="AC2401"/>
      <c r="AD2401"/>
      <c r="AE2401"/>
      <c r="AF2401"/>
      <c r="AG2401"/>
      <c r="AH2401"/>
      <c r="AI2401"/>
      <c r="AJ2401"/>
      <c r="AK2401"/>
      <c r="AL2401"/>
      <c r="AM2401"/>
      <c r="AN2401"/>
      <c r="AO2401"/>
      <c r="AP2401"/>
      <c r="AQ2401"/>
      <c r="AR2401"/>
      <c r="AS2401"/>
      <c r="AT2401"/>
      <c r="AU2401"/>
      <c r="AV2401"/>
    </row>
    <row r="2402" spans="6:48" x14ac:dyDescent="0.25">
      <c r="F2402"/>
      <c r="G2402"/>
      <c r="H2402"/>
      <c r="I2402"/>
      <c r="J2402"/>
      <c r="K2402"/>
      <c r="L2402"/>
      <c r="M2402"/>
      <c r="N2402"/>
      <c r="O2402"/>
      <c r="P2402"/>
      <c r="Q2402"/>
      <c r="R2402"/>
      <c r="S2402"/>
      <c r="T2402"/>
      <c r="U2402"/>
      <c r="V2402"/>
      <c r="W2402"/>
      <c r="X2402"/>
      <c r="Y2402"/>
      <c r="Z2402"/>
      <c r="AA2402"/>
      <c r="AB2402"/>
      <c r="AC2402"/>
      <c r="AD2402"/>
      <c r="AE2402"/>
      <c r="AF2402"/>
      <c r="AG2402"/>
      <c r="AH2402"/>
      <c r="AI2402"/>
      <c r="AJ2402"/>
      <c r="AK2402"/>
      <c r="AL2402"/>
      <c r="AM2402"/>
      <c r="AN2402"/>
      <c r="AO2402"/>
      <c r="AP2402"/>
      <c r="AQ2402"/>
      <c r="AR2402"/>
      <c r="AS2402"/>
      <c r="AT2402"/>
      <c r="AU2402"/>
      <c r="AV2402"/>
    </row>
    <row r="2403" spans="6:48" x14ac:dyDescent="0.25"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  <c r="AB2403"/>
      <c r="AC2403"/>
      <c r="AD2403"/>
      <c r="AE2403"/>
      <c r="AF2403"/>
      <c r="AG2403"/>
      <c r="AH2403"/>
      <c r="AI2403"/>
      <c r="AJ2403"/>
      <c r="AK2403"/>
      <c r="AL2403"/>
      <c r="AM2403"/>
      <c r="AN2403"/>
      <c r="AO2403"/>
      <c r="AP2403"/>
      <c r="AQ2403"/>
      <c r="AR2403"/>
      <c r="AS2403"/>
      <c r="AT2403"/>
      <c r="AU2403"/>
      <c r="AV2403"/>
    </row>
    <row r="2404" spans="6:48" x14ac:dyDescent="0.25"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  <c r="Y2404"/>
      <c r="Z2404"/>
      <c r="AA2404"/>
      <c r="AB2404"/>
      <c r="AC2404"/>
      <c r="AD2404"/>
      <c r="AE2404"/>
      <c r="AF2404"/>
      <c r="AG2404"/>
      <c r="AH2404"/>
      <c r="AI2404"/>
      <c r="AJ2404"/>
      <c r="AK2404"/>
      <c r="AL2404"/>
      <c r="AM2404"/>
      <c r="AN2404"/>
      <c r="AO2404"/>
      <c r="AP2404"/>
      <c r="AQ2404"/>
      <c r="AR2404"/>
      <c r="AS2404"/>
      <c r="AT2404"/>
      <c r="AU2404"/>
      <c r="AV2404"/>
    </row>
    <row r="2405" spans="6:48" x14ac:dyDescent="0.25">
      <c r="F2405"/>
      <c r="G2405"/>
      <c r="H2405"/>
      <c r="I2405"/>
      <c r="J2405"/>
      <c r="K2405"/>
      <c r="L2405"/>
      <c r="M2405"/>
      <c r="N2405"/>
      <c r="O2405"/>
      <c r="P2405"/>
      <c r="Q2405"/>
      <c r="R2405"/>
      <c r="S2405"/>
      <c r="T2405"/>
      <c r="U2405"/>
      <c r="V2405"/>
      <c r="W2405"/>
      <c r="X2405"/>
      <c r="Y2405"/>
      <c r="Z2405"/>
      <c r="AA2405"/>
      <c r="AB2405"/>
      <c r="AC2405"/>
      <c r="AD2405"/>
      <c r="AE2405"/>
      <c r="AF2405"/>
      <c r="AG2405"/>
      <c r="AH2405"/>
      <c r="AI2405"/>
      <c r="AJ2405"/>
      <c r="AK2405"/>
      <c r="AL2405"/>
      <c r="AM2405"/>
      <c r="AN2405"/>
      <c r="AO2405"/>
      <c r="AP2405"/>
      <c r="AQ2405"/>
      <c r="AR2405"/>
      <c r="AS2405"/>
      <c r="AT2405"/>
      <c r="AU2405"/>
      <c r="AV2405"/>
    </row>
    <row r="2406" spans="6:48" x14ac:dyDescent="0.25"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  <c r="AB2406"/>
      <c r="AC2406"/>
      <c r="AD2406"/>
      <c r="AE2406"/>
      <c r="AF2406"/>
      <c r="AG2406"/>
      <c r="AH2406"/>
      <c r="AI2406"/>
      <c r="AJ2406"/>
      <c r="AK2406"/>
      <c r="AL2406"/>
      <c r="AM2406"/>
      <c r="AN2406"/>
      <c r="AO2406"/>
      <c r="AP2406"/>
      <c r="AQ2406"/>
      <c r="AR2406"/>
      <c r="AS2406"/>
      <c r="AT2406"/>
      <c r="AU2406"/>
      <c r="AV2406"/>
    </row>
    <row r="2407" spans="6:48" x14ac:dyDescent="0.25"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  <c r="Y2407"/>
      <c r="Z2407"/>
      <c r="AA2407"/>
      <c r="AB2407"/>
      <c r="AC2407"/>
      <c r="AD2407"/>
      <c r="AE2407"/>
      <c r="AF2407"/>
      <c r="AG2407"/>
      <c r="AH2407"/>
      <c r="AI2407"/>
      <c r="AJ2407"/>
      <c r="AK2407"/>
      <c r="AL2407"/>
      <c r="AM2407"/>
      <c r="AN2407"/>
      <c r="AO2407"/>
      <c r="AP2407"/>
      <c r="AQ2407"/>
      <c r="AR2407"/>
      <c r="AS2407"/>
      <c r="AT2407"/>
      <c r="AU2407"/>
      <c r="AV2407"/>
    </row>
    <row r="2408" spans="6:48" x14ac:dyDescent="0.25">
      <c r="F2408"/>
      <c r="G2408"/>
      <c r="H2408"/>
      <c r="I2408"/>
      <c r="J2408"/>
      <c r="K2408"/>
      <c r="L2408"/>
      <c r="M2408"/>
      <c r="N2408"/>
      <c r="O2408"/>
      <c r="P2408"/>
      <c r="Q2408"/>
      <c r="R2408"/>
      <c r="S2408"/>
      <c r="T2408"/>
      <c r="U2408"/>
      <c r="V2408"/>
      <c r="W2408"/>
      <c r="X2408"/>
      <c r="Y2408"/>
      <c r="Z2408"/>
      <c r="AA2408"/>
      <c r="AB2408"/>
      <c r="AC2408"/>
      <c r="AD2408"/>
      <c r="AE2408"/>
      <c r="AF2408"/>
      <c r="AG2408"/>
      <c r="AH2408"/>
      <c r="AI2408"/>
      <c r="AJ2408"/>
      <c r="AK2408"/>
      <c r="AL2408"/>
      <c r="AM2408"/>
      <c r="AN2408"/>
      <c r="AO2408"/>
      <c r="AP2408"/>
      <c r="AQ2408"/>
      <c r="AR2408"/>
      <c r="AS2408"/>
      <c r="AT2408"/>
      <c r="AU2408"/>
      <c r="AV2408"/>
    </row>
    <row r="2409" spans="6:48" x14ac:dyDescent="0.25"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  <c r="AB2409"/>
      <c r="AC2409"/>
      <c r="AD2409"/>
      <c r="AE2409"/>
      <c r="AF2409"/>
      <c r="AG2409"/>
      <c r="AH2409"/>
      <c r="AI2409"/>
      <c r="AJ2409"/>
      <c r="AK2409"/>
      <c r="AL2409"/>
      <c r="AM2409"/>
      <c r="AN2409"/>
      <c r="AO2409"/>
      <c r="AP2409"/>
      <c r="AQ2409"/>
      <c r="AR2409"/>
      <c r="AS2409"/>
      <c r="AT2409"/>
      <c r="AU2409"/>
      <c r="AV2409"/>
    </row>
    <row r="2410" spans="6:48" x14ac:dyDescent="0.25"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  <c r="Y2410"/>
      <c r="Z2410"/>
      <c r="AA2410"/>
      <c r="AB2410"/>
      <c r="AC2410"/>
      <c r="AD2410"/>
      <c r="AE2410"/>
      <c r="AF2410"/>
      <c r="AG2410"/>
      <c r="AH2410"/>
      <c r="AI2410"/>
      <c r="AJ2410"/>
      <c r="AK2410"/>
      <c r="AL2410"/>
      <c r="AM2410"/>
      <c r="AN2410"/>
      <c r="AO2410"/>
      <c r="AP2410"/>
      <c r="AQ2410"/>
      <c r="AR2410"/>
      <c r="AS2410"/>
      <c r="AT2410"/>
      <c r="AU2410"/>
      <c r="AV2410"/>
    </row>
    <row r="2411" spans="6:48" x14ac:dyDescent="0.25">
      <c r="F2411"/>
      <c r="G2411"/>
      <c r="H2411"/>
      <c r="I2411"/>
      <c r="J2411"/>
      <c r="K2411"/>
      <c r="L2411"/>
      <c r="M2411"/>
      <c r="N2411"/>
      <c r="O2411"/>
      <c r="P2411"/>
      <c r="Q2411"/>
      <c r="R2411"/>
      <c r="S2411"/>
      <c r="T2411"/>
      <c r="U2411"/>
      <c r="V2411"/>
      <c r="W2411"/>
      <c r="X2411"/>
      <c r="Y2411"/>
      <c r="Z2411"/>
      <c r="AA2411"/>
      <c r="AB2411"/>
      <c r="AC2411"/>
      <c r="AD2411"/>
      <c r="AE2411"/>
      <c r="AF2411"/>
      <c r="AG2411"/>
      <c r="AH2411"/>
      <c r="AI2411"/>
      <c r="AJ2411"/>
      <c r="AK2411"/>
      <c r="AL2411"/>
      <c r="AM2411"/>
      <c r="AN2411"/>
      <c r="AO2411"/>
      <c r="AP2411"/>
      <c r="AQ2411"/>
      <c r="AR2411"/>
      <c r="AS2411"/>
      <c r="AT2411"/>
      <c r="AU2411"/>
      <c r="AV2411"/>
    </row>
    <row r="2412" spans="6:48" x14ac:dyDescent="0.25"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  <c r="AB2412"/>
      <c r="AC2412"/>
      <c r="AD2412"/>
      <c r="AE2412"/>
      <c r="AF2412"/>
      <c r="AG2412"/>
      <c r="AH2412"/>
      <c r="AI2412"/>
      <c r="AJ2412"/>
      <c r="AK2412"/>
      <c r="AL2412"/>
      <c r="AM2412"/>
      <c r="AN2412"/>
      <c r="AO2412"/>
      <c r="AP2412"/>
      <c r="AQ2412"/>
      <c r="AR2412"/>
      <c r="AS2412"/>
      <c r="AT2412"/>
      <c r="AU2412"/>
      <c r="AV2412"/>
    </row>
    <row r="2413" spans="6:48" x14ac:dyDescent="0.25"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  <c r="Y2413"/>
      <c r="Z2413"/>
      <c r="AA2413"/>
      <c r="AB2413"/>
      <c r="AC2413"/>
      <c r="AD2413"/>
      <c r="AE2413"/>
      <c r="AF2413"/>
      <c r="AG2413"/>
      <c r="AH2413"/>
      <c r="AI2413"/>
      <c r="AJ2413"/>
      <c r="AK2413"/>
      <c r="AL2413"/>
      <c r="AM2413"/>
      <c r="AN2413"/>
      <c r="AO2413"/>
      <c r="AP2413"/>
      <c r="AQ2413"/>
      <c r="AR2413"/>
      <c r="AS2413"/>
      <c r="AT2413"/>
      <c r="AU2413"/>
      <c r="AV2413"/>
    </row>
    <row r="2414" spans="6:48" x14ac:dyDescent="0.25">
      <c r="F2414"/>
      <c r="G2414"/>
      <c r="H2414"/>
      <c r="I2414"/>
      <c r="J2414"/>
      <c r="K2414"/>
      <c r="L2414"/>
      <c r="M2414"/>
      <c r="N2414"/>
      <c r="O2414"/>
      <c r="P2414"/>
      <c r="Q2414"/>
      <c r="R2414"/>
      <c r="S2414"/>
      <c r="T2414"/>
      <c r="U2414"/>
      <c r="V2414"/>
      <c r="W2414"/>
      <c r="X2414"/>
      <c r="Y2414"/>
      <c r="Z2414"/>
      <c r="AA2414"/>
      <c r="AB2414"/>
      <c r="AC2414"/>
      <c r="AD2414"/>
      <c r="AE2414"/>
      <c r="AF2414"/>
      <c r="AG2414"/>
      <c r="AH2414"/>
      <c r="AI2414"/>
      <c r="AJ2414"/>
      <c r="AK2414"/>
      <c r="AL2414"/>
      <c r="AM2414"/>
      <c r="AN2414"/>
      <c r="AO2414"/>
      <c r="AP2414"/>
      <c r="AQ2414"/>
      <c r="AR2414"/>
      <c r="AS2414"/>
      <c r="AT2414"/>
      <c r="AU2414"/>
      <c r="AV2414"/>
    </row>
    <row r="2415" spans="6:48" x14ac:dyDescent="0.25"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  <c r="AB2415"/>
      <c r="AC2415"/>
      <c r="AD2415"/>
      <c r="AE2415"/>
      <c r="AF2415"/>
      <c r="AG2415"/>
      <c r="AH2415"/>
      <c r="AI2415"/>
      <c r="AJ2415"/>
      <c r="AK2415"/>
      <c r="AL2415"/>
      <c r="AM2415"/>
      <c r="AN2415"/>
      <c r="AO2415"/>
      <c r="AP2415"/>
      <c r="AQ2415"/>
      <c r="AR2415"/>
      <c r="AS2415"/>
      <c r="AT2415"/>
      <c r="AU2415"/>
      <c r="AV2415"/>
    </row>
    <row r="2416" spans="6:48" x14ac:dyDescent="0.25"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  <c r="Y2416"/>
      <c r="Z2416"/>
      <c r="AA2416"/>
      <c r="AB2416"/>
      <c r="AC2416"/>
      <c r="AD2416"/>
      <c r="AE2416"/>
      <c r="AF2416"/>
      <c r="AG2416"/>
      <c r="AH2416"/>
      <c r="AI2416"/>
      <c r="AJ2416"/>
      <c r="AK2416"/>
      <c r="AL2416"/>
      <c r="AM2416"/>
      <c r="AN2416"/>
      <c r="AO2416"/>
      <c r="AP2416"/>
      <c r="AQ2416"/>
      <c r="AR2416"/>
      <c r="AS2416"/>
      <c r="AT2416"/>
      <c r="AU2416"/>
      <c r="AV2416"/>
    </row>
    <row r="2417" spans="6:48" x14ac:dyDescent="0.25">
      <c r="F2417"/>
      <c r="G2417"/>
      <c r="H2417"/>
      <c r="I2417"/>
      <c r="J2417"/>
      <c r="K2417"/>
      <c r="L2417"/>
      <c r="M2417"/>
      <c r="N2417"/>
      <c r="O2417"/>
      <c r="P2417"/>
      <c r="Q2417"/>
      <c r="R2417"/>
      <c r="S2417"/>
      <c r="T2417"/>
      <c r="U2417"/>
      <c r="V2417"/>
      <c r="W2417"/>
      <c r="X2417"/>
      <c r="Y2417"/>
      <c r="Z2417"/>
      <c r="AA2417"/>
      <c r="AB2417"/>
      <c r="AC2417"/>
      <c r="AD2417"/>
      <c r="AE2417"/>
      <c r="AF2417"/>
      <c r="AG2417"/>
      <c r="AH2417"/>
      <c r="AI2417"/>
      <c r="AJ2417"/>
      <c r="AK2417"/>
      <c r="AL2417"/>
      <c r="AM2417"/>
      <c r="AN2417"/>
      <c r="AO2417"/>
      <c r="AP2417"/>
      <c r="AQ2417"/>
      <c r="AR2417"/>
      <c r="AS2417"/>
      <c r="AT2417"/>
      <c r="AU2417"/>
      <c r="AV2417"/>
    </row>
    <row r="2418" spans="6:48" x14ac:dyDescent="0.25"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  <c r="AB2418"/>
      <c r="AC2418"/>
      <c r="AD2418"/>
      <c r="AE2418"/>
      <c r="AF2418"/>
      <c r="AG2418"/>
      <c r="AH2418"/>
      <c r="AI2418"/>
      <c r="AJ2418"/>
      <c r="AK2418"/>
      <c r="AL2418"/>
      <c r="AM2418"/>
      <c r="AN2418"/>
      <c r="AO2418"/>
      <c r="AP2418"/>
      <c r="AQ2418"/>
      <c r="AR2418"/>
      <c r="AS2418"/>
      <c r="AT2418"/>
      <c r="AU2418"/>
      <c r="AV2418"/>
    </row>
    <row r="2419" spans="6:48" x14ac:dyDescent="0.25"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  <c r="Y2419"/>
      <c r="Z2419"/>
      <c r="AA2419"/>
      <c r="AB2419"/>
      <c r="AC2419"/>
      <c r="AD2419"/>
      <c r="AE2419"/>
      <c r="AF2419"/>
      <c r="AG2419"/>
      <c r="AH2419"/>
      <c r="AI2419"/>
      <c r="AJ2419"/>
      <c r="AK2419"/>
      <c r="AL2419"/>
      <c r="AM2419"/>
      <c r="AN2419"/>
      <c r="AO2419"/>
      <c r="AP2419"/>
      <c r="AQ2419"/>
      <c r="AR2419"/>
      <c r="AS2419"/>
      <c r="AT2419"/>
      <c r="AU2419"/>
      <c r="AV2419"/>
    </row>
    <row r="2420" spans="6:48" x14ac:dyDescent="0.25">
      <c r="F2420"/>
      <c r="G2420"/>
      <c r="H2420"/>
      <c r="I2420"/>
      <c r="J2420"/>
      <c r="K2420"/>
      <c r="L2420"/>
      <c r="M2420"/>
      <c r="N2420"/>
      <c r="O2420"/>
      <c r="P2420"/>
      <c r="Q2420"/>
      <c r="R2420"/>
      <c r="S2420"/>
      <c r="T2420"/>
      <c r="U2420"/>
      <c r="V2420"/>
      <c r="W2420"/>
      <c r="X2420"/>
      <c r="Y2420"/>
      <c r="Z2420"/>
      <c r="AA2420"/>
      <c r="AB2420"/>
      <c r="AC2420"/>
      <c r="AD2420"/>
      <c r="AE2420"/>
      <c r="AF2420"/>
      <c r="AG2420"/>
      <c r="AH2420"/>
      <c r="AI2420"/>
      <c r="AJ2420"/>
      <c r="AK2420"/>
      <c r="AL2420"/>
      <c r="AM2420"/>
      <c r="AN2420"/>
      <c r="AO2420"/>
      <c r="AP2420"/>
      <c r="AQ2420"/>
      <c r="AR2420"/>
      <c r="AS2420"/>
      <c r="AT2420"/>
      <c r="AU2420"/>
      <c r="AV2420"/>
    </row>
    <row r="2421" spans="6:48" x14ac:dyDescent="0.25"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  <c r="AB2421"/>
      <c r="AC2421"/>
      <c r="AD2421"/>
      <c r="AE2421"/>
      <c r="AF2421"/>
      <c r="AG2421"/>
      <c r="AH2421"/>
      <c r="AI2421"/>
      <c r="AJ2421"/>
      <c r="AK2421"/>
      <c r="AL2421"/>
      <c r="AM2421"/>
      <c r="AN2421"/>
      <c r="AO2421"/>
      <c r="AP2421"/>
      <c r="AQ2421"/>
      <c r="AR2421"/>
      <c r="AS2421"/>
      <c r="AT2421"/>
      <c r="AU2421"/>
      <c r="AV2421"/>
    </row>
    <row r="2422" spans="6:48" x14ac:dyDescent="0.25"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  <c r="Y2422"/>
      <c r="Z2422"/>
      <c r="AA2422"/>
      <c r="AB2422"/>
      <c r="AC2422"/>
      <c r="AD2422"/>
      <c r="AE2422"/>
      <c r="AF2422"/>
      <c r="AG2422"/>
      <c r="AH2422"/>
      <c r="AI2422"/>
      <c r="AJ2422"/>
      <c r="AK2422"/>
      <c r="AL2422"/>
      <c r="AM2422"/>
      <c r="AN2422"/>
      <c r="AO2422"/>
      <c r="AP2422"/>
      <c r="AQ2422"/>
      <c r="AR2422"/>
      <c r="AS2422"/>
      <c r="AT2422"/>
      <c r="AU2422"/>
      <c r="AV2422"/>
    </row>
    <row r="2423" spans="6:48" x14ac:dyDescent="0.25">
      <c r="F2423"/>
      <c r="G2423"/>
      <c r="H2423"/>
      <c r="I2423"/>
      <c r="J2423"/>
      <c r="K2423"/>
      <c r="L2423"/>
      <c r="M2423"/>
      <c r="N2423"/>
      <c r="O2423"/>
      <c r="P2423"/>
      <c r="Q2423"/>
      <c r="R2423"/>
      <c r="S2423"/>
      <c r="T2423"/>
      <c r="U2423"/>
      <c r="V2423"/>
      <c r="W2423"/>
      <c r="X2423"/>
      <c r="Y2423"/>
      <c r="Z2423"/>
      <c r="AA2423"/>
      <c r="AB2423"/>
      <c r="AC2423"/>
      <c r="AD2423"/>
      <c r="AE2423"/>
      <c r="AF2423"/>
      <c r="AG2423"/>
      <c r="AH2423"/>
      <c r="AI2423"/>
      <c r="AJ2423"/>
      <c r="AK2423"/>
      <c r="AL2423"/>
      <c r="AM2423"/>
      <c r="AN2423"/>
      <c r="AO2423"/>
      <c r="AP2423"/>
      <c r="AQ2423"/>
      <c r="AR2423"/>
      <c r="AS2423"/>
      <c r="AT2423"/>
      <c r="AU2423"/>
      <c r="AV2423"/>
    </row>
    <row r="2424" spans="6:48" x14ac:dyDescent="0.25"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  <c r="AB2424"/>
      <c r="AC2424"/>
      <c r="AD2424"/>
      <c r="AE2424"/>
      <c r="AF2424"/>
      <c r="AG2424"/>
      <c r="AH2424"/>
      <c r="AI2424"/>
      <c r="AJ2424"/>
      <c r="AK2424"/>
      <c r="AL2424"/>
      <c r="AM2424"/>
      <c r="AN2424"/>
      <c r="AO2424"/>
      <c r="AP2424"/>
      <c r="AQ2424"/>
      <c r="AR2424"/>
      <c r="AS2424"/>
      <c r="AT2424"/>
      <c r="AU2424"/>
      <c r="AV2424"/>
    </row>
    <row r="2425" spans="6:48" x14ac:dyDescent="0.25"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  <c r="Y2425"/>
      <c r="Z2425"/>
      <c r="AA2425"/>
      <c r="AB2425"/>
      <c r="AC2425"/>
      <c r="AD2425"/>
      <c r="AE2425"/>
      <c r="AF2425"/>
      <c r="AG2425"/>
      <c r="AH2425"/>
      <c r="AI2425"/>
      <c r="AJ2425"/>
      <c r="AK2425"/>
      <c r="AL2425"/>
      <c r="AM2425"/>
      <c r="AN2425"/>
      <c r="AO2425"/>
      <c r="AP2425"/>
      <c r="AQ2425"/>
      <c r="AR2425"/>
      <c r="AS2425"/>
      <c r="AT2425"/>
      <c r="AU2425"/>
      <c r="AV2425"/>
    </row>
    <row r="2426" spans="6:48" x14ac:dyDescent="0.25">
      <c r="F2426"/>
      <c r="G2426"/>
      <c r="H2426"/>
      <c r="I2426"/>
      <c r="J2426"/>
      <c r="K2426"/>
      <c r="L2426"/>
      <c r="M2426"/>
      <c r="N2426"/>
      <c r="O2426"/>
      <c r="P2426"/>
      <c r="Q2426"/>
      <c r="R2426"/>
      <c r="S2426"/>
      <c r="T2426"/>
      <c r="U2426"/>
      <c r="V2426"/>
      <c r="W2426"/>
      <c r="X2426"/>
      <c r="Y2426"/>
      <c r="Z2426"/>
      <c r="AA2426"/>
      <c r="AB2426"/>
      <c r="AC2426"/>
      <c r="AD2426"/>
      <c r="AE2426"/>
      <c r="AF2426"/>
      <c r="AG2426"/>
      <c r="AH2426"/>
      <c r="AI2426"/>
      <c r="AJ2426"/>
      <c r="AK2426"/>
      <c r="AL2426"/>
      <c r="AM2426"/>
      <c r="AN2426"/>
      <c r="AO2426"/>
      <c r="AP2426"/>
      <c r="AQ2426"/>
      <c r="AR2426"/>
      <c r="AS2426"/>
      <c r="AT2426"/>
      <c r="AU2426"/>
      <c r="AV2426"/>
    </row>
    <row r="2427" spans="6:48" x14ac:dyDescent="0.25"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  <c r="AB2427"/>
      <c r="AC2427"/>
      <c r="AD2427"/>
      <c r="AE2427"/>
      <c r="AF2427"/>
      <c r="AG2427"/>
      <c r="AH2427"/>
      <c r="AI2427"/>
      <c r="AJ2427"/>
      <c r="AK2427"/>
      <c r="AL2427"/>
      <c r="AM2427"/>
      <c r="AN2427"/>
      <c r="AO2427"/>
      <c r="AP2427"/>
      <c r="AQ2427"/>
      <c r="AR2427"/>
      <c r="AS2427"/>
      <c r="AT2427"/>
      <c r="AU2427"/>
      <c r="AV2427"/>
    </row>
    <row r="2428" spans="6:48" x14ac:dyDescent="0.25"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  <c r="Y2428"/>
      <c r="Z2428"/>
      <c r="AA2428"/>
      <c r="AB2428"/>
      <c r="AC2428"/>
      <c r="AD2428"/>
      <c r="AE2428"/>
      <c r="AF2428"/>
      <c r="AG2428"/>
      <c r="AH2428"/>
      <c r="AI2428"/>
      <c r="AJ2428"/>
      <c r="AK2428"/>
      <c r="AL2428"/>
      <c r="AM2428"/>
      <c r="AN2428"/>
      <c r="AO2428"/>
      <c r="AP2428"/>
      <c r="AQ2428"/>
      <c r="AR2428"/>
      <c r="AS2428"/>
      <c r="AT2428"/>
      <c r="AU2428"/>
      <c r="AV2428"/>
    </row>
    <row r="2429" spans="6:48" x14ac:dyDescent="0.25">
      <c r="F2429"/>
      <c r="G2429"/>
      <c r="H2429"/>
      <c r="I2429"/>
      <c r="J2429"/>
      <c r="K2429"/>
      <c r="L2429"/>
      <c r="M2429"/>
      <c r="N2429"/>
      <c r="O2429"/>
      <c r="P2429"/>
      <c r="Q2429"/>
      <c r="R2429"/>
      <c r="S2429"/>
      <c r="T2429"/>
      <c r="U2429"/>
      <c r="V2429"/>
      <c r="W2429"/>
      <c r="X2429"/>
      <c r="Y2429"/>
      <c r="Z2429"/>
      <c r="AA2429"/>
      <c r="AB2429"/>
      <c r="AC2429"/>
      <c r="AD2429"/>
      <c r="AE2429"/>
      <c r="AF2429"/>
      <c r="AG2429"/>
      <c r="AH2429"/>
      <c r="AI2429"/>
      <c r="AJ2429"/>
      <c r="AK2429"/>
      <c r="AL2429"/>
      <c r="AM2429"/>
      <c r="AN2429"/>
      <c r="AO2429"/>
      <c r="AP2429"/>
      <c r="AQ2429"/>
      <c r="AR2429"/>
      <c r="AS2429"/>
      <c r="AT2429"/>
      <c r="AU2429"/>
      <c r="AV2429"/>
    </row>
    <row r="2430" spans="6:48" x14ac:dyDescent="0.25"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  <c r="AB2430"/>
      <c r="AC2430"/>
      <c r="AD2430"/>
      <c r="AE2430"/>
      <c r="AF2430"/>
      <c r="AG2430"/>
      <c r="AH2430"/>
      <c r="AI2430"/>
      <c r="AJ2430"/>
      <c r="AK2430"/>
      <c r="AL2430"/>
      <c r="AM2430"/>
      <c r="AN2430"/>
      <c r="AO2430"/>
      <c r="AP2430"/>
      <c r="AQ2430"/>
      <c r="AR2430"/>
      <c r="AS2430"/>
      <c r="AT2430"/>
      <c r="AU2430"/>
      <c r="AV2430"/>
    </row>
    <row r="2431" spans="6:48" x14ac:dyDescent="0.25"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  <c r="Y2431"/>
      <c r="Z2431"/>
      <c r="AA2431"/>
      <c r="AB2431"/>
      <c r="AC2431"/>
      <c r="AD2431"/>
      <c r="AE2431"/>
      <c r="AF2431"/>
      <c r="AG2431"/>
      <c r="AH2431"/>
      <c r="AI2431"/>
      <c r="AJ2431"/>
      <c r="AK2431"/>
      <c r="AL2431"/>
      <c r="AM2431"/>
      <c r="AN2431"/>
      <c r="AO2431"/>
      <c r="AP2431"/>
      <c r="AQ2431"/>
      <c r="AR2431"/>
      <c r="AS2431"/>
      <c r="AT2431"/>
      <c r="AU2431"/>
      <c r="AV2431"/>
    </row>
    <row r="2432" spans="6:48" x14ac:dyDescent="0.25">
      <c r="F2432"/>
      <c r="G2432"/>
      <c r="H2432"/>
      <c r="I2432"/>
      <c r="J2432"/>
      <c r="K2432"/>
      <c r="L2432"/>
      <c r="M2432"/>
      <c r="N2432"/>
      <c r="O2432"/>
      <c r="P2432"/>
      <c r="Q2432"/>
      <c r="R2432"/>
      <c r="S2432"/>
      <c r="T2432"/>
      <c r="U2432"/>
      <c r="V2432"/>
      <c r="W2432"/>
      <c r="X2432"/>
      <c r="Y2432"/>
      <c r="Z2432"/>
      <c r="AA2432"/>
      <c r="AB2432"/>
      <c r="AC2432"/>
      <c r="AD2432"/>
      <c r="AE2432"/>
      <c r="AF2432"/>
      <c r="AG2432"/>
      <c r="AH2432"/>
      <c r="AI2432"/>
      <c r="AJ2432"/>
      <c r="AK2432"/>
      <c r="AL2432"/>
      <c r="AM2432"/>
      <c r="AN2432"/>
      <c r="AO2432"/>
      <c r="AP2432"/>
      <c r="AQ2432"/>
      <c r="AR2432"/>
      <c r="AS2432"/>
      <c r="AT2432"/>
      <c r="AU2432"/>
      <c r="AV2432"/>
    </row>
    <row r="2433" spans="6:48" x14ac:dyDescent="0.25"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  <c r="AB2433"/>
      <c r="AC2433"/>
      <c r="AD2433"/>
      <c r="AE2433"/>
      <c r="AF2433"/>
      <c r="AG2433"/>
      <c r="AH2433"/>
      <c r="AI2433"/>
      <c r="AJ2433"/>
      <c r="AK2433"/>
      <c r="AL2433"/>
      <c r="AM2433"/>
      <c r="AN2433"/>
      <c r="AO2433"/>
      <c r="AP2433"/>
      <c r="AQ2433"/>
      <c r="AR2433"/>
      <c r="AS2433"/>
      <c r="AT2433"/>
      <c r="AU2433"/>
      <c r="AV2433"/>
    </row>
    <row r="2434" spans="6:48" x14ac:dyDescent="0.25"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  <c r="Y2434"/>
      <c r="Z2434"/>
      <c r="AA2434"/>
      <c r="AB2434"/>
      <c r="AC2434"/>
      <c r="AD2434"/>
      <c r="AE2434"/>
      <c r="AF2434"/>
      <c r="AG2434"/>
      <c r="AH2434"/>
      <c r="AI2434"/>
      <c r="AJ2434"/>
      <c r="AK2434"/>
      <c r="AL2434"/>
      <c r="AM2434"/>
      <c r="AN2434"/>
      <c r="AO2434"/>
      <c r="AP2434"/>
      <c r="AQ2434"/>
      <c r="AR2434"/>
      <c r="AS2434"/>
      <c r="AT2434"/>
      <c r="AU2434"/>
      <c r="AV2434"/>
    </row>
    <row r="2435" spans="6:48" x14ac:dyDescent="0.25">
      <c r="F2435"/>
      <c r="G2435"/>
      <c r="H2435"/>
      <c r="I2435"/>
      <c r="J2435"/>
      <c r="K2435"/>
      <c r="L2435"/>
      <c r="M2435"/>
      <c r="N2435"/>
      <c r="O2435"/>
      <c r="P2435"/>
      <c r="Q2435"/>
      <c r="R2435"/>
      <c r="S2435"/>
      <c r="T2435"/>
      <c r="U2435"/>
      <c r="V2435"/>
      <c r="W2435"/>
      <c r="X2435"/>
      <c r="Y2435"/>
      <c r="Z2435"/>
      <c r="AA2435"/>
      <c r="AB2435"/>
      <c r="AC2435"/>
      <c r="AD2435"/>
      <c r="AE2435"/>
      <c r="AF2435"/>
      <c r="AG2435"/>
      <c r="AH2435"/>
      <c r="AI2435"/>
      <c r="AJ2435"/>
      <c r="AK2435"/>
      <c r="AL2435"/>
      <c r="AM2435"/>
      <c r="AN2435"/>
      <c r="AO2435"/>
      <c r="AP2435"/>
      <c r="AQ2435"/>
      <c r="AR2435"/>
      <c r="AS2435"/>
      <c r="AT2435"/>
      <c r="AU2435"/>
      <c r="AV2435"/>
    </row>
    <row r="2436" spans="6:48" x14ac:dyDescent="0.25"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  <c r="AB2436"/>
      <c r="AC2436"/>
      <c r="AD2436"/>
      <c r="AE2436"/>
      <c r="AF2436"/>
      <c r="AG2436"/>
      <c r="AH2436"/>
      <c r="AI2436"/>
      <c r="AJ2436"/>
      <c r="AK2436"/>
      <c r="AL2436"/>
      <c r="AM2436"/>
      <c r="AN2436"/>
      <c r="AO2436"/>
      <c r="AP2436"/>
      <c r="AQ2436"/>
      <c r="AR2436"/>
      <c r="AS2436"/>
      <c r="AT2436"/>
      <c r="AU2436"/>
      <c r="AV2436"/>
    </row>
    <row r="2437" spans="6:48" x14ac:dyDescent="0.25"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  <c r="Y2437"/>
      <c r="Z2437"/>
      <c r="AA2437"/>
      <c r="AB2437"/>
      <c r="AC2437"/>
      <c r="AD2437"/>
      <c r="AE2437"/>
      <c r="AF2437"/>
      <c r="AG2437"/>
      <c r="AH2437"/>
      <c r="AI2437"/>
      <c r="AJ2437"/>
      <c r="AK2437"/>
      <c r="AL2437"/>
      <c r="AM2437"/>
      <c r="AN2437"/>
      <c r="AO2437"/>
      <c r="AP2437"/>
      <c r="AQ2437"/>
      <c r="AR2437"/>
      <c r="AS2437"/>
      <c r="AT2437"/>
      <c r="AU2437"/>
      <c r="AV2437"/>
    </row>
    <row r="2438" spans="6:48" x14ac:dyDescent="0.25">
      <c r="F2438"/>
      <c r="G2438"/>
      <c r="H2438"/>
      <c r="I2438"/>
      <c r="J2438"/>
      <c r="K2438"/>
      <c r="L2438"/>
      <c r="M2438"/>
      <c r="N2438"/>
      <c r="O2438"/>
      <c r="P2438"/>
      <c r="Q2438"/>
      <c r="R2438"/>
      <c r="S2438"/>
      <c r="T2438"/>
      <c r="U2438"/>
      <c r="V2438"/>
      <c r="W2438"/>
      <c r="X2438"/>
      <c r="Y2438"/>
      <c r="Z2438"/>
      <c r="AA2438"/>
      <c r="AB2438"/>
      <c r="AC2438"/>
      <c r="AD2438"/>
      <c r="AE2438"/>
      <c r="AF2438"/>
      <c r="AG2438"/>
      <c r="AH2438"/>
      <c r="AI2438"/>
      <c r="AJ2438"/>
      <c r="AK2438"/>
      <c r="AL2438"/>
      <c r="AM2438"/>
      <c r="AN2438"/>
      <c r="AO2438"/>
      <c r="AP2438"/>
      <c r="AQ2438"/>
      <c r="AR2438"/>
      <c r="AS2438"/>
      <c r="AT2438"/>
      <c r="AU2438"/>
      <c r="AV2438"/>
    </row>
    <row r="2439" spans="6:48" x14ac:dyDescent="0.25"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  <c r="AB2439"/>
      <c r="AC2439"/>
      <c r="AD2439"/>
      <c r="AE2439"/>
      <c r="AF2439"/>
      <c r="AG2439"/>
      <c r="AH2439"/>
      <c r="AI2439"/>
      <c r="AJ2439"/>
      <c r="AK2439"/>
      <c r="AL2439"/>
      <c r="AM2439"/>
      <c r="AN2439"/>
      <c r="AO2439"/>
      <c r="AP2439"/>
      <c r="AQ2439"/>
      <c r="AR2439"/>
      <c r="AS2439"/>
      <c r="AT2439"/>
      <c r="AU2439"/>
      <c r="AV2439"/>
    </row>
    <row r="2440" spans="6:48" x14ac:dyDescent="0.25"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  <c r="Y2440"/>
      <c r="Z2440"/>
      <c r="AA2440"/>
      <c r="AB2440"/>
      <c r="AC2440"/>
      <c r="AD2440"/>
      <c r="AE2440"/>
      <c r="AF2440"/>
      <c r="AG2440"/>
      <c r="AH2440"/>
      <c r="AI2440"/>
      <c r="AJ2440"/>
      <c r="AK2440"/>
      <c r="AL2440"/>
      <c r="AM2440"/>
      <c r="AN2440"/>
      <c r="AO2440"/>
      <c r="AP2440"/>
      <c r="AQ2440"/>
      <c r="AR2440"/>
      <c r="AS2440"/>
      <c r="AT2440"/>
      <c r="AU2440"/>
      <c r="AV2440"/>
    </row>
    <row r="2441" spans="6:48" x14ac:dyDescent="0.25">
      <c r="F2441"/>
      <c r="G2441"/>
      <c r="H2441"/>
      <c r="I2441"/>
      <c r="J2441"/>
      <c r="K2441"/>
      <c r="L2441"/>
      <c r="M2441"/>
      <c r="N2441"/>
      <c r="O2441"/>
      <c r="P2441"/>
      <c r="Q2441"/>
      <c r="R2441"/>
      <c r="S2441"/>
      <c r="T2441"/>
      <c r="U2441"/>
      <c r="V2441"/>
      <c r="W2441"/>
      <c r="X2441"/>
      <c r="Y2441"/>
      <c r="Z2441"/>
      <c r="AA2441"/>
      <c r="AB2441"/>
      <c r="AC2441"/>
      <c r="AD2441"/>
      <c r="AE2441"/>
      <c r="AF2441"/>
      <c r="AG2441"/>
      <c r="AH2441"/>
      <c r="AI2441"/>
      <c r="AJ2441"/>
      <c r="AK2441"/>
      <c r="AL2441"/>
      <c r="AM2441"/>
      <c r="AN2441"/>
      <c r="AO2441"/>
      <c r="AP2441"/>
      <c r="AQ2441"/>
      <c r="AR2441"/>
      <c r="AS2441"/>
      <c r="AT2441"/>
      <c r="AU2441"/>
      <c r="AV2441"/>
    </row>
    <row r="2442" spans="6:48" x14ac:dyDescent="0.25"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  <c r="AB2442"/>
      <c r="AC2442"/>
      <c r="AD2442"/>
      <c r="AE2442"/>
      <c r="AF2442"/>
      <c r="AG2442"/>
      <c r="AH2442"/>
      <c r="AI2442"/>
      <c r="AJ2442"/>
      <c r="AK2442"/>
      <c r="AL2442"/>
      <c r="AM2442"/>
      <c r="AN2442"/>
      <c r="AO2442"/>
      <c r="AP2442"/>
      <c r="AQ2442"/>
      <c r="AR2442"/>
      <c r="AS2442"/>
      <c r="AT2442"/>
      <c r="AU2442"/>
      <c r="AV2442"/>
    </row>
    <row r="2443" spans="6:48" x14ac:dyDescent="0.25"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  <c r="Y2443"/>
      <c r="Z2443"/>
      <c r="AA2443"/>
      <c r="AB2443"/>
      <c r="AC2443"/>
      <c r="AD2443"/>
      <c r="AE2443"/>
      <c r="AF2443"/>
      <c r="AG2443"/>
      <c r="AH2443"/>
      <c r="AI2443"/>
      <c r="AJ2443"/>
      <c r="AK2443"/>
      <c r="AL2443"/>
      <c r="AM2443"/>
      <c r="AN2443"/>
      <c r="AO2443"/>
      <c r="AP2443"/>
      <c r="AQ2443"/>
      <c r="AR2443"/>
      <c r="AS2443"/>
      <c r="AT2443"/>
      <c r="AU2443"/>
      <c r="AV2443"/>
    </row>
    <row r="2444" spans="6:48" x14ac:dyDescent="0.25">
      <c r="F2444"/>
      <c r="G2444"/>
      <c r="H2444"/>
      <c r="I2444"/>
      <c r="J2444"/>
      <c r="K2444"/>
      <c r="L2444"/>
      <c r="M2444"/>
      <c r="N2444"/>
      <c r="O2444"/>
      <c r="P2444"/>
      <c r="Q2444"/>
      <c r="R2444"/>
      <c r="S2444"/>
      <c r="T2444"/>
      <c r="U2444"/>
      <c r="V2444"/>
      <c r="W2444"/>
      <c r="X2444"/>
      <c r="Y2444"/>
      <c r="Z2444"/>
      <c r="AA2444"/>
      <c r="AB2444"/>
      <c r="AC2444"/>
      <c r="AD2444"/>
      <c r="AE2444"/>
      <c r="AF2444"/>
      <c r="AG2444"/>
      <c r="AH2444"/>
      <c r="AI2444"/>
      <c r="AJ2444"/>
      <c r="AK2444"/>
      <c r="AL2444"/>
      <c r="AM2444"/>
      <c r="AN2444"/>
      <c r="AO2444"/>
      <c r="AP2444"/>
      <c r="AQ2444"/>
      <c r="AR2444"/>
      <c r="AS2444"/>
      <c r="AT2444"/>
      <c r="AU2444"/>
      <c r="AV2444"/>
    </row>
    <row r="2445" spans="6:48" x14ac:dyDescent="0.25"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  <c r="AB2445"/>
      <c r="AC2445"/>
      <c r="AD2445"/>
      <c r="AE2445"/>
      <c r="AF2445"/>
      <c r="AG2445"/>
      <c r="AH2445"/>
      <c r="AI2445"/>
      <c r="AJ2445"/>
      <c r="AK2445"/>
      <c r="AL2445"/>
      <c r="AM2445"/>
      <c r="AN2445"/>
      <c r="AO2445"/>
      <c r="AP2445"/>
      <c r="AQ2445"/>
      <c r="AR2445"/>
      <c r="AS2445"/>
      <c r="AT2445"/>
      <c r="AU2445"/>
      <c r="AV2445"/>
    </row>
    <row r="2446" spans="6:48" x14ac:dyDescent="0.25"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  <c r="Y2446"/>
      <c r="Z2446"/>
      <c r="AA2446"/>
      <c r="AB2446"/>
      <c r="AC2446"/>
      <c r="AD2446"/>
      <c r="AE2446"/>
      <c r="AF2446"/>
      <c r="AG2446"/>
      <c r="AH2446"/>
      <c r="AI2446"/>
      <c r="AJ2446"/>
      <c r="AK2446"/>
      <c r="AL2446"/>
      <c r="AM2446"/>
      <c r="AN2446"/>
      <c r="AO2446"/>
      <c r="AP2446"/>
      <c r="AQ2446"/>
      <c r="AR2446"/>
      <c r="AS2446"/>
      <c r="AT2446"/>
      <c r="AU2446"/>
      <c r="AV2446"/>
    </row>
    <row r="2447" spans="6:48" x14ac:dyDescent="0.25">
      <c r="F2447"/>
      <c r="G2447"/>
      <c r="H2447"/>
      <c r="I2447"/>
      <c r="J2447"/>
      <c r="K2447"/>
      <c r="L2447"/>
      <c r="M2447"/>
      <c r="N2447"/>
      <c r="O2447"/>
      <c r="P2447"/>
      <c r="Q2447"/>
      <c r="R2447"/>
      <c r="S2447"/>
      <c r="T2447"/>
      <c r="U2447"/>
      <c r="V2447"/>
      <c r="W2447"/>
      <c r="X2447"/>
      <c r="Y2447"/>
      <c r="Z2447"/>
      <c r="AA2447"/>
      <c r="AB2447"/>
      <c r="AC2447"/>
      <c r="AD2447"/>
      <c r="AE2447"/>
      <c r="AF2447"/>
      <c r="AG2447"/>
      <c r="AH2447"/>
      <c r="AI2447"/>
      <c r="AJ2447"/>
      <c r="AK2447"/>
      <c r="AL2447"/>
      <c r="AM2447"/>
      <c r="AN2447"/>
      <c r="AO2447"/>
      <c r="AP2447"/>
      <c r="AQ2447"/>
      <c r="AR2447"/>
      <c r="AS2447"/>
      <c r="AT2447"/>
      <c r="AU2447"/>
      <c r="AV2447"/>
    </row>
    <row r="2448" spans="6:48" x14ac:dyDescent="0.25"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  <c r="AB2448"/>
      <c r="AC2448"/>
      <c r="AD2448"/>
      <c r="AE2448"/>
      <c r="AF2448"/>
      <c r="AG2448"/>
      <c r="AH2448"/>
      <c r="AI2448"/>
      <c r="AJ2448"/>
      <c r="AK2448"/>
      <c r="AL2448"/>
      <c r="AM2448"/>
      <c r="AN2448"/>
      <c r="AO2448"/>
      <c r="AP2448"/>
      <c r="AQ2448"/>
      <c r="AR2448"/>
      <c r="AS2448"/>
      <c r="AT2448"/>
      <c r="AU2448"/>
      <c r="AV2448"/>
    </row>
    <row r="2449" spans="6:48" x14ac:dyDescent="0.25"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  <c r="Y2449"/>
      <c r="Z2449"/>
      <c r="AA2449"/>
      <c r="AB2449"/>
      <c r="AC2449"/>
      <c r="AD2449"/>
      <c r="AE2449"/>
      <c r="AF2449"/>
      <c r="AG2449"/>
      <c r="AH2449"/>
      <c r="AI2449"/>
      <c r="AJ2449"/>
      <c r="AK2449"/>
      <c r="AL2449"/>
      <c r="AM2449"/>
      <c r="AN2449"/>
      <c r="AO2449"/>
      <c r="AP2449"/>
      <c r="AQ2449"/>
      <c r="AR2449"/>
      <c r="AS2449"/>
      <c r="AT2449"/>
      <c r="AU2449"/>
      <c r="AV2449"/>
    </row>
    <row r="2450" spans="6:48" x14ac:dyDescent="0.25">
      <c r="F2450"/>
      <c r="G2450"/>
      <c r="H2450"/>
      <c r="I2450"/>
      <c r="J2450"/>
      <c r="K2450"/>
      <c r="L2450"/>
      <c r="M2450"/>
      <c r="N2450"/>
      <c r="O2450"/>
      <c r="P2450"/>
      <c r="Q2450"/>
      <c r="R2450"/>
      <c r="S2450"/>
      <c r="T2450"/>
      <c r="U2450"/>
      <c r="V2450"/>
      <c r="W2450"/>
      <c r="X2450"/>
      <c r="Y2450"/>
      <c r="Z2450"/>
      <c r="AA2450"/>
      <c r="AB2450"/>
      <c r="AC2450"/>
      <c r="AD2450"/>
      <c r="AE2450"/>
      <c r="AF2450"/>
      <c r="AG2450"/>
      <c r="AH2450"/>
      <c r="AI2450"/>
      <c r="AJ2450"/>
      <c r="AK2450"/>
      <c r="AL2450"/>
      <c r="AM2450"/>
      <c r="AN2450"/>
      <c r="AO2450"/>
      <c r="AP2450"/>
      <c r="AQ2450"/>
      <c r="AR2450"/>
      <c r="AS2450"/>
      <c r="AT2450"/>
      <c r="AU2450"/>
      <c r="AV2450"/>
    </row>
    <row r="2451" spans="6:48" x14ac:dyDescent="0.25"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  <c r="AB2451"/>
      <c r="AC2451"/>
      <c r="AD2451"/>
      <c r="AE2451"/>
      <c r="AF2451"/>
      <c r="AG2451"/>
      <c r="AH2451"/>
      <c r="AI2451"/>
      <c r="AJ2451"/>
      <c r="AK2451"/>
      <c r="AL2451"/>
      <c r="AM2451"/>
      <c r="AN2451"/>
      <c r="AO2451"/>
      <c r="AP2451"/>
      <c r="AQ2451"/>
      <c r="AR2451"/>
      <c r="AS2451"/>
      <c r="AT2451"/>
      <c r="AU2451"/>
      <c r="AV2451"/>
    </row>
    <row r="2452" spans="6:48" x14ac:dyDescent="0.25"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  <c r="Y2452"/>
      <c r="Z2452"/>
      <c r="AA2452"/>
      <c r="AB2452"/>
      <c r="AC2452"/>
      <c r="AD2452"/>
      <c r="AE2452"/>
      <c r="AF2452"/>
      <c r="AG2452"/>
      <c r="AH2452"/>
      <c r="AI2452"/>
      <c r="AJ2452"/>
      <c r="AK2452"/>
      <c r="AL2452"/>
      <c r="AM2452"/>
      <c r="AN2452"/>
      <c r="AO2452"/>
      <c r="AP2452"/>
      <c r="AQ2452"/>
      <c r="AR2452"/>
      <c r="AS2452"/>
      <c r="AT2452"/>
      <c r="AU2452"/>
      <c r="AV2452"/>
    </row>
    <row r="2453" spans="6:48" x14ac:dyDescent="0.25">
      <c r="F2453"/>
      <c r="G2453"/>
      <c r="H2453"/>
      <c r="I2453"/>
      <c r="J2453"/>
      <c r="K2453"/>
      <c r="L2453"/>
      <c r="M2453"/>
      <c r="N2453"/>
      <c r="O2453"/>
      <c r="P2453"/>
      <c r="Q2453"/>
      <c r="R2453"/>
      <c r="S2453"/>
      <c r="T2453"/>
      <c r="U2453"/>
      <c r="V2453"/>
      <c r="W2453"/>
      <c r="X2453"/>
      <c r="Y2453"/>
      <c r="Z2453"/>
      <c r="AA2453"/>
      <c r="AB2453"/>
      <c r="AC2453"/>
      <c r="AD2453"/>
      <c r="AE2453"/>
      <c r="AF2453"/>
      <c r="AG2453"/>
      <c r="AH2453"/>
      <c r="AI2453"/>
      <c r="AJ2453"/>
      <c r="AK2453"/>
      <c r="AL2453"/>
      <c r="AM2453"/>
      <c r="AN2453"/>
      <c r="AO2453"/>
      <c r="AP2453"/>
      <c r="AQ2453"/>
      <c r="AR2453"/>
      <c r="AS2453"/>
      <c r="AT2453"/>
      <c r="AU2453"/>
      <c r="AV2453"/>
    </row>
    <row r="2454" spans="6:48" x14ac:dyDescent="0.25"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  <c r="AB2454"/>
      <c r="AC2454"/>
      <c r="AD2454"/>
      <c r="AE2454"/>
      <c r="AF2454"/>
      <c r="AG2454"/>
      <c r="AH2454"/>
      <c r="AI2454"/>
      <c r="AJ2454"/>
      <c r="AK2454"/>
      <c r="AL2454"/>
      <c r="AM2454"/>
      <c r="AN2454"/>
      <c r="AO2454"/>
      <c r="AP2454"/>
      <c r="AQ2454"/>
      <c r="AR2454"/>
      <c r="AS2454"/>
      <c r="AT2454"/>
      <c r="AU2454"/>
      <c r="AV2454"/>
    </row>
    <row r="2455" spans="6:48" x14ac:dyDescent="0.25"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  <c r="Y2455"/>
      <c r="Z2455"/>
      <c r="AA2455"/>
      <c r="AB2455"/>
      <c r="AC2455"/>
      <c r="AD2455"/>
      <c r="AE2455"/>
      <c r="AF2455"/>
      <c r="AG2455"/>
      <c r="AH2455"/>
      <c r="AI2455"/>
      <c r="AJ2455"/>
      <c r="AK2455"/>
      <c r="AL2455"/>
      <c r="AM2455"/>
      <c r="AN2455"/>
      <c r="AO2455"/>
      <c r="AP2455"/>
      <c r="AQ2455"/>
      <c r="AR2455"/>
      <c r="AS2455"/>
      <c r="AT2455"/>
      <c r="AU2455"/>
      <c r="AV2455"/>
    </row>
    <row r="2456" spans="6:48" x14ac:dyDescent="0.25">
      <c r="F2456"/>
      <c r="G2456"/>
      <c r="H2456"/>
      <c r="I2456"/>
      <c r="J2456"/>
      <c r="K2456"/>
      <c r="L2456"/>
      <c r="M2456"/>
      <c r="N2456"/>
      <c r="O2456"/>
      <c r="P2456"/>
      <c r="Q2456"/>
      <c r="R2456"/>
      <c r="S2456"/>
      <c r="T2456"/>
      <c r="U2456"/>
      <c r="V2456"/>
      <c r="W2456"/>
      <c r="X2456"/>
      <c r="Y2456"/>
      <c r="Z2456"/>
      <c r="AA2456"/>
      <c r="AB2456"/>
      <c r="AC2456"/>
      <c r="AD2456"/>
      <c r="AE2456"/>
      <c r="AF2456"/>
      <c r="AG2456"/>
      <c r="AH2456"/>
      <c r="AI2456"/>
      <c r="AJ2456"/>
      <c r="AK2456"/>
      <c r="AL2456"/>
      <c r="AM2456"/>
      <c r="AN2456"/>
      <c r="AO2456"/>
      <c r="AP2456"/>
      <c r="AQ2456"/>
      <c r="AR2456"/>
      <c r="AS2456"/>
      <c r="AT2456"/>
      <c r="AU2456"/>
      <c r="AV2456"/>
    </row>
    <row r="2457" spans="6:48" x14ac:dyDescent="0.25"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  <c r="AB2457"/>
      <c r="AC2457"/>
      <c r="AD2457"/>
      <c r="AE2457"/>
      <c r="AF2457"/>
      <c r="AG2457"/>
      <c r="AH2457"/>
      <c r="AI2457"/>
      <c r="AJ2457"/>
      <c r="AK2457"/>
      <c r="AL2457"/>
      <c r="AM2457"/>
      <c r="AN2457"/>
      <c r="AO2457"/>
      <c r="AP2457"/>
      <c r="AQ2457"/>
      <c r="AR2457"/>
      <c r="AS2457"/>
      <c r="AT2457"/>
      <c r="AU2457"/>
      <c r="AV2457"/>
    </row>
    <row r="2458" spans="6:48" x14ac:dyDescent="0.25"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  <c r="Y2458"/>
      <c r="Z2458"/>
      <c r="AA2458"/>
      <c r="AB2458"/>
      <c r="AC2458"/>
      <c r="AD2458"/>
      <c r="AE2458"/>
      <c r="AF2458"/>
      <c r="AG2458"/>
      <c r="AH2458"/>
      <c r="AI2458"/>
      <c r="AJ2458"/>
      <c r="AK2458"/>
      <c r="AL2458"/>
      <c r="AM2458"/>
      <c r="AN2458"/>
      <c r="AO2458"/>
      <c r="AP2458"/>
      <c r="AQ2458"/>
      <c r="AR2458"/>
      <c r="AS2458"/>
      <c r="AT2458"/>
      <c r="AU2458"/>
      <c r="AV2458"/>
    </row>
    <row r="2459" spans="6:48" x14ac:dyDescent="0.25">
      <c r="F2459"/>
      <c r="G2459"/>
      <c r="H2459"/>
      <c r="I2459"/>
      <c r="J2459"/>
      <c r="K2459"/>
      <c r="L2459"/>
      <c r="M2459"/>
      <c r="N2459"/>
      <c r="O2459"/>
      <c r="P2459"/>
      <c r="Q2459"/>
      <c r="R2459"/>
      <c r="S2459"/>
      <c r="T2459"/>
      <c r="U2459"/>
      <c r="V2459"/>
      <c r="W2459"/>
      <c r="X2459"/>
      <c r="Y2459"/>
      <c r="Z2459"/>
      <c r="AA2459"/>
      <c r="AB2459"/>
      <c r="AC2459"/>
      <c r="AD2459"/>
      <c r="AE2459"/>
      <c r="AF2459"/>
      <c r="AG2459"/>
      <c r="AH2459"/>
      <c r="AI2459"/>
      <c r="AJ2459"/>
      <c r="AK2459"/>
      <c r="AL2459"/>
      <c r="AM2459"/>
      <c r="AN2459"/>
      <c r="AO2459"/>
      <c r="AP2459"/>
      <c r="AQ2459"/>
      <c r="AR2459"/>
      <c r="AS2459"/>
      <c r="AT2459"/>
      <c r="AU2459"/>
      <c r="AV2459"/>
    </row>
    <row r="2460" spans="6:48" x14ac:dyDescent="0.25"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  <c r="AB2460"/>
      <c r="AC2460"/>
      <c r="AD2460"/>
      <c r="AE2460"/>
      <c r="AF2460"/>
      <c r="AG2460"/>
      <c r="AH2460"/>
      <c r="AI2460"/>
      <c r="AJ2460"/>
      <c r="AK2460"/>
      <c r="AL2460"/>
      <c r="AM2460"/>
      <c r="AN2460"/>
      <c r="AO2460"/>
      <c r="AP2460"/>
      <c r="AQ2460"/>
      <c r="AR2460"/>
      <c r="AS2460"/>
      <c r="AT2460"/>
      <c r="AU2460"/>
      <c r="AV2460"/>
    </row>
    <row r="2461" spans="6:48" x14ac:dyDescent="0.25"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  <c r="Y2461"/>
      <c r="Z2461"/>
      <c r="AA2461"/>
      <c r="AB2461"/>
      <c r="AC2461"/>
      <c r="AD2461"/>
      <c r="AE2461"/>
      <c r="AF2461"/>
      <c r="AG2461"/>
      <c r="AH2461"/>
      <c r="AI2461"/>
      <c r="AJ2461"/>
      <c r="AK2461"/>
      <c r="AL2461"/>
      <c r="AM2461"/>
      <c r="AN2461"/>
      <c r="AO2461"/>
      <c r="AP2461"/>
      <c r="AQ2461"/>
      <c r="AR2461"/>
      <c r="AS2461"/>
      <c r="AT2461"/>
      <c r="AU2461"/>
      <c r="AV2461"/>
    </row>
    <row r="2462" spans="6:48" x14ac:dyDescent="0.25">
      <c r="F2462"/>
      <c r="G2462"/>
      <c r="H2462"/>
      <c r="I2462"/>
      <c r="J2462"/>
      <c r="K2462"/>
      <c r="L2462"/>
      <c r="M2462"/>
      <c r="N2462"/>
      <c r="O2462"/>
      <c r="P2462"/>
      <c r="Q2462"/>
      <c r="R2462"/>
      <c r="S2462"/>
      <c r="T2462"/>
      <c r="U2462"/>
      <c r="V2462"/>
      <c r="W2462"/>
      <c r="X2462"/>
      <c r="Y2462"/>
      <c r="Z2462"/>
      <c r="AA2462"/>
      <c r="AB2462"/>
      <c r="AC2462"/>
      <c r="AD2462"/>
      <c r="AE2462"/>
      <c r="AF2462"/>
      <c r="AG2462"/>
      <c r="AH2462"/>
      <c r="AI2462"/>
      <c r="AJ2462"/>
      <c r="AK2462"/>
      <c r="AL2462"/>
      <c r="AM2462"/>
      <c r="AN2462"/>
      <c r="AO2462"/>
      <c r="AP2462"/>
      <c r="AQ2462"/>
      <c r="AR2462"/>
      <c r="AS2462"/>
      <c r="AT2462"/>
      <c r="AU2462"/>
      <c r="AV2462"/>
    </row>
    <row r="2463" spans="6:48" x14ac:dyDescent="0.25"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  <c r="AB2463"/>
      <c r="AC2463"/>
      <c r="AD2463"/>
      <c r="AE2463"/>
      <c r="AF2463"/>
      <c r="AG2463"/>
      <c r="AH2463"/>
      <c r="AI2463"/>
      <c r="AJ2463"/>
      <c r="AK2463"/>
      <c r="AL2463"/>
      <c r="AM2463"/>
      <c r="AN2463"/>
      <c r="AO2463"/>
      <c r="AP2463"/>
      <c r="AQ2463"/>
      <c r="AR2463"/>
      <c r="AS2463"/>
      <c r="AT2463"/>
      <c r="AU2463"/>
      <c r="AV2463"/>
    </row>
    <row r="2464" spans="6:48" x14ac:dyDescent="0.25"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  <c r="Y2464"/>
      <c r="Z2464"/>
      <c r="AA2464"/>
      <c r="AB2464"/>
      <c r="AC2464"/>
      <c r="AD2464"/>
      <c r="AE2464"/>
      <c r="AF2464"/>
      <c r="AG2464"/>
      <c r="AH2464"/>
      <c r="AI2464"/>
      <c r="AJ2464"/>
      <c r="AK2464"/>
      <c r="AL2464"/>
      <c r="AM2464"/>
      <c r="AN2464"/>
      <c r="AO2464"/>
      <c r="AP2464"/>
      <c r="AQ2464"/>
      <c r="AR2464"/>
      <c r="AS2464"/>
      <c r="AT2464"/>
      <c r="AU2464"/>
      <c r="AV2464"/>
    </row>
    <row r="2465" spans="6:48" x14ac:dyDescent="0.25">
      <c r="F2465"/>
      <c r="G2465"/>
      <c r="H2465"/>
      <c r="I2465"/>
      <c r="J2465"/>
      <c r="K2465"/>
      <c r="L2465"/>
      <c r="M2465"/>
      <c r="N2465"/>
      <c r="O2465"/>
      <c r="P2465"/>
      <c r="Q2465"/>
      <c r="R2465"/>
      <c r="S2465"/>
      <c r="T2465"/>
      <c r="U2465"/>
      <c r="V2465"/>
      <c r="W2465"/>
      <c r="X2465"/>
      <c r="Y2465"/>
      <c r="Z2465"/>
      <c r="AA2465"/>
      <c r="AB2465"/>
      <c r="AC2465"/>
      <c r="AD2465"/>
      <c r="AE2465"/>
      <c r="AF2465"/>
      <c r="AG2465"/>
      <c r="AH2465"/>
      <c r="AI2465"/>
      <c r="AJ2465"/>
      <c r="AK2465"/>
      <c r="AL2465"/>
      <c r="AM2465"/>
      <c r="AN2465"/>
      <c r="AO2465"/>
      <c r="AP2465"/>
      <c r="AQ2465"/>
      <c r="AR2465"/>
      <c r="AS2465"/>
      <c r="AT2465"/>
      <c r="AU2465"/>
      <c r="AV2465"/>
    </row>
    <row r="2466" spans="6:48" x14ac:dyDescent="0.25"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  <c r="AB2466"/>
      <c r="AC2466"/>
      <c r="AD2466"/>
      <c r="AE2466"/>
      <c r="AF2466"/>
      <c r="AG2466"/>
      <c r="AH2466"/>
      <c r="AI2466"/>
      <c r="AJ2466"/>
      <c r="AK2466"/>
      <c r="AL2466"/>
      <c r="AM2466"/>
      <c r="AN2466"/>
      <c r="AO2466"/>
      <c r="AP2466"/>
      <c r="AQ2466"/>
      <c r="AR2466"/>
      <c r="AS2466"/>
      <c r="AT2466"/>
      <c r="AU2466"/>
      <c r="AV2466"/>
    </row>
    <row r="2467" spans="6:48" x14ac:dyDescent="0.25"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  <c r="Y2467"/>
      <c r="Z2467"/>
      <c r="AA2467"/>
      <c r="AB2467"/>
      <c r="AC2467"/>
      <c r="AD2467"/>
      <c r="AE2467"/>
      <c r="AF2467"/>
      <c r="AG2467"/>
      <c r="AH2467"/>
      <c r="AI2467"/>
      <c r="AJ2467"/>
      <c r="AK2467"/>
      <c r="AL2467"/>
      <c r="AM2467"/>
      <c r="AN2467"/>
      <c r="AO2467"/>
      <c r="AP2467"/>
      <c r="AQ2467"/>
      <c r="AR2467"/>
      <c r="AS2467"/>
      <c r="AT2467"/>
      <c r="AU2467"/>
      <c r="AV2467"/>
    </row>
    <row r="2468" spans="6:48" x14ac:dyDescent="0.25">
      <c r="F2468"/>
      <c r="G2468"/>
      <c r="H2468"/>
      <c r="I2468"/>
      <c r="J2468"/>
      <c r="K2468"/>
      <c r="L2468"/>
      <c r="M2468"/>
      <c r="N2468"/>
      <c r="O2468"/>
      <c r="P2468"/>
      <c r="Q2468"/>
      <c r="R2468"/>
      <c r="S2468"/>
      <c r="T2468"/>
      <c r="U2468"/>
      <c r="V2468"/>
      <c r="W2468"/>
      <c r="X2468"/>
      <c r="Y2468"/>
      <c r="Z2468"/>
      <c r="AA2468"/>
      <c r="AB2468"/>
      <c r="AC2468"/>
      <c r="AD2468"/>
      <c r="AE2468"/>
      <c r="AF2468"/>
      <c r="AG2468"/>
      <c r="AH2468"/>
      <c r="AI2468"/>
      <c r="AJ2468"/>
      <c r="AK2468"/>
      <c r="AL2468"/>
      <c r="AM2468"/>
      <c r="AN2468"/>
      <c r="AO2468"/>
      <c r="AP2468"/>
      <c r="AQ2468"/>
      <c r="AR2468"/>
      <c r="AS2468"/>
      <c r="AT2468"/>
      <c r="AU2468"/>
      <c r="AV2468"/>
    </row>
    <row r="2469" spans="6:48" x14ac:dyDescent="0.25"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  <c r="AB2469"/>
      <c r="AC2469"/>
      <c r="AD2469"/>
      <c r="AE2469"/>
      <c r="AF2469"/>
      <c r="AG2469"/>
      <c r="AH2469"/>
      <c r="AI2469"/>
      <c r="AJ2469"/>
      <c r="AK2469"/>
      <c r="AL2469"/>
      <c r="AM2469"/>
      <c r="AN2469"/>
      <c r="AO2469"/>
      <c r="AP2469"/>
      <c r="AQ2469"/>
      <c r="AR2469"/>
      <c r="AS2469"/>
      <c r="AT2469"/>
      <c r="AU2469"/>
      <c r="AV2469"/>
    </row>
    <row r="2470" spans="6:48" x14ac:dyDescent="0.25"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  <c r="Y2470"/>
      <c r="Z2470"/>
      <c r="AA2470"/>
      <c r="AB2470"/>
      <c r="AC2470"/>
      <c r="AD2470"/>
      <c r="AE2470"/>
      <c r="AF2470"/>
      <c r="AG2470"/>
      <c r="AH2470"/>
      <c r="AI2470"/>
      <c r="AJ2470"/>
      <c r="AK2470"/>
      <c r="AL2470"/>
      <c r="AM2470"/>
      <c r="AN2470"/>
      <c r="AO2470"/>
      <c r="AP2470"/>
      <c r="AQ2470"/>
      <c r="AR2470"/>
      <c r="AS2470"/>
      <c r="AT2470"/>
      <c r="AU2470"/>
      <c r="AV2470"/>
    </row>
    <row r="2471" spans="6:48" x14ac:dyDescent="0.25">
      <c r="F2471"/>
      <c r="G2471"/>
      <c r="H2471"/>
      <c r="I2471"/>
      <c r="J2471"/>
      <c r="K2471"/>
      <c r="L2471"/>
      <c r="M2471"/>
      <c r="N2471"/>
      <c r="O2471"/>
      <c r="P2471"/>
      <c r="Q2471"/>
      <c r="R2471"/>
      <c r="S2471"/>
      <c r="T2471"/>
      <c r="U2471"/>
      <c r="V2471"/>
      <c r="W2471"/>
      <c r="X2471"/>
      <c r="Y2471"/>
      <c r="Z2471"/>
      <c r="AA2471"/>
      <c r="AB2471"/>
      <c r="AC2471"/>
      <c r="AD2471"/>
      <c r="AE2471"/>
      <c r="AF2471"/>
      <c r="AG2471"/>
      <c r="AH2471"/>
      <c r="AI2471"/>
      <c r="AJ2471"/>
      <c r="AK2471"/>
      <c r="AL2471"/>
      <c r="AM2471"/>
      <c r="AN2471"/>
      <c r="AO2471"/>
      <c r="AP2471"/>
      <c r="AQ2471"/>
      <c r="AR2471"/>
      <c r="AS2471"/>
      <c r="AT2471"/>
      <c r="AU2471"/>
      <c r="AV2471"/>
    </row>
    <row r="2472" spans="6:48" x14ac:dyDescent="0.25"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  <c r="AB2472"/>
      <c r="AC2472"/>
      <c r="AD2472"/>
      <c r="AE2472"/>
      <c r="AF2472"/>
      <c r="AG2472"/>
      <c r="AH2472"/>
      <c r="AI2472"/>
      <c r="AJ2472"/>
      <c r="AK2472"/>
      <c r="AL2472"/>
      <c r="AM2472"/>
      <c r="AN2472"/>
      <c r="AO2472"/>
      <c r="AP2472"/>
      <c r="AQ2472"/>
      <c r="AR2472"/>
      <c r="AS2472"/>
      <c r="AT2472"/>
      <c r="AU2472"/>
      <c r="AV2472"/>
    </row>
    <row r="2473" spans="6:48" x14ac:dyDescent="0.25"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  <c r="Y2473"/>
      <c r="Z2473"/>
      <c r="AA2473"/>
      <c r="AB2473"/>
      <c r="AC2473"/>
      <c r="AD2473"/>
      <c r="AE2473"/>
      <c r="AF2473"/>
      <c r="AG2473"/>
      <c r="AH2473"/>
      <c r="AI2473"/>
      <c r="AJ2473"/>
      <c r="AK2473"/>
      <c r="AL2473"/>
      <c r="AM2473"/>
      <c r="AN2473"/>
      <c r="AO2473"/>
      <c r="AP2473"/>
      <c r="AQ2473"/>
      <c r="AR2473"/>
      <c r="AS2473"/>
      <c r="AT2473"/>
      <c r="AU2473"/>
      <c r="AV2473"/>
    </row>
    <row r="2474" spans="6:48" x14ac:dyDescent="0.25">
      <c r="F2474"/>
      <c r="G2474"/>
      <c r="H2474"/>
      <c r="I2474"/>
      <c r="J2474"/>
      <c r="K2474"/>
      <c r="L2474"/>
      <c r="M2474"/>
      <c r="N2474"/>
      <c r="O2474"/>
      <c r="P2474"/>
      <c r="Q2474"/>
      <c r="R2474"/>
      <c r="S2474"/>
      <c r="T2474"/>
      <c r="U2474"/>
      <c r="V2474"/>
      <c r="W2474"/>
      <c r="X2474"/>
      <c r="Y2474"/>
      <c r="Z2474"/>
      <c r="AA2474"/>
      <c r="AB2474"/>
      <c r="AC2474"/>
      <c r="AD2474"/>
      <c r="AE2474"/>
      <c r="AF2474"/>
      <c r="AG2474"/>
      <c r="AH2474"/>
      <c r="AI2474"/>
      <c r="AJ2474"/>
      <c r="AK2474"/>
      <c r="AL2474"/>
      <c r="AM2474"/>
      <c r="AN2474"/>
      <c r="AO2474"/>
      <c r="AP2474"/>
      <c r="AQ2474"/>
      <c r="AR2474"/>
      <c r="AS2474"/>
      <c r="AT2474"/>
      <c r="AU2474"/>
      <c r="AV2474"/>
    </row>
    <row r="2475" spans="6:48" x14ac:dyDescent="0.25"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  <c r="AB2475"/>
      <c r="AC2475"/>
      <c r="AD2475"/>
      <c r="AE2475"/>
      <c r="AF2475"/>
      <c r="AG2475"/>
      <c r="AH2475"/>
      <c r="AI2475"/>
      <c r="AJ2475"/>
      <c r="AK2475"/>
      <c r="AL2475"/>
      <c r="AM2475"/>
      <c r="AN2475"/>
      <c r="AO2475"/>
      <c r="AP2475"/>
      <c r="AQ2475"/>
      <c r="AR2475"/>
      <c r="AS2475"/>
      <c r="AT2475"/>
      <c r="AU2475"/>
      <c r="AV2475"/>
    </row>
    <row r="2476" spans="6:48" x14ac:dyDescent="0.25"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  <c r="Y2476"/>
      <c r="Z2476"/>
      <c r="AA2476"/>
      <c r="AB2476"/>
      <c r="AC2476"/>
      <c r="AD2476"/>
      <c r="AE2476"/>
      <c r="AF2476"/>
      <c r="AG2476"/>
      <c r="AH2476"/>
      <c r="AI2476"/>
      <c r="AJ2476"/>
      <c r="AK2476"/>
      <c r="AL2476"/>
      <c r="AM2476"/>
      <c r="AN2476"/>
      <c r="AO2476"/>
      <c r="AP2476"/>
      <c r="AQ2476"/>
      <c r="AR2476"/>
      <c r="AS2476"/>
      <c r="AT2476"/>
      <c r="AU2476"/>
      <c r="AV2476"/>
    </row>
    <row r="2477" spans="6:48" x14ac:dyDescent="0.25">
      <c r="F2477"/>
      <c r="G2477"/>
      <c r="H2477"/>
      <c r="I2477"/>
      <c r="J2477"/>
      <c r="K2477"/>
      <c r="L2477"/>
      <c r="M2477"/>
      <c r="N2477"/>
      <c r="O2477"/>
      <c r="P2477"/>
      <c r="Q2477"/>
      <c r="R2477"/>
      <c r="S2477"/>
      <c r="T2477"/>
      <c r="U2477"/>
      <c r="V2477"/>
      <c r="W2477"/>
      <c r="X2477"/>
      <c r="Y2477"/>
      <c r="Z2477"/>
      <c r="AA2477"/>
      <c r="AB2477"/>
      <c r="AC2477"/>
      <c r="AD2477"/>
      <c r="AE2477"/>
      <c r="AF2477"/>
      <c r="AG2477"/>
      <c r="AH2477"/>
      <c r="AI2477"/>
      <c r="AJ2477"/>
      <c r="AK2477"/>
      <c r="AL2477"/>
      <c r="AM2477"/>
      <c r="AN2477"/>
      <c r="AO2477"/>
      <c r="AP2477"/>
      <c r="AQ2477"/>
      <c r="AR2477"/>
      <c r="AS2477"/>
      <c r="AT2477"/>
      <c r="AU2477"/>
      <c r="AV2477"/>
    </row>
    <row r="2478" spans="6:48" x14ac:dyDescent="0.25"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  <c r="AB2478"/>
      <c r="AC2478"/>
      <c r="AD2478"/>
      <c r="AE2478"/>
      <c r="AF2478"/>
      <c r="AG2478"/>
      <c r="AH2478"/>
      <c r="AI2478"/>
      <c r="AJ2478"/>
      <c r="AK2478"/>
      <c r="AL2478"/>
      <c r="AM2478"/>
      <c r="AN2478"/>
      <c r="AO2478"/>
      <c r="AP2478"/>
      <c r="AQ2478"/>
      <c r="AR2478"/>
      <c r="AS2478"/>
      <c r="AT2478"/>
      <c r="AU2478"/>
      <c r="AV2478"/>
    </row>
    <row r="2479" spans="6:48" x14ac:dyDescent="0.25"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  <c r="Y2479"/>
      <c r="Z2479"/>
      <c r="AA2479"/>
      <c r="AB2479"/>
      <c r="AC2479"/>
      <c r="AD2479"/>
      <c r="AE2479"/>
      <c r="AF2479"/>
      <c r="AG2479"/>
      <c r="AH2479"/>
      <c r="AI2479"/>
      <c r="AJ2479"/>
      <c r="AK2479"/>
      <c r="AL2479"/>
      <c r="AM2479"/>
      <c r="AN2479"/>
      <c r="AO2479"/>
      <c r="AP2479"/>
      <c r="AQ2479"/>
      <c r="AR2479"/>
      <c r="AS2479"/>
      <c r="AT2479"/>
      <c r="AU2479"/>
      <c r="AV2479"/>
    </row>
    <row r="2480" spans="6:48" x14ac:dyDescent="0.25">
      <c r="F2480"/>
      <c r="G2480"/>
      <c r="H2480"/>
      <c r="I2480"/>
      <c r="J2480"/>
      <c r="K2480"/>
      <c r="L2480"/>
      <c r="M2480"/>
      <c r="N2480"/>
      <c r="O2480"/>
      <c r="P2480"/>
      <c r="Q2480"/>
      <c r="R2480"/>
      <c r="S2480"/>
      <c r="T2480"/>
      <c r="U2480"/>
      <c r="V2480"/>
      <c r="W2480"/>
      <c r="X2480"/>
      <c r="Y2480"/>
      <c r="Z2480"/>
      <c r="AA2480"/>
      <c r="AB2480"/>
      <c r="AC2480"/>
      <c r="AD2480"/>
      <c r="AE2480"/>
      <c r="AF2480"/>
      <c r="AG2480"/>
      <c r="AH2480"/>
      <c r="AI2480"/>
      <c r="AJ2480"/>
      <c r="AK2480"/>
      <c r="AL2480"/>
      <c r="AM2480"/>
      <c r="AN2480"/>
      <c r="AO2480"/>
      <c r="AP2480"/>
      <c r="AQ2480"/>
      <c r="AR2480"/>
      <c r="AS2480"/>
      <c r="AT2480"/>
      <c r="AU2480"/>
      <c r="AV2480"/>
    </row>
    <row r="2481" spans="6:48" x14ac:dyDescent="0.25"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  <c r="AB2481"/>
      <c r="AC2481"/>
      <c r="AD2481"/>
      <c r="AE2481"/>
      <c r="AF2481"/>
      <c r="AG2481"/>
      <c r="AH2481"/>
      <c r="AI2481"/>
      <c r="AJ2481"/>
      <c r="AK2481"/>
      <c r="AL2481"/>
      <c r="AM2481"/>
      <c r="AN2481"/>
      <c r="AO2481"/>
      <c r="AP2481"/>
      <c r="AQ2481"/>
      <c r="AR2481"/>
      <c r="AS2481"/>
      <c r="AT2481"/>
      <c r="AU2481"/>
      <c r="AV2481"/>
    </row>
    <row r="2482" spans="6:48" x14ac:dyDescent="0.25"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  <c r="Y2482"/>
      <c r="Z2482"/>
      <c r="AA2482"/>
      <c r="AB2482"/>
      <c r="AC2482"/>
      <c r="AD2482"/>
      <c r="AE2482"/>
      <c r="AF2482"/>
      <c r="AG2482"/>
      <c r="AH2482"/>
      <c r="AI2482"/>
      <c r="AJ2482"/>
      <c r="AK2482"/>
      <c r="AL2482"/>
      <c r="AM2482"/>
      <c r="AN2482"/>
      <c r="AO2482"/>
      <c r="AP2482"/>
      <c r="AQ2482"/>
      <c r="AR2482"/>
      <c r="AS2482"/>
      <c r="AT2482"/>
      <c r="AU2482"/>
      <c r="AV2482"/>
    </row>
    <row r="2483" spans="6:48" x14ac:dyDescent="0.25">
      <c r="F2483"/>
      <c r="G2483"/>
      <c r="H2483"/>
      <c r="I2483"/>
      <c r="J2483"/>
      <c r="K2483"/>
      <c r="L2483"/>
      <c r="M2483"/>
      <c r="N2483"/>
      <c r="O2483"/>
      <c r="P2483"/>
      <c r="Q2483"/>
      <c r="R2483"/>
      <c r="S2483"/>
      <c r="T2483"/>
      <c r="U2483"/>
      <c r="V2483"/>
      <c r="W2483"/>
      <c r="X2483"/>
      <c r="Y2483"/>
      <c r="Z2483"/>
      <c r="AA2483"/>
      <c r="AB2483"/>
      <c r="AC2483"/>
      <c r="AD2483"/>
      <c r="AE2483"/>
      <c r="AF2483"/>
      <c r="AG2483"/>
      <c r="AH2483"/>
      <c r="AI2483"/>
      <c r="AJ2483"/>
      <c r="AK2483"/>
      <c r="AL2483"/>
      <c r="AM2483"/>
      <c r="AN2483"/>
      <c r="AO2483"/>
      <c r="AP2483"/>
      <c r="AQ2483"/>
      <c r="AR2483"/>
      <c r="AS2483"/>
      <c r="AT2483"/>
      <c r="AU2483"/>
      <c r="AV2483"/>
    </row>
    <row r="2484" spans="6:48" x14ac:dyDescent="0.25"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  <c r="AB2484"/>
      <c r="AC2484"/>
      <c r="AD2484"/>
      <c r="AE2484"/>
      <c r="AF2484"/>
      <c r="AG2484"/>
      <c r="AH2484"/>
      <c r="AI2484"/>
      <c r="AJ2484"/>
      <c r="AK2484"/>
      <c r="AL2484"/>
      <c r="AM2484"/>
      <c r="AN2484"/>
      <c r="AO2484"/>
      <c r="AP2484"/>
      <c r="AQ2484"/>
      <c r="AR2484"/>
      <c r="AS2484"/>
      <c r="AT2484"/>
      <c r="AU2484"/>
      <c r="AV2484"/>
    </row>
    <row r="2485" spans="6:48" x14ac:dyDescent="0.25"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  <c r="Y2485"/>
      <c r="Z2485"/>
      <c r="AA2485"/>
      <c r="AB2485"/>
      <c r="AC2485"/>
      <c r="AD2485"/>
      <c r="AE2485"/>
      <c r="AF2485"/>
      <c r="AG2485"/>
      <c r="AH2485"/>
      <c r="AI2485"/>
      <c r="AJ2485"/>
      <c r="AK2485"/>
      <c r="AL2485"/>
      <c r="AM2485"/>
      <c r="AN2485"/>
      <c r="AO2485"/>
      <c r="AP2485"/>
      <c r="AQ2485"/>
      <c r="AR2485"/>
      <c r="AS2485"/>
      <c r="AT2485"/>
      <c r="AU2485"/>
      <c r="AV2485"/>
    </row>
    <row r="2486" spans="6:48" x14ac:dyDescent="0.25">
      <c r="F2486"/>
      <c r="G2486"/>
      <c r="H2486"/>
      <c r="I2486"/>
      <c r="J2486"/>
      <c r="K2486"/>
      <c r="L2486"/>
      <c r="M2486"/>
      <c r="N2486"/>
      <c r="O2486"/>
      <c r="P2486"/>
      <c r="Q2486"/>
      <c r="R2486"/>
      <c r="S2486"/>
      <c r="T2486"/>
      <c r="U2486"/>
      <c r="V2486"/>
      <c r="W2486"/>
      <c r="X2486"/>
      <c r="Y2486"/>
      <c r="Z2486"/>
      <c r="AA2486"/>
      <c r="AB2486"/>
      <c r="AC2486"/>
      <c r="AD2486"/>
      <c r="AE2486"/>
      <c r="AF2486"/>
      <c r="AG2486"/>
      <c r="AH2486"/>
      <c r="AI2486"/>
      <c r="AJ2486"/>
      <c r="AK2486"/>
      <c r="AL2486"/>
      <c r="AM2486"/>
      <c r="AN2486"/>
      <c r="AO2486"/>
      <c r="AP2486"/>
      <c r="AQ2486"/>
      <c r="AR2486"/>
      <c r="AS2486"/>
      <c r="AT2486"/>
      <c r="AU2486"/>
      <c r="AV2486"/>
    </row>
    <row r="2487" spans="6:48" x14ac:dyDescent="0.25"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  <c r="AB2487"/>
      <c r="AC2487"/>
      <c r="AD2487"/>
      <c r="AE2487"/>
      <c r="AF2487"/>
      <c r="AG2487"/>
      <c r="AH2487"/>
      <c r="AI2487"/>
      <c r="AJ2487"/>
      <c r="AK2487"/>
      <c r="AL2487"/>
      <c r="AM2487"/>
      <c r="AN2487"/>
      <c r="AO2487"/>
      <c r="AP2487"/>
      <c r="AQ2487"/>
      <c r="AR2487"/>
      <c r="AS2487"/>
      <c r="AT2487"/>
      <c r="AU2487"/>
      <c r="AV2487"/>
    </row>
    <row r="2488" spans="6:48" x14ac:dyDescent="0.25"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  <c r="Y2488"/>
      <c r="Z2488"/>
      <c r="AA2488"/>
      <c r="AB2488"/>
      <c r="AC2488"/>
      <c r="AD2488"/>
      <c r="AE2488"/>
      <c r="AF2488"/>
      <c r="AG2488"/>
      <c r="AH2488"/>
      <c r="AI2488"/>
      <c r="AJ2488"/>
      <c r="AK2488"/>
      <c r="AL2488"/>
      <c r="AM2488"/>
      <c r="AN2488"/>
      <c r="AO2488"/>
      <c r="AP2488"/>
      <c r="AQ2488"/>
      <c r="AR2488"/>
      <c r="AS2488"/>
      <c r="AT2488"/>
      <c r="AU2488"/>
      <c r="AV2488"/>
    </row>
    <row r="2489" spans="6:48" x14ac:dyDescent="0.25">
      <c r="F2489"/>
      <c r="G2489"/>
      <c r="H2489"/>
      <c r="I2489"/>
      <c r="J2489"/>
      <c r="K2489"/>
      <c r="L2489"/>
      <c r="M2489"/>
      <c r="N2489"/>
      <c r="O2489"/>
      <c r="P2489"/>
      <c r="Q2489"/>
      <c r="R2489"/>
      <c r="S2489"/>
      <c r="T2489"/>
      <c r="U2489"/>
      <c r="V2489"/>
      <c r="W2489"/>
      <c r="X2489"/>
      <c r="Y2489"/>
      <c r="Z2489"/>
      <c r="AA2489"/>
      <c r="AB2489"/>
      <c r="AC2489"/>
      <c r="AD2489"/>
      <c r="AE2489"/>
      <c r="AF2489"/>
      <c r="AG2489"/>
      <c r="AH2489"/>
      <c r="AI2489"/>
      <c r="AJ2489"/>
      <c r="AK2489"/>
      <c r="AL2489"/>
      <c r="AM2489"/>
      <c r="AN2489"/>
      <c r="AO2489"/>
      <c r="AP2489"/>
      <c r="AQ2489"/>
      <c r="AR2489"/>
      <c r="AS2489"/>
      <c r="AT2489"/>
      <c r="AU2489"/>
      <c r="AV2489"/>
    </row>
    <row r="2490" spans="6:48" x14ac:dyDescent="0.25"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  <c r="AB2490"/>
      <c r="AC2490"/>
      <c r="AD2490"/>
      <c r="AE2490"/>
      <c r="AF2490"/>
      <c r="AG2490"/>
      <c r="AH2490"/>
      <c r="AI2490"/>
      <c r="AJ2490"/>
      <c r="AK2490"/>
      <c r="AL2490"/>
      <c r="AM2490"/>
      <c r="AN2490"/>
      <c r="AO2490"/>
      <c r="AP2490"/>
      <c r="AQ2490"/>
      <c r="AR2490"/>
      <c r="AS2490"/>
      <c r="AT2490"/>
      <c r="AU2490"/>
      <c r="AV2490"/>
    </row>
    <row r="2491" spans="6:48" x14ac:dyDescent="0.25"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  <c r="Y2491"/>
      <c r="Z2491"/>
      <c r="AA2491"/>
      <c r="AB2491"/>
      <c r="AC2491"/>
      <c r="AD2491"/>
      <c r="AE2491"/>
      <c r="AF2491"/>
      <c r="AG2491"/>
      <c r="AH2491"/>
      <c r="AI2491"/>
      <c r="AJ2491"/>
      <c r="AK2491"/>
      <c r="AL2491"/>
      <c r="AM2491"/>
      <c r="AN2491"/>
      <c r="AO2491"/>
      <c r="AP2491"/>
      <c r="AQ2491"/>
      <c r="AR2491"/>
      <c r="AS2491"/>
      <c r="AT2491"/>
      <c r="AU2491"/>
      <c r="AV2491"/>
    </row>
    <row r="2492" spans="6:48" x14ac:dyDescent="0.25">
      <c r="F2492"/>
      <c r="G2492"/>
      <c r="H2492"/>
      <c r="I2492"/>
      <c r="J2492"/>
      <c r="K2492"/>
      <c r="L2492"/>
      <c r="M2492"/>
      <c r="N2492"/>
      <c r="O2492"/>
      <c r="P2492"/>
      <c r="Q2492"/>
      <c r="R2492"/>
      <c r="S2492"/>
      <c r="T2492"/>
      <c r="U2492"/>
      <c r="V2492"/>
      <c r="W2492"/>
      <c r="X2492"/>
      <c r="Y2492"/>
      <c r="Z2492"/>
      <c r="AA2492"/>
      <c r="AB2492"/>
      <c r="AC2492"/>
      <c r="AD2492"/>
      <c r="AE2492"/>
      <c r="AF2492"/>
      <c r="AG2492"/>
      <c r="AH2492"/>
      <c r="AI2492"/>
      <c r="AJ2492"/>
      <c r="AK2492"/>
      <c r="AL2492"/>
      <c r="AM2492"/>
      <c r="AN2492"/>
      <c r="AO2492"/>
      <c r="AP2492"/>
      <c r="AQ2492"/>
      <c r="AR2492"/>
      <c r="AS2492"/>
      <c r="AT2492"/>
      <c r="AU2492"/>
      <c r="AV2492"/>
    </row>
    <row r="2493" spans="6:48" x14ac:dyDescent="0.25"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  <c r="AB2493"/>
      <c r="AC2493"/>
      <c r="AD2493"/>
      <c r="AE2493"/>
      <c r="AF2493"/>
      <c r="AG2493"/>
      <c r="AH2493"/>
      <c r="AI2493"/>
      <c r="AJ2493"/>
      <c r="AK2493"/>
      <c r="AL2493"/>
      <c r="AM2493"/>
      <c r="AN2493"/>
      <c r="AO2493"/>
      <c r="AP2493"/>
      <c r="AQ2493"/>
      <c r="AR2493"/>
      <c r="AS2493"/>
      <c r="AT2493"/>
      <c r="AU2493"/>
      <c r="AV2493"/>
    </row>
    <row r="2494" spans="6:48" x14ac:dyDescent="0.25"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  <c r="Y2494"/>
      <c r="Z2494"/>
      <c r="AA2494"/>
      <c r="AB2494"/>
      <c r="AC2494"/>
      <c r="AD2494"/>
      <c r="AE2494"/>
      <c r="AF2494"/>
      <c r="AG2494"/>
      <c r="AH2494"/>
      <c r="AI2494"/>
      <c r="AJ2494"/>
      <c r="AK2494"/>
      <c r="AL2494"/>
      <c r="AM2494"/>
      <c r="AN2494"/>
      <c r="AO2494"/>
      <c r="AP2494"/>
      <c r="AQ2494"/>
      <c r="AR2494"/>
      <c r="AS2494"/>
      <c r="AT2494"/>
      <c r="AU2494"/>
      <c r="AV2494"/>
    </row>
    <row r="2495" spans="6:48" x14ac:dyDescent="0.25">
      <c r="F2495"/>
      <c r="G2495"/>
      <c r="H2495"/>
      <c r="I2495"/>
      <c r="J2495"/>
      <c r="K2495"/>
      <c r="L2495"/>
      <c r="M2495"/>
      <c r="N2495"/>
      <c r="O2495"/>
      <c r="P2495"/>
      <c r="Q2495"/>
      <c r="R2495"/>
      <c r="S2495"/>
      <c r="T2495"/>
      <c r="U2495"/>
      <c r="V2495"/>
      <c r="W2495"/>
      <c r="X2495"/>
      <c r="Y2495"/>
      <c r="Z2495"/>
      <c r="AA2495"/>
      <c r="AB2495"/>
      <c r="AC2495"/>
      <c r="AD2495"/>
      <c r="AE2495"/>
      <c r="AF2495"/>
      <c r="AG2495"/>
      <c r="AH2495"/>
      <c r="AI2495"/>
      <c r="AJ2495"/>
      <c r="AK2495"/>
      <c r="AL2495"/>
      <c r="AM2495"/>
      <c r="AN2495"/>
      <c r="AO2495"/>
      <c r="AP2495"/>
      <c r="AQ2495"/>
      <c r="AR2495"/>
      <c r="AS2495"/>
      <c r="AT2495"/>
      <c r="AU2495"/>
      <c r="AV2495"/>
    </row>
    <row r="2496" spans="6:48" x14ac:dyDescent="0.25"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  <c r="AB2496"/>
      <c r="AC2496"/>
      <c r="AD2496"/>
      <c r="AE2496"/>
      <c r="AF2496"/>
      <c r="AG2496"/>
      <c r="AH2496"/>
      <c r="AI2496"/>
      <c r="AJ2496"/>
      <c r="AK2496"/>
      <c r="AL2496"/>
      <c r="AM2496"/>
      <c r="AN2496"/>
      <c r="AO2496"/>
      <c r="AP2496"/>
      <c r="AQ2496"/>
      <c r="AR2496"/>
      <c r="AS2496"/>
      <c r="AT2496"/>
      <c r="AU2496"/>
      <c r="AV2496"/>
    </row>
    <row r="2497" spans="6:48" x14ac:dyDescent="0.25"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  <c r="Y2497"/>
      <c r="Z2497"/>
      <c r="AA2497"/>
      <c r="AB2497"/>
      <c r="AC2497"/>
      <c r="AD2497"/>
      <c r="AE2497"/>
      <c r="AF2497"/>
      <c r="AG2497"/>
      <c r="AH2497"/>
      <c r="AI2497"/>
      <c r="AJ2497"/>
      <c r="AK2497"/>
      <c r="AL2497"/>
      <c r="AM2497"/>
      <c r="AN2497"/>
      <c r="AO2497"/>
      <c r="AP2497"/>
      <c r="AQ2497"/>
      <c r="AR2497"/>
      <c r="AS2497"/>
      <c r="AT2497"/>
      <c r="AU2497"/>
      <c r="AV2497"/>
    </row>
    <row r="2498" spans="6:48" x14ac:dyDescent="0.25">
      <c r="F2498"/>
      <c r="G2498"/>
      <c r="H2498"/>
      <c r="I2498"/>
      <c r="J2498"/>
      <c r="K2498"/>
      <c r="L2498"/>
      <c r="M2498"/>
      <c r="N2498"/>
      <c r="O2498"/>
      <c r="P2498"/>
      <c r="Q2498"/>
      <c r="R2498"/>
      <c r="S2498"/>
      <c r="T2498"/>
      <c r="U2498"/>
      <c r="V2498"/>
      <c r="W2498"/>
      <c r="X2498"/>
      <c r="Y2498"/>
      <c r="Z2498"/>
      <c r="AA2498"/>
      <c r="AB2498"/>
      <c r="AC2498"/>
      <c r="AD2498"/>
      <c r="AE2498"/>
      <c r="AF2498"/>
      <c r="AG2498"/>
      <c r="AH2498"/>
      <c r="AI2498"/>
      <c r="AJ2498"/>
      <c r="AK2498"/>
      <c r="AL2498"/>
      <c r="AM2498"/>
      <c r="AN2498"/>
      <c r="AO2498"/>
      <c r="AP2498"/>
      <c r="AQ2498"/>
      <c r="AR2498"/>
      <c r="AS2498"/>
      <c r="AT2498"/>
      <c r="AU2498"/>
      <c r="AV2498"/>
    </row>
    <row r="2499" spans="6:48" x14ac:dyDescent="0.25"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  <c r="AB2499"/>
      <c r="AC2499"/>
      <c r="AD2499"/>
      <c r="AE2499"/>
      <c r="AF2499"/>
      <c r="AG2499"/>
      <c r="AH2499"/>
      <c r="AI2499"/>
      <c r="AJ2499"/>
      <c r="AK2499"/>
      <c r="AL2499"/>
      <c r="AM2499"/>
      <c r="AN2499"/>
      <c r="AO2499"/>
      <c r="AP2499"/>
      <c r="AQ2499"/>
      <c r="AR2499"/>
      <c r="AS2499"/>
      <c r="AT2499"/>
      <c r="AU2499"/>
      <c r="AV2499"/>
    </row>
    <row r="2500" spans="6:48" x14ac:dyDescent="0.25"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  <c r="Y2500"/>
      <c r="Z2500"/>
      <c r="AA2500"/>
      <c r="AB2500"/>
      <c r="AC2500"/>
      <c r="AD2500"/>
      <c r="AE2500"/>
      <c r="AF2500"/>
      <c r="AG2500"/>
      <c r="AH2500"/>
      <c r="AI2500"/>
      <c r="AJ2500"/>
      <c r="AK2500"/>
      <c r="AL2500"/>
      <c r="AM2500"/>
      <c r="AN2500"/>
      <c r="AO2500"/>
      <c r="AP2500"/>
      <c r="AQ2500"/>
      <c r="AR2500"/>
      <c r="AS2500"/>
      <c r="AT2500"/>
      <c r="AU2500"/>
      <c r="AV2500"/>
    </row>
    <row r="2501" spans="6:48" x14ac:dyDescent="0.25">
      <c r="F2501"/>
      <c r="G2501"/>
      <c r="H2501"/>
      <c r="I2501"/>
      <c r="J2501"/>
      <c r="K2501"/>
      <c r="L2501"/>
      <c r="M2501"/>
      <c r="N2501"/>
      <c r="O2501"/>
      <c r="P2501"/>
      <c r="Q2501"/>
      <c r="R2501"/>
      <c r="S2501"/>
      <c r="T2501"/>
      <c r="U2501"/>
      <c r="V2501"/>
      <c r="W2501"/>
      <c r="X2501"/>
      <c r="Y2501"/>
      <c r="Z2501"/>
      <c r="AA2501"/>
      <c r="AB2501"/>
      <c r="AC2501"/>
      <c r="AD2501"/>
      <c r="AE2501"/>
      <c r="AF2501"/>
      <c r="AG2501"/>
      <c r="AH2501"/>
      <c r="AI2501"/>
      <c r="AJ2501"/>
      <c r="AK2501"/>
      <c r="AL2501"/>
      <c r="AM2501"/>
      <c r="AN2501"/>
      <c r="AO2501"/>
      <c r="AP2501"/>
      <c r="AQ2501"/>
      <c r="AR2501"/>
      <c r="AS2501"/>
      <c r="AT2501"/>
      <c r="AU2501"/>
      <c r="AV2501"/>
    </row>
    <row r="2502" spans="6:48" x14ac:dyDescent="0.25"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  <c r="AB2502"/>
      <c r="AC2502"/>
      <c r="AD2502"/>
      <c r="AE2502"/>
      <c r="AF2502"/>
      <c r="AG2502"/>
      <c r="AH2502"/>
      <c r="AI2502"/>
      <c r="AJ2502"/>
      <c r="AK2502"/>
      <c r="AL2502"/>
      <c r="AM2502"/>
      <c r="AN2502"/>
      <c r="AO2502"/>
      <c r="AP2502"/>
      <c r="AQ2502"/>
      <c r="AR2502"/>
      <c r="AS2502"/>
      <c r="AT2502"/>
      <c r="AU2502"/>
      <c r="AV2502"/>
    </row>
    <row r="2503" spans="6:48" x14ac:dyDescent="0.25"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  <c r="Y2503"/>
      <c r="Z2503"/>
      <c r="AA2503"/>
      <c r="AB2503"/>
      <c r="AC2503"/>
      <c r="AD2503"/>
      <c r="AE2503"/>
      <c r="AF2503"/>
      <c r="AG2503"/>
      <c r="AH2503"/>
      <c r="AI2503"/>
      <c r="AJ2503"/>
      <c r="AK2503"/>
      <c r="AL2503"/>
      <c r="AM2503"/>
      <c r="AN2503"/>
      <c r="AO2503"/>
      <c r="AP2503"/>
      <c r="AQ2503"/>
      <c r="AR2503"/>
      <c r="AS2503"/>
      <c r="AT2503"/>
      <c r="AU2503"/>
      <c r="AV2503"/>
    </row>
    <row r="2504" spans="6:48" x14ac:dyDescent="0.25">
      <c r="F2504"/>
      <c r="G2504"/>
      <c r="H2504"/>
      <c r="I2504"/>
      <c r="J2504"/>
      <c r="K2504"/>
      <c r="L2504"/>
      <c r="M2504"/>
      <c r="N2504"/>
      <c r="O2504"/>
      <c r="P2504"/>
      <c r="Q2504"/>
      <c r="R2504"/>
      <c r="S2504"/>
      <c r="T2504"/>
      <c r="U2504"/>
      <c r="V2504"/>
      <c r="W2504"/>
      <c r="X2504"/>
      <c r="Y2504"/>
      <c r="Z2504"/>
      <c r="AA2504"/>
      <c r="AB2504"/>
      <c r="AC2504"/>
      <c r="AD2504"/>
      <c r="AE2504"/>
      <c r="AF2504"/>
      <c r="AG2504"/>
      <c r="AH2504"/>
      <c r="AI2504"/>
      <c r="AJ2504"/>
      <c r="AK2504"/>
      <c r="AL2504"/>
      <c r="AM2504"/>
      <c r="AN2504"/>
      <c r="AO2504"/>
      <c r="AP2504"/>
      <c r="AQ2504"/>
      <c r="AR2504"/>
      <c r="AS2504"/>
      <c r="AT2504"/>
      <c r="AU2504"/>
      <c r="AV2504"/>
    </row>
    <row r="2505" spans="6:48" x14ac:dyDescent="0.25"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  <c r="AB2505"/>
      <c r="AC2505"/>
      <c r="AD2505"/>
      <c r="AE2505"/>
      <c r="AF2505"/>
      <c r="AG2505"/>
      <c r="AH2505"/>
      <c r="AI2505"/>
      <c r="AJ2505"/>
      <c r="AK2505"/>
      <c r="AL2505"/>
      <c r="AM2505"/>
      <c r="AN2505"/>
      <c r="AO2505"/>
      <c r="AP2505"/>
      <c r="AQ2505"/>
      <c r="AR2505"/>
      <c r="AS2505"/>
      <c r="AT2505"/>
      <c r="AU2505"/>
      <c r="AV2505"/>
    </row>
    <row r="2506" spans="6:48" x14ac:dyDescent="0.25"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  <c r="Y2506"/>
      <c r="Z2506"/>
      <c r="AA2506"/>
      <c r="AB2506"/>
      <c r="AC2506"/>
      <c r="AD2506"/>
      <c r="AE2506"/>
      <c r="AF2506"/>
      <c r="AG2506"/>
      <c r="AH2506"/>
      <c r="AI2506"/>
      <c r="AJ2506"/>
      <c r="AK2506"/>
      <c r="AL2506"/>
      <c r="AM2506"/>
      <c r="AN2506"/>
      <c r="AO2506"/>
      <c r="AP2506"/>
      <c r="AQ2506"/>
      <c r="AR2506"/>
      <c r="AS2506"/>
      <c r="AT2506"/>
      <c r="AU2506"/>
      <c r="AV2506"/>
    </row>
    <row r="2507" spans="6:48" x14ac:dyDescent="0.25">
      <c r="F2507"/>
      <c r="G2507"/>
      <c r="H2507"/>
      <c r="I2507"/>
      <c r="J2507"/>
      <c r="K2507"/>
      <c r="L2507"/>
      <c r="M2507"/>
      <c r="N2507"/>
      <c r="O2507"/>
      <c r="P2507"/>
      <c r="Q2507"/>
      <c r="R2507"/>
      <c r="S2507"/>
      <c r="T2507"/>
      <c r="U2507"/>
      <c r="V2507"/>
      <c r="W2507"/>
      <c r="X2507"/>
      <c r="Y2507"/>
      <c r="Z2507"/>
      <c r="AA2507"/>
      <c r="AB2507"/>
      <c r="AC2507"/>
      <c r="AD2507"/>
      <c r="AE2507"/>
      <c r="AF2507"/>
      <c r="AG2507"/>
      <c r="AH2507"/>
      <c r="AI2507"/>
      <c r="AJ2507"/>
      <c r="AK2507"/>
      <c r="AL2507"/>
      <c r="AM2507"/>
      <c r="AN2507"/>
      <c r="AO2507"/>
      <c r="AP2507"/>
      <c r="AQ2507"/>
      <c r="AR2507"/>
      <c r="AS2507"/>
      <c r="AT2507"/>
      <c r="AU2507"/>
      <c r="AV2507"/>
    </row>
    <row r="2508" spans="6:48" x14ac:dyDescent="0.25"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  <c r="AB2508"/>
      <c r="AC2508"/>
      <c r="AD2508"/>
      <c r="AE2508"/>
      <c r="AF2508"/>
      <c r="AG2508"/>
      <c r="AH2508"/>
      <c r="AI2508"/>
      <c r="AJ2508"/>
      <c r="AK2508"/>
      <c r="AL2508"/>
      <c r="AM2508"/>
      <c r="AN2508"/>
      <c r="AO2508"/>
      <c r="AP2508"/>
      <c r="AQ2508"/>
      <c r="AR2508"/>
      <c r="AS2508"/>
      <c r="AT2508"/>
      <c r="AU2508"/>
      <c r="AV2508"/>
    </row>
    <row r="2509" spans="6:48" x14ac:dyDescent="0.25"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  <c r="Y2509"/>
      <c r="Z2509"/>
      <c r="AA2509"/>
      <c r="AB2509"/>
      <c r="AC2509"/>
      <c r="AD2509"/>
      <c r="AE2509"/>
      <c r="AF2509"/>
      <c r="AG2509"/>
      <c r="AH2509"/>
      <c r="AI2509"/>
      <c r="AJ2509"/>
      <c r="AK2509"/>
      <c r="AL2509"/>
      <c r="AM2509"/>
      <c r="AN2509"/>
      <c r="AO2509"/>
      <c r="AP2509"/>
      <c r="AQ2509"/>
      <c r="AR2509"/>
      <c r="AS2509"/>
      <c r="AT2509"/>
      <c r="AU2509"/>
      <c r="AV2509"/>
    </row>
    <row r="2510" spans="6:48" x14ac:dyDescent="0.25">
      <c r="F2510"/>
      <c r="G2510"/>
      <c r="H2510"/>
      <c r="I2510"/>
      <c r="J2510"/>
      <c r="K2510"/>
      <c r="L2510"/>
      <c r="M2510"/>
      <c r="N2510"/>
      <c r="O2510"/>
      <c r="P2510"/>
      <c r="Q2510"/>
      <c r="R2510"/>
      <c r="S2510"/>
      <c r="T2510"/>
      <c r="U2510"/>
      <c r="V2510"/>
      <c r="W2510"/>
      <c r="X2510"/>
      <c r="Y2510"/>
      <c r="Z2510"/>
      <c r="AA2510"/>
      <c r="AB2510"/>
      <c r="AC2510"/>
      <c r="AD2510"/>
      <c r="AE2510"/>
      <c r="AF2510"/>
      <c r="AG2510"/>
      <c r="AH2510"/>
      <c r="AI2510"/>
      <c r="AJ2510"/>
      <c r="AK2510"/>
      <c r="AL2510"/>
      <c r="AM2510"/>
      <c r="AN2510"/>
      <c r="AO2510"/>
      <c r="AP2510"/>
      <c r="AQ2510"/>
      <c r="AR2510"/>
      <c r="AS2510"/>
      <c r="AT2510"/>
      <c r="AU2510"/>
      <c r="AV2510"/>
    </row>
    <row r="2511" spans="6:48" x14ac:dyDescent="0.25"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  <c r="AB2511"/>
      <c r="AC2511"/>
      <c r="AD2511"/>
      <c r="AE2511"/>
      <c r="AF2511"/>
      <c r="AG2511"/>
      <c r="AH2511"/>
      <c r="AI2511"/>
      <c r="AJ2511"/>
      <c r="AK2511"/>
      <c r="AL2511"/>
      <c r="AM2511"/>
      <c r="AN2511"/>
      <c r="AO2511"/>
      <c r="AP2511"/>
      <c r="AQ2511"/>
      <c r="AR2511"/>
      <c r="AS2511"/>
      <c r="AT2511"/>
      <c r="AU2511"/>
      <c r="AV2511"/>
    </row>
    <row r="2512" spans="6:48" x14ac:dyDescent="0.25"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  <c r="Y2512"/>
      <c r="Z2512"/>
      <c r="AA2512"/>
      <c r="AB2512"/>
      <c r="AC2512"/>
      <c r="AD2512"/>
      <c r="AE2512"/>
      <c r="AF2512"/>
      <c r="AG2512"/>
      <c r="AH2512"/>
      <c r="AI2512"/>
      <c r="AJ2512"/>
      <c r="AK2512"/>
      <c r="AL2512"/>
      <c r="AM2512"/>
      <c r="AN2512"/>
      <c r="AO2512"/>
      <c r="AP2512"/>
      <c r="AQ2512"/>
      <c r="AR2512"/>
      <c r="AS2512"/>
      <c r="AT2512"/>
      <c r="AU2512"/>
      <c r="AV2512"/>
    </row>
    <row r="2513" spans="6:48" x14ac:dyDescent="0.25">
      <c r="F2513"/>
      <c r="G2513"/>
      <c r="H2513"/>
      <c r="I2513"/>
      <c r="J2513"/>
      <c r="K2513"/>
      <c r="L2513"/>
      <c r="M2513"/>
      <c r="N2513"/>
      <c r="O2513"/>
      <c r="P2513"/>
      <c r="Q2513"/>
      <c r="R2513"/>
      <c r="S2513"/>
      <c r="T2513"/>
      <c r="U2513"/>
      <c r="V2513"/>
      <c r="W2513"/>
      <c r="X2513"/>
      <c r="Y2513"/>
      <c r="Z2513"/>
      <c r="AA2513"/>
      <c r="AB2513"/>
      <c r="AC2513"/>
      <c r="AD2513"/>
      <c r="AE2513"/>
      <c r="AF2513"/>
      <c r="AG2513"/>
      <c r="AH2513"/>
      <c r="AI2513"/>
      <c r="AJ2513"/>
      <c r="AK2513"/>
      <c r="AL2513"/>
      <c r="AM2513"/>
      <c r="AN2513"/>
      <c r="AO2513"/>
      <c r="AP2513"/>
      <c r="AQ2513"/>
      <c r="AR2513"/>
      <c r="AS2513"/>
      <c r="AT2513"/>
      <c r="AU2513"/>
      <c r="AV2513"/>
    </row>
    <row r="2514" spans="6:48" x14ac:dyDescent="0.25"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  <c r="AB2514"/>
      <c r="AC2514"/>
      <c r="AD2514"/>
      <c r="AE2514"/>
      <c r="AF2514"/>
      <c r="AG2514"/>
      <c r="AH2514"/>
      <c r="AI2514"/>
      <c r="AJ2514"/>
      <c r="AK2514"/>
      <c r="AL2514"/>
      <c r="AM2514"/>
      <c r="AN2514"/>
      <c r="AO2514"/>
      <c r="AP2514"/>
      <c r="AQ2514"/>
      <c r="AR2514"/>
      <c r="AS2514"/>
      <c r="AT2514"/>
      <c r="AU2514"/>
      <c r="AV2514"/>
    </row>
    <row r="2515" spans="6:48" x14ac:dyDescent="0.25"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  <c r="Y2515"/>
      <c r="Z2515"/>
      <c r="AA2515"/>
      <c r="AB2515"/>
      <c r="AC2515"/>
      <c r="AD2515"/>
      <c r="AE2515"/>
      <c r="AF2515"/>
      <c r="AG2515"/>
      <c r="AH2515"/>
      <c r="AI2515"/>
      <c r="AJ2515"/>
      <c r="AK2515"/>
      <c r="AL2515"/>
      <c r="AM2515"/>
      <c r="AN2515"/>
      <c r="AO2515"/>
      <c r="AP2515"/>
      <c r="AQ2515"/>
      <c r="AR2515"/>
      <c r="AS2515"/>
      <c r="AT2515"/>
      <c r="AU2515"/>
      <c r="AV2515"/>
    </row>
    <row r="2516" spans="6:48" x14ac:dyDescent="0.25">
      <c r="F2516"/>
      <c r="G2516"/>
      <c r="H2516"/>
      <c r="I2516"/>
      <c r="J2516"/>
      <c r="K2516"/>
      <c r="L2516"/>
      <c r="M2516"/>
      <c r="N2516"/>
      <c r="O2516"/>
      <c r="P2516"/>
      <c r="Q2516"/>
      <c r="R2516"/>
      <c r="S2516"/>
      <c r="T2516"/>
      <c r="U2516"/>
      <c r="V2516"/>
      <c r="W2516"/>
      <c r="X2516"/>
      <c r="Y2516"/>
      <c r="Z2516"/>
      <c r="AA2516"/>
      <c r="AB2516"/>
      <c r="AC2516"/>
      <c r="AD2516"/>
      <c r="AE2516"/>
      <c r="AF2516"/>
      <c r="AG2516"/>
      <c r="AH2516"/>
      <c r="AI2516"/>
      <c r="AJ2516"/>
      <c r="AK2516"/>
      <c r="AL2516"/>
      <c r="AM2516"/>
      <c r="AN2516"/>
      <c r="AO2516"/>
      <c r="AP2516"/>
      <c r="AQ2516"/>
      <c r="AR2516"/>
      <c r="AS2516"/>
      <c r="AT2516"/>
      <c r="AU2516"/>
      <c r="AV2516"/>
    </row>
    <row r="2517" spans="6:48" x14ac:dyDescent="0.25"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  <c r="AB2517"/>
      <c r="AC2517"/>
      <c r="AD2517"/>
      <c r="AE2517"/>
      <c r="AF2517"/>
      <c r="AG2517"/>
      <c r="AH2517"/>
      <c r="AI2517"/>
      <c r="AJ2517"/>
      <c r="AK2517"/>
      <c r="AL2517"/>
      <c r="AM2517"/>
      <c r="AN2517"/>
      <c r="AO2517"/>
      <c r="AP2517"/>
      <c r="AQ2517"/>
      <c r="AR2517"/>
      <c r="AS2517"/>
      <c r="AT2517"/>
      <c r="AU2517"/>
      <c r="AV2517"/>
    </row>
    <row r="2518" spans="6:48" x14ac:dyDescent="0.25"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  <c r="Y2518"/>
      <c r="Z2518"/>
      <c r="AA2518"/>
      <c r="AB2518"/>
      <c r="AC2518"/>
      <c r="AD2518"/>
      <c r="AE2518"/>
      <c r="AF2518"/>
      <c r="AG2518"/>
      <c r="AH2518"/>
      <c r="AI2518"/>
      <c r="AJ2518"/>
      <c r="AK2518"/>
      <c r="AL2518"/>
      <c r="AM2518"/>
      <c r="AN2518"/>
      <c r="AO2518"/>
      <c r="AP2518"/>
      <c r="AQ2518"/>
      <c r="AR2518"/>
      <c r="AS2518"/>
      <c r="AT2518"/>
      <c r="AU2518"/>
      <c r="AV2518"/>
    </row>
    <row r="2519" spans="6:48" x14ac:dyDescent="0.25">
      <c r="F2519"/>
      <c r="G2519"/>
      <c r="H2519"/>
      <c r="I2519"/>
      <c r="J2519"/>
      <c r="K2519"/>
      <c r="L2519"/>
      <c r="M2519"/>
      <c r="N2519"/>
      <c r="O2519"/>
      <c r="P2519"/>
      <c r="Q2519"/>
      <c r="R2519"/>
      <c r="S2519"/>
      <c r="T2519"/>
      <c r="U2519"/>
      <c r="V2519"/>
      <c r="W2519"/>
      <c r="X2519"/>
      <c r="Y2519"/>
      <c r="Z2519"/>
      <c r="AA2519"/>
      <c r="AB2519"/>
      <c r="AC2519"/>
      <c r="AD2519"/>
      <c r="AE2519"/>
      <c r="AF2519"/>
      <c r="AG2519"/>
      <c r="AH2519"/>
      <c r="AI2519"/>
      <c r="AJ2519"/>
      <c r="AK2519"/>
      <c r="AL2519"/>
      <c r="AM2519"/>
      <c r="AN2519"/>
      <c r="AO2519"/>
      <c r="AP2519"/>
      <c r="AQ2519"/>
      <c r="AR2519"/>
      <c r="AS2519"/>
      <c r="AT2519"/>
      <c r="AU2519"/>
      <c r="AV2519"/>
    </row>
    <row r="2520" spans="6:48" x14ac:dyDescent="0.25"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  <c r="AB2520"/>
      <c r="AC2520"/>
      <c r="AD2520"/>
      <c r="AE2520"/>
      <c r="AF2520"/>
      <c r="AG2520"/>
      <c r="AH2520"/>
      <c r="AI2520"/>
      <c r="AJ2520"/>
      <c r="AK2520"/>
      <c r="AL2520"/>
      <c r="AM2520"/>
      <c r="AN2520"/>
      <c r="AO2520"/>
      <c r="AP2520"/>
      <c r="AQ2520"/>
      <c r="AR2520"/>
      <c r="AS2520"/>
      <c r="AT2520"/>
      <c r="AU2520"/>
      <c r="AV2520"/>
    </row>
    <row r="2521" spans="6:48" x14ac:dyDescent="0.25"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  <c r="Y2521"/>
      <c r="Z2521"/>
      <c r="AA2521"/>
      <c r="AB2521"/>
      <c r="AC2521"/>
      <c r="AD2521"/>
      <c r="AE2521"/>
      <c r="AF2521"/>
      <c r="AG2521"/>
      <c r="AH2521"/>
      <c r="AI2521"/>
      <c r="AJ2521"/>
      <c r="AK2521"/>
      <c r="AL2521"/>
      <c r="AM2521"/>
      <c r="AN2521"/>
      <c r="AO2521"/>
      <c r="AP2521"/>
      <c r="AQ2521"/>
      <c r="AR2521"/>
      <c r="AS2521"/>
      <c r="AT2521"/>
      <c r="AU2521"/>
      <c r="AV2521"/>
    </row>
    <row r="2522" spans="6:48" x14ac:dyDescent="0.25">
      <c r="F2522"/>
      <c r="G2522"/>
      <c r="H2522"/>
      <c r="I2522"/>
      <c r="J2522"/>
      <c r="K2522"/>
      <c r="L2522"/>
      <c r="M2522"/>
      <c r="N2522"/>
      <c r="O2522"/>
      <c r="P2522"/>
      <c r="Q2522"/>
      <c r="R2522"/>
      <c r="S2522"/>
      <c r="T2522"/>
      <c r="U2522"/>
      <c r="V2522"/>
      <c r="W2522"/>
      <c r="X2522"/>
      <c r="Y2522"/>
      <c r="Z2522"/>
      <c r="AA2522"/>
      <c r="AB2522"/>
      <c r="AC2522"/>
      <c r="AD2522"/>
      <c r="AE2522"/>
      <c r="AF2522"/>
      <c r="AG2522"/>
      <c r="AH2522"/>
      <c r="AI2522"/>
      <c r="AJ2522"/>
      <c r="AK2522"/>
      <c r="AL2522"/>
      <c r="AM2522"/>
      <c r="AN2522"/>
      <c r="AO2522"/>
      <c r="AP2522"/>
      <c r="AQ2522"/>
      <c r="AR2522"/>
      <c r="AS2522"/>
      <c r="AT2522"/>
      <c r="AU2522"/>
      <c r="AV2522"/>
    </row>
    <row r="2523" spans="6:48" x14ac:dyDescent="0.25"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  <c r="AB2523"/>
      <c r="AC2523"/>
      <c r="AD2523"/>
      <c r="AE2523"/>
      <c r="AF2523"/>
      <c r="AG2523"/>
      <c r="AH2523"/>
      <c r="AI2523"/>
      <c r="AJ2523"/>
      <c r="AK2523"/>
      <c r="AL2523"/>
      <c r="AM2523"/>
      <c r="AN2523"/>
      <c r="AO2523"/>
      <c r="AP2523"/>
      <c r="AQ2523"/>
      <c r="AR2523"/>
      <c r="AS2523"/>
      <c r="AT2523"/>
      <c r="AU2523"/>
      <c r="AV2523"/>
    </row>
    <row r="2524" spans="6:48" x14ac:dyDescent="0.25"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  <c r="Y2524"/>
      <c r="Z2524"/>
      <c r="AA2524"/>
      <c r="AB2524"/>
      <c r="AC2524"/>
      <c r="AD2524"/>
      <c r="AE2524"/>
      <c r="AF2524"/>
      <c r="AG2524"/>
      <c r="AH2524"/>
      <c r="AI2524"/>
      <c r="AJ2524"/>
      <c r="AK2524"/>
      <c r="AL2524"/>
      <c r="AM2524"/>
      <c r="AN2524"/>
      <c r="AO2524"/>
      <c r="AP2524"/>
      <c r="AQ2524"/>
      <c r="AR2524"/>
      <c r="AS2524"/>
      <c r="AT2524"/>
      <c r="AU2524"/>
      <c r="AV2524"/>
    </row>
    <row r="2525" spans="6:48" x14ac:dyDescent="0.25">
      <c r="F2525"/>
      <c r="G2525"/>
      <c r="H2525"/>
      <c r="I2525"/>
      <c r="J2525"/>
      <c r="K2525"/>
      <c r="L2525"/>
      <c r="M2525"/>
      <c r="N2525"/>
      <c r="O2525"/>
      <c r="P2525"/>
      <c r="Q2525"/>
      <c r="R2525"/>
      <c r="S2525"/>
      <c r="T2525"/>
      <c r="U2525"/>
      <c r="V2525"/>
      <c r="W2525"/>
      <c r="X2525"/>
      <c r="Y2525"/>
      <c r="Z2525"/>
      <c r="AA2525"/>
      <c r="AB2525"/>
      <c r="AC2525"/>
      <c r="AD2525"/>
      <c r="AE2525"/>
      <c r="AF2525"/>
      <c r="AG2525"/>
      <c r="AH2525"/>
      <c r="AI2525"/>
      <c r="AJ2525"/>
      <c r="AK2525"/>
      <c r="AL2525"/>
      <c r="AM2525"/>
      <c r="AN2525"/>
      <c r="AO2525"/>
      <c r="AP2525"/>
      <c r="AQ2525"/>
      <c r="AR2525"/>
      <c r="AS2525"/>
      <c r="AT2525"/>
      <c r="AU2525"/>
      <c r="AV2525"/>
    </row>
    <row r="2526" spans="6:48" x14ac:dyDescent="0.25"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  <c r="AB2526"/>
      <c r="AC2526"/>
      <c r="AD2526"/>
      <c r="AE2526"/>
      <c r="AF2526"/>
      <c r="AG2526"/>
      <c r="AH2526"/>
      <c r="AI2526"/>
      <c r="AJ2526"/>
      <c r="AK2526"/>
      <c r="AL2526"/>
      <c r="AM2526"/>
      <c r="AN2526"/>
      <c r="AO2526"/>
      <c r="AP2526"/>
      <c r="AQ2526"/>
      <c r="AR2526"/>
      <c r="AS2526"/>
      <c r="AT2526"/>
      <c r="AU2526"/>
      <c r="AV2526"/>
    </row>
    <row r="2527" spans="6:48" x14ac:dyDescent="0.25"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  <c r="Y2527"/>
      <c r="Z2527"/>
      <c r="AA2527"/>
      <c r="AB2527"/>
      <c r="AC2527"/>
      <c r="AD2527"/>
      <c r="AE2527"/>
      <c r="AF2527"/>
      <c r="AG2527"/>
      <c r="AH2527"/>
      <c r="AI2527"/>
      <c r="AJ2527"/>
      <c r="AK2527"/>
      <c r="AL2527"/>
      <c r="AM2527"/>
      <c r="AN2527"/>
      <c r="AO2527"/>
      <c r="AP2527"/>
      <c r="AQ2527"/>
      <c r="AR2527"/>
      <c r="AS2527"/>
      <c r="AT2527"/>
      <c r="AU2527"/>
      <c r="AV2527"/>
    </row>
    <row r="2528" spans="6:48" x14ac:dyDescent="0.25">
      <c r="F2528"/>
      <c r="G2528"/>
      <c r="H2528"/>
      <c r="I2528"/>
      <c r="J2528"/>
      <c r="K2528"/>
      <c r="L2528"/>
      <c r="M2528"/>
      <c r="N2528"/>
      <c r="O2528"/>
      <c r="P2528"/>
      <c r="Q2528"/>
      <c r="R2528"/>
      <c r="S2528"/>
      <c r="T2528"/>
      <c r="U2528"/>
      <c r="V2528"/>
      <c r="W2528"/>
      <c r="X2528"/>
      <c r="Y2528"/>
      <c r="Z2528"/>
      <c r="AA2528"/>
      <c r="AB2528"/>
      <c r="AC2528"/>
      <c r="AD2528"/>
      <c r="AE2528"/>
      <c r="AF2528"/>
      <c r="AG2528"/>
      <c r="AH2528"/>
      <c r="AI2528"/>
      <c r="AJ2528"/>
      <c r="AK2528"/>
      <c r="AL2528"/>
      <c r="AM2528"/>
      <c r="AN2528"/>
      <c r="AO2528"/>
      <c r="AP2528"/>
      <c r="AQ2528"/>
      <c r="AR2528"/>
      <c r="AS2528"/>
      <c r="AT2528"/>
      <c r="AU2528"/>
      <c r="AV2528"/>
    </row>
    <row r="2529" spans="6:48" x14ac:dyDescent="0.25"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  <c r="AB2529"/>
      <c r="AC2529"/>
      <c r="AD2529"/>
      <c r="AE2529"/>
      <c r="AF2529"/>
      <c r="AG2529"/>
      <c r="AH2529"/>
      <c r="AI2529"/>
      <c r="AJ2529"/>
      <c r="AK2529"/>
      <c r="AL2529"/>
      <c r="AM2529"/>
      <c r="AN2529"/>
      <c r="AO2529"/>
      <c r="AP2529"/>
      <c r="AQ2529"/>
      <c r="AR2529"/>
      <c r="AS2529"/>
      <c r="AT2529"/>
      <c r="AU2529"/>
      <c r="AV2529"/>
    </row>
    <row r="2530" spans="6:48" x14ac:dyDescent="0.25"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  <c r="Y2530"/>
      <c r="Z2530"/>
      <c r="AA2530"/>
      <c r="AB2530"/>
      <c r="AC2530"/>
      <c r="AD2530"/>
      <c r="AE2530"/>
      <c r="AF2530"/>
      <c r="AG2530"/>
      <c r="AH2530"/>
      <c r="AI2530"/>
      <c r="AJ2530"/>
      <c r="AK2530"/>
      <c r="AL2530"/>
      <c r="AM2530"/>
      <c r="AN2530"/>
      <c r="AO2530"/>
      <c r="AP2530"/>
      <c r="AQ2530"/>
      <c r="AR2530"/>
      <c r="AS2530"/>
      <c r="AT2530"/>
      <c r="AU2530"/>
      <c r="AV2530"/>
    </row>
    <row r="2531" spans="6:48" x14ac:dyDescent="0.25">
      <c r="F2531"/>
      <c r="G2531"/>
      <c r="H2531"/>
      <c r="I2531"/>
      <c r="J2531"/>
      <c r="K2531"/>
      <c r="L2531"/>
      <c r="M2531"/>
      <c r="N2531"/>
      <c r="O2531"/>
      <c r="P2531"/>
      <c r="Q2531"/>
      <c r="R2531"/>
      <c r="S2531"/>
      <c r="T2531"/>
      <c r="U2531"/>
      <c r="V2531"/>
      <c r="W2531"/>
      <c r="X2531"/>
      <c r="Y2531"/>
      <c r="Z2531"/>
      <c r="AA2531"/>
      <c r="AB2531"/>
      <c r="AC2531"/>
      <c r="AD2531"/>
      <c r="AE2531"/>
      <c r="AF2531"/>
      <c r="AG2531"/>
      <c r="AH2531"/>
      <c r="AI2531"/>
      <c r="AJ2531"/>
      <c r="AK2531"/>
      <c r="AL2531"/>
      <c r="AM2531"/>
      <c r="AN2531"/>
      <c r="AO2531"/>
      <c r="AP2531"/>
      <c r="AQ2531"/>
      <c r="AR2531"/>
      <c r="AS2531"/>
      <c r="AT2531"/>
      <c r="AU2531"/>
      <c r="AV2531"/>
    </row>
    <row r="2532" spans="6:48" x14ac:dyDescent="0.25"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  <c r="AB2532"/>
      <c r="AC2532"/>
      <c r="AD2532"/>
      <c r="AE2532"/>
      <c r="AF2532"/>
      <c r="AG2532"/>
      <c r="AH2532"/>
      <c r="AI2532"/>
      <c r="AJ2532"/>
      <c r="AK2532"/>
      <c r="AL2532"/>
      <c r="AM2532"/>
      <c r="AN2532"/>
      <c r="AO2532"/>
      <c r="AP2532"/>
      <c r="AQ2532"/>
      <c r="AR2532"/>
      <c r="AS2532"/>
      <c r="AT2532"/>
      <c r="AU2532"/>
      <c r="AV2532"/>
    </row>
    <row r="2533" spans="6:48" x14ac:dyDescent="0.25"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  <c r="Y2533"/>
      <c r="Z2533"/>
      <c r="AA2533"/>
      <c r="AB2533"/>
      <c r="AC2533"/>
      <c r="AD2533"/>
      <c r="AE2533"/>
      <c r="AF2533"/>
      <c r="AG2533"/>
      <c r="AH2533"/>
      <c r="AI2533"/>
      <c r="AJ2533"/>
      <c r="AK2533"/>
      <c r="AL2533"/>
      <c r="AM2533"/>
      <c r="AN2533"/>
      <c r="AO2533"/>
      <c r="AP2533"/>
      <c r="AQ2533"/>
      <c r="AR2533"/>
      <c r="AS2533"/>
      <c r="AT2533"/>
      <c r="AU2533"/>
      <c r="AV2533"/>
    </row>
    <row r="2534" spans="6:48" x14ac:dyDescent="0.25">
      <c r="F2534"/>
      <c r="G2534"/>
      <c r="H2534"/>
      <c r="I2534"/>
      <c r="J2534"/>
      <c r="K2534"/>
      <c r="L2534"/>
      <c r="M2534"/>
      <c r="N2534"/>
      <c r="O2534"/>
      <c r="P2534"/>
      <c r="Q2534"/>
      <c r="R2534"/>
      <c r="S2534"/>
      <c r="T2534"/>
      <c r="U2534"/>
      <c r="V2534"/>
      <c r="W2534"/>
      <c r="X2534"/>
      <c r="Y2534"/>
      <c r="Z2534"/>
      <c r="AA2534"/>
      <c r="AB2534"/>
      <c r="AC2534"/>
      <c r="AD2534"/>
      <c r="AE2534"/>
      <c r="AF2534"/>
      <c r="AG2534"/>
      <c r="AH2534"/>
      <c r="AI2534"/>
      <c r="AJ2534"/>
      <c r="AK2534"/>
      <c r="AL2534"/>
      <c r="AM2534"/>
      <c r="AN2534"/>
      <c r="AO2534"/>
      <c r="AP2534"/>
      <c r="AQ2534"/>
      <c r="AR2534"/>
      <c r="AS2534"/>
      <c r="AT2534"/>
      <c r="AU2534"/>
      <c r="AV2534"/>
    </row>
    <row r="2535" spans="6:48" x14ac:dyDescent="0.25"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  <c r="AB2535"/>
      <c r="AC2535"/>
      <c r="AD2535"/>
      <c r="AE2535"/>
      <c r="AF2535"/>
      <c r="AG2535"/>
      <c r="AH2535"/>
      <c r="AI2535"/>
      <c r="AJ2535"/>
      <c r="AK2535"/>
      <c r="AL2535"/>
      <c r="AM2535"/>
      <c r="AN2535"/>
      <c r="AO2535"/>
      <c r="AP2535"/>
      <c r="AQ2535"/>
      <c r="AR2535"/>
      <c r="AS2535"/>
      <c r="AT2535"/>
      <c r="AU2535"/>
      <c r="AV2535"/>
    </row>
    <row r="2536" spans="6:48" x14ac:dyDescent="0.25"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  <c r="Y2536"/>
      <c r="Z2536"/>
      <c r="AA2536"/>
      <c r="AB2536"/>
      <c r="AC2536"/>
      <c r="AD2536"/>
      <c r="AE2536"/>
      <c r="AF2536"/>
      <c r="AG2536"/>
      <c r="AH2536"/>
      <c r="AI2536"/>
      <c r="AJ2536"/>
      <c r="AK2536"/>
      <c r="AL2536"/>
      <c r="AM2536"/>
      <c r="AN2536"/>
      <c r="AO2536"/>
      <c r="AP2536"/>
      <c r="AQ2536"/>
      <c r="AR2536"/>
      <c r="AS2536"/>
      <c r="AT2536"/>
      <c r="AU2536"/>
      <c r="AV2536"/>
    </row>
    <row r="2537" spans="6:48" x14ac:dyDescent="0.25">
      <c r="F2537"/>
      <c r="G2537"/>
      <c r="H2537"/>
      <c r="I2537"/>
      <c r="J2537"/>
      <c r="K2537"/>
      <c r="L2537"/>
      <c r="M2537"/>
      <c r="N2537"/>
      <c r="O2537"/>
      <c r="P2537"/>
      <c r="Q2537"/>
      <c r="R2537"/>
      <c r="S2537"/>
      <c r="T2537"/>
      <c r="U2537"/>
      <c r="V2537"/>
      <c r="W2537"/>
      <c r="X2537"/>
      <c r="Y2537"/>
      <c r="Z2537"/>
      <c r="AA2537"/>
      <c r="AB2537"/>
      <c r="AC2537"/>
      <c r="AD2537"/>
      <c r="AE2537"/>
      <c r="AF2537"/>
      <c r="AG2537"/>
      <c r="AH2537"/>
      <c r="AI2537"/>
      <c r="AJ2537"/>
      <c r="AK2537"/>
      <c r="AL2537"/>
      <c r="AM2537"/>
      <c r="AN2537"/>
      <c r="AO2537"/>
      <c r="AP2537"/>
      <c r="AQ2537"/>
      <c r="AR2537"/>
      <c r="AS2537"/>
      <c r="AT2537"/>
      <c r="AU2537"/>
      <c r="AV2537"/>
    </row>
    <row r="2538" spans="6:48" x14ac:dyDescent="0.25"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  <c r="AB2538"/>
      <c r="AC2538"/>
      <c r="AD2538"/>
      <c r="AE2538"/>
      <c r="AF2538"/>
      <c r="AG2538"/>
      <c r="AH2538"/>
      <c r="AI2538"/>
      <c r="AJ2538"/>
      <c r="AK2538"/>
      <c r="AL2538"/>
      <c r="AM2538"/>
      <c r="AN2538"/>
      <c r="AO2538"/>
      <c r="AP2538"/>
      <c r="AQ2538"/>
      <c r="AR2538"/>
      <c r="AS2538"/>
      <c r="AT2538"/>
      <c r="AU2538"/>
      <c r="AV2538"/>
    </row>
    <row r="2539" spans="6:48" x14ac:dyDescent="0.25"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  <c r="Y2539"/>
      <c r="Z2539"/>
      <c r="AA2539"/>
      <c r="AB2539"/>
      <c r="AC2539"/>
      <c r="AD2539"/>
      <c r="AE2539"/>
      <c r="AF2539"/>
      <c r="AG2539"/>
      <c r="AH2539"/>
      <c r="AI2539"/>
      <c r="AJ2539"/>
      <c r="AK2539"/>
      <c r="AL2539"/>
      <c r="AM2539"/>
      <c r="AN2539"/>
      <c r="AO2539"/>
      <c r="AP2539"/>
      <c r="AQ2539"/>
      <c r="AR2539"/>
      <c r="AS2539"/>
      <c r="AT2539"/>
      <c r="AU2539"/>
      <c r="AV2539"/>
    </row>
    <row r="2540" spans="6:48" x14ac:dyDescent="0.25">
      <c r="F2540"/>
      <c r="G2540"/>
      <c r="H2540"/>
      <c r="I2540"/>
      <c r="J2540"/>
      <c r="K2540"/>
      <c r="L2540"/>
      <c r="M2540"/>
      <c r="N2540"/>
      <c r="O2540"/>
      <c r="P2540"/>
      <c r="Q2540"/>
      <c r="R2540"/>
      <c r="S2540"/>
      <c r="T2540"/>
      <c r="U2540"/>
      <c r="V2540"/>
      <c r="W2540"/>
      <c r="X2540"/>
      <c r="Y2540"/>
      <c r="Z2540"/>
      <c r="AA2540"/>
      <c r="AB2540"/>
      <c r="AC2540"/>
      <c r="AD2540"/>
      <c r="AE2540"/>
      <c r="AF2540"/>
      <c r="AG2540"/>
      <c r="AH2540"/>
      <c r="AI2540"/>
      <c r="AJ2540"/>
      <c r="AK2540"/>
      <c r="AL2540"/>
      <c r="AM2540"/>
      <c r="AN2540"/>
      <c r="AO2540"/>
      <c r="AP2540"/>
      <c r="AQ2540"/>
      <c r="AR2540"/>
      <c r="AS2540"/>
      <c r="AT2540"/>
      <c r="AU2540"/>
      <c r="AV2540"/>
    </row>
    <row r="2541" spans="6:48" x14ac:dyDescent="0.25"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  <c r="AB2541"/>
      <c r="AC2541"/>
      <c r="AD2541"/>
      <c r="AE2541"/>
      <c r="AF2541"/>
      <c r="AG2541"/>
      <c r="AH2541"/>
      <c r="AI2541"/>
      <c r="AJ2541"/>
      <c r="AK2541"/>
      <c r="AL2541"/>
      <c r="AM2541"/>
      <c r="AN2541"/>
      <c r="AO2541"/>
      <c r="AP2541"/>
      <c r="AQ2541"/>
      <c r="AR2541"/>
      <c r="AS2541"/>
      <c r="AT2541"/>
      <c r="AU2541"/>
      <c r="AV2541"/>
    </row>
    <row r="2542" spans="6:48" x14ac:dyDescent="0.25"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  <c r="Y2542"/>
      <c r="Z2542"/>
      <c r="AA2542"/>
      <c r="AB2542"/>
      <c r="AC2542"/>
      <c r="AD2542"/>
      <c r="AE2542"/>
      <c r="AF2542"/>
      <c r="AG2542"/>
      <c r="AH2542"/>
      <c r="AI2542"/>
      <c r="AJ2542"/>
      <c r="AK2542"/>
      <c r="AL2542"/>
      <c r="AM2542"/>
      <c r="AN2542"/>
      <c r="AO2542"/>
      <c r="AP2542"/>
      <c r="AQ2542"/>
      <c r="AR2542"/>
      <c r="AS2542"/>
      <c r="AT2542"/>
      <c r="AU2542"/>
      <c r="AV2542"/>
    </row>
    <row r="2543" spans="6:48" x14ac:dyDescent="0.25">
      <c r="F2543"/>
      <c r="G2543"/>
      <c r="H2543"/>
      <c r="I2543"/>
      <c r="J2543"/>
      <c r="K2543"/>
      <c r="L2543"/>
      <c r="M2543"/>
      <c r="N2543"/>
      <c r="O2543"/>
      <c r="P2543"/>
      <c r="Q2543"/>
      <c r="R2543"/>
      <c r="S2543"/>
      <c r="T2543"/>
      <c r="U2543"/>
      <c r="V2543"/>
      <c r="W2543"/>
      <c r="X2543"/>
      <c r="Y2543"/>
      <c r="Z2543"/>
      <c r="AA2543"/>
      <c r="AB2543"/>
      <c r="AC2543"/>
      <c r="AD2543"/>
      <c r="AE2543"/>
      <c r="AF2543"/>
      <c r="AG2543"/>
      <c r="AH2543"/>
      <c r="AI2543"/>
      <c r="AJ2543"/>
      <c r="AK2543"/>
      <c r="AL2543"/>
      <c r="AM2543"/>
      <c r="AN2543"/>
      <c r="AO2543"/>
      <c r="AP2543"/>
      <c r="AQ2543"/>
      <c r="AR2543"/>
      <c r="AS2543"/>
      <c r="AT2543"/>
      <c r="AU2543"/>
      <c r="AV2543"/>
    </row>
    <row r="2544" spans="6:48" x14ac:dyDescent="0.25"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  <c r="AB2544"/>
      <c r="AC2544"/>
      <c r="AD2544"/>
      <c r="AE2544"/>
      <c r="AF2544"/>
      <c r="AG2544"/>
      <c r="AH2544"/>
      <c r="AI2544"/>
      <c r="AJ2544"/>
      <c r="AK2544"/>
      <c r="AL2544"/>
      <c r="AM2544"/>
      <c r="AN2544"/>
      <c r="AO2544"/>
      <c r="AP2544"/>
      <c r="AQ2544"/>
      <c r="AR2544"/>
      <c r="AS2544"/>
      <c r="AT2544"/>
      <c r="AU2544"/>
      <c r="AV2544"/>
    </row>
    <row r="2545" spans="6:48" x14ac:dyDescent="0.25"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  <c r="Y2545"/>
      <c r="Z2545"/>
      <c r="AA2545"/>
      <c r="AB2545"/>
      <c r="AC2545"/>
      <c r="AD2545"/>
      <c r="AE2545"/>
      <c r="AF2545"/>
      <c r="AG2545"/>
      <c r="AH2545"/>
      <c r="AI2545"/>
      <c r="AJ2545"/>
      <c r="AK2545"/>
      <c r="AL2545"/>
      <c r="AM2545"/>
      <c r="AN2545"/>
      <c r="AO2545"/>
      <c r="AP2545"/>
      <c r="AQ2545"/>
      <c r="AR2545"/>
      <c r="AS2545"/>
      <c r="AT2545"/>
      <c r="AU2545"/>
      <c r="AV2545"/>
    </row>
    <row r="2546" spans="6:48" x14ac:dyDescent="0.25">
      <c r="F2546"/>
      <c r="G2546"/>
      <c r="H2546"/>
      <c r="I2546"/>
      <c r="J2546"/>
      <c r="K2546"/>
      <c r="L2546"/>
      <c r="M2546"/>
      <c r="N2546"/>
      <c r="O2546"/>
      <c r="P2546"/>
      <c r="Q2546"/>
      <c r="R2546"/>
      <c r="S2546"/>
      <c r="T2546"/>
      <c r="U2546"/>
      <c r="V2546"/>
      <c r="W2546"/>
      <c r="X2546"/>
      <c r="Y2546"/>
      <c r="Z2546"/>
      <c r="AA2546"/>
      <c r="AB2546"/>
      <c r="AC2546"/>
      <c r="AD2546"/>
      <c r="AE2546"/>
      <c r="AF2546"/>
      <c r="AG2546"/>
      <c r="AH2546"/>
      <c r="AI2546"/>
      <c r="AJ2546"/>
      <c r="AK2546"/>
      <c r="AL2546"/>
      <c r="AM2546"/>
      <c r="AN2546"/>
      <c r="AO2546"/>
      <c r="AP2546"/>
      <c r="AQ2546"/>
      <c r="AR2546"/>
      <c r="AS2546"/>
      <c r="AT2546"/>
      <c r="AU2546"/>
      <c r="AV2546"/>
    </row>
    <row r="2547" spans="6:48" x14ac:dyDescent="0.25"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  <c r="AB2547"/>
      <c r="AC2547"/>
      <c r="AD2547"/>
      <c r="AE2547"/>
      <c r="AF2547"/>
      <c r="AG2547"/>
      <c r="AH2547"/>
      <c r="AI2547"/>
      <c r="AJ2547"/>
      <c r="AK2547"/>
      <c r="AL2547"/>
      <c r="AM2547"/>
      <c r="AN2547"/>
      <c r="AO2547"/>
      <c r="AP2547"/>
      <c r="AQ2547"/>
      <c r="AR2547"/>
      <c r="AS2547"/>
      <c r="AT2547"/>
      <c r="AU2547"/>
      <c r="AV2547"/>
    </row>
    <row r="2548" spans="6:48" x14ac:dyDescent="0.25"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  <c r="Y2548"/>
      <c r="Z2548"/>
      <c r="AA2548"/>
      <c r="AB2548"/>
      <c r="AC2548"/>
      <c r="AD2548"/>
      <c r="AE2548"/>
      <c r="AF2548"/>
      <c r="AG2548"/>
      <c r="AH2548"/>
      <c r="AI2548"/>
      <c r="AJ2548"/>
      <c r="AK2548"/>
      <c r="AL2548"/>
      <c r="AM2548"/>
      <c r="AN2548"/>
      <c r="AO2548"/>
      <c r="AP2548"/>
      <c r="AQ2548"/>
      <c r="AR2548"/>
      <c r="AS2548"/>
      <c r="AT2548"/>
      <c r="AU2548"/>
      <c r="AV2548"/>
    </row>
    <row r="2549" spans="6:48" x14ac:dyDescent="0.25">
      <c r="F2549"/>
      <c r="G2549"/>
      <c r="H2549"/>
      <c r="I2549"/>
      <c r="J2549"/>
      <c r="K2549"/>
      <c r="L2549"/>
      <c r="M2549"/>
      <c r="N2549"/>
      <c r="O2549"/>
      <c r="P2549"/>
      <c r="Q2549"/>
      <c r="R2549"/>
      <c r="S2549"/>
      <c r="T2549"/>
      <c r="U2549"/>
      <c r="V2549"/>
      <c r="W2549"/>
      <c r="X2549"/>
      <c r="Y2549"/>
      <c r="Z2549"/>
      <c r="AA2549"/>
      <c r="AB2549"/>
      <c r="AC2549"/>
      <c r="AD2549"/>
      <c r="AE2549"/>
      <c r="AF2549"/>
      <c r="AG2549"/>
      <c r="AH2549"/>
      <c r="AI2549"/>
      <c r="AJ2549"/>
      <c r="AK2549"/>
      <c r="AL2549"/>
      <c r="AM2549"/>
      <c r="AN2549"/>
      <c r="AO2549"/>
      <c r="AP2549"/>
      <c r="AQ2549"/>
      <c r="AR2549"/>
      <c r="AS2549"/>
      <c r="AT2549"/>
      <c r="AU2549"/>
      <c r="AV2549"/>
    </row>
    <row r="2550" spans="6:48" x14ac:dyDescent="0.25"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  <c r="AB2550"/>
      <c r="AC2550"/>
      <c r="AD2550"/>
      <c r="AE2550"/>
      <c r="AF2550"/>
      <c r="AG2550"/>
      <c r="AH2550"/>
      <c r="AI2550"/>
      <c r="AJ2550"/>
      <c r="AK2550"/>
      <c r="AL2550"/>
      <c r="AM2550"/>
      <c r="AN2550"/>
      <c r="AO2550"/>
      <c r="AP2550"/>
      <c r="AQ2550"/>
      <c r="AR2550"/>
      <c r="AS2550"/>
      <c r="AT2550"/>
      <c r="AU2550"/>
      <c r="AV2550"/>
    </row>
    <row r="2551" spans="6:48" x14ac:dyDescent="0.25"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  <c r="Y2551"/>
      <c r="Z2551"/>
      <c r="AA2551"/>
      <c r="AB2551"/>
      <c r="AC2551"/>
      <c r="AD2551"/>
      <c r="AE2551"/>
      <c r="AF2551"/>
      <c r="AG2551"/>
      <c r="AH2551"/>
      <c r="AI2551"/>
      <c r="AJ2551"/>
      <c r="AK2551"/>
      <c r="AL2551"/>
      <c r="AM2551"/>
      <c r="AN2551"/>
      <c r="AO2551"/>
      <c r="AP2551"/>
      <c r="AQ2551"/>
      <c r="AR2551"/>
      <c r="AS2551"/>
      <c r="AT2551"/>
      <c r="AU2551"/>
      <c r="AV2551"/>
    </row>
    <row r="2552" spans="6:48" x14ac:dyDescent="0.25">
      <c r="F2552"/>
      <c r="G2552"/>
      <c r="H2552"/>
      <c r="I2552"/>
      <c r="J2552"/>
      <c r="K2552"/>
      <c r="L2552"/>
      <c r="M2552"/>
      <c r="N2552"/>
      <c r="O2552"/>
      <c r="P2552"/>
      <c r="Q2552"/>
      <c r="R2552"/>
      <c r="S2552"/>
      <c r="T2552"/>
      <c r="U2552"/>
      <c r="V2552"/>
      <c r="W2552"/>
      <c r="X2552"/>
      <c r="Y2552"/>
      <c r="Z2552"/>
      <c r="AA2552"/>
      <c r="AB2552"/>
      <c r="AC2552"/>
      <c r="AD2552"/>
      <c r="AE2552"/>
      <c r="AF2552"/>
      <c r="AG2552"/>
      <c r="AH2552"/>
      <c r="AI2552"/>
      <c r="AJ2552"/>
      <c r="AK2552"/>
      <c r="AL2552"/>
      <c r="AM2552"/>
      <c r="AN2552"/>
      <c r="AO2552"/>
      <c r="AP2552"/>
      <c r="AQ2552"/>
      <c r="AR2552"/>
      <c r="AS2552"/>
      <c r="AT2552"/>
      <c r="AU2552"/>
      <c r="AV2552"/>
    </row>
    <row r="2553" spans="6:48" x14ac:dyDescent="0.25"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  <c r="AB2553"/>
      <c r="AC2553"/>
      <c r="AD2553"/>
      <c r="AE2553"/>
      <c r="AF2553"/>
      <c r="AG2553"/>
      <c r="AH2553"/>
      <c r="AI2553"/>
      <c r="AJ2553"/>
      <c r="AK2553"/>
      <c r="AL2553"/>
      <c r="AM2553"/>
      <c r="AN2553"/>
      <c r="AO2553"/>
      <c r="AP2553"/>
      <c r="AQ2553"/>
      <c r="AR2553"/>
      <c r="AS2553"/>
      <c r="AT2553"/>
      <c r="AU2553"/>
      <c r="AV2553"/>
    </row>
    <row r="2554" spans="6:48" x14ac:dyDescent="0.25"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  <c r="Y2554"/>
      <c r="Z2554"/>
      <c r="AA2554"/>
      <c r="AB2554"/>
      <c r="AC2554"/>
      <c r="AD2554"/>
      <c r="AE2554"/>
      <c r="AF2554"/>
      <c r="AG2554"/>
      <c r="AH2554"/>
      <c r="AI2554"/>
      <c r="AJ2554"/>
      <c r="AK2554"/>
      <c r="AL2554"/>
      <c r="AM2554"/>
      <c r="AN2554"/>
      <c r="AO2554"/>
      <c r="AP2554"/>
      <c r="AQ2554"/>
      <c r="AR2554"/>
      <c r="AS2554"/>
      <c r="AT2554"/>
      <c r="AU2554"/>
      <c r="AV2554"/>
    </row>
    <row r="2555" spans="6:48" x14ac:dyDescent="0.25">
      <c r="F2555"/>
      <c r="G2555"/>
      <c r="H2555"/>
      <c r="I2555"/>
      <c r="J2555"/>
      <c r="K2555"/>
      <c r="L2555"/>
      <c r="M2555"/>
      <c r="N2555"/>
      <c r="O2555"/>
      <c r="P2555"/>
      <c r="Q2555"/>
      <c r="R2555"/>
      <c r="S2555"/>
      <c r="T2555"/>
      <c r="U2555"/>
      <c r="V2555"/>
      <c r="W2555"/>
      <c r="X2555"/>
      <c r="Y2555"/>
      <c r="Z2555"/>
      <c r="AA2555"/>
      <c r="AB2555"/>
      <c r="AC2555"/>
      <c r="AD2555"/>
      <c r="AE2555"/>
      <c r="AF2555"/>
      <c r="AG2555"/>
      <c r="AH2555"/>
      <c r="AI2555"/>
      <c r="AJ2555"/>
      <c r="AK2555"/>
      <c r="AL2555"/>
      <c r="AM2555"/>
      <c r="AN2555"/>
      <c r="AO2555"/>
      <c r="AP2555"/>
      <c r="AQ2555"/>
      <c r="AR2555"/>
      <c r="AS2555"/>
      <c r="AT2555"/>
      <c r="AU2555"/>
      <c r="AV2555"/>
    </row>
    <row r="2556" spans="6:48" x14ac:dyDescent="0.25"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  <c r="AB2556"/>
      <c r="AC2556"/>
      <c r="AD2556"/>
      <c r="AE2556"/>
      <c r="AF2556"/>
      <c r="AG2556"/>
      <c r="AH2556"/>
      <c r="AI2556"/>
      <c r="AJ2556"/>
      <c r="AK2556"/>
      <c r="AL2556"/>
      <c r="AM2556"/>
      <c r="AN2556"/>
      <c r="AO2556"/>
      <c r="AP2556"/>
      <c r="AQ2556"/>
      <c r="AR2556"/>
      <c r="AS2556"/>
      <c r="AT2556"/>
      <c r="AU2556"/>
      <c r="AV2556"/>
    </row>
    <row r="2557" spans="6:48" x14ac:dyDescent="0.25"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  <c r="Y2557"/>
      <c r="Z2557"/>
      <c r="AA2557"/>
      <c r="AB2557"/>
      <c r="AC2557"/>
      <c r="AD2557"/>
      <c r="AE2557"/>
      <c r="AF2557"/>
      <c r="AG2557"/>
      <c r="AH2557"/>
      <c r="AI2557"/>
      <c r="AJ2557"/>
      <c r="AK2557"/>
      <c r="AL2557"/>
      <c r="AM2557"/>
      <c r="AN2557"/>
      <c r="AO2557"/>
      <c r="AP2557"/>
      <c r="AQ2557"/>
      <c r="AR2557"/>
      <c r="AS2557"/>
      <c r="AT2557"/>
      <c r="AU2557"/>
      <c r="AV2557"/>
    </row>
    <row r="2558" spans="6:48" x14ac:dyDescent="0.25">
      <c r="F2558"/>
      <c r="G2558"/>
      <c r="H2558"/>
      <c r="I2558"/>
      <c r="J2558"/>
      <c r="K2558"/>
      <c r="L2558"/>
      <c r="M2558"/>
      <c r="N2558"/>
      <c r="O2558"/>
      <c r="P2558"/>
      <c r="Q2558"/>
      <c r="R2558"/>
      <c r="S2558"/>
      <c r="T2558"/>
      <c r="U2558"/>
      <c r="V2558"/>
      <c r="W2558"/>
      <c r="X2558"/>
      <c r="Y2558"/>
      <c r="Z2558"/>
      <c r="AA2558"/>
      <c r="AB2558"/>
      <c r="AC2558"/>
      <c r="AD2558"/>
      <c r="AE2558"/>
      <c r="AF2558"/>
      <c r="AG2558"/>
      <c r="AH2558"/>
      <c r="AI2558"/>
      <c r="AJ2558"/>
      <c r="AK2558"/>
      <c r="AL2558"/>
      <c r="AM2558"/>
      <c r="AN2558"/>
      <c r="AO2558"/>
      <c r="AP2558"/>
      <c r="AQ2558"/>
      <c r="AR2558"/>
      <c r="AS2558"/>
      <c r="AT2558"/>
      <c r="AU2558"/>
      <c r="AV2558"/>
    </row>
    <row r="2559" spans="6:48" x14ac:dyDescent="0.25"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  <c r="AB2559"/>
      <c r="AC2559"/>
      <c r="AD2559"/>
      <c r="AE2559"/>
      <c r="AF2559"/>
      <c r="AG2559"/>
      <c r="AH2559"/>
      <c r="AI2559"/>
      <c r="AJ2559"/>
      <c r="AK2559"/>
      <c r="AL2559"/>
      <c r="AM2559"/>
      <c r="AN2559"/>
      <c r="AO2559"/>
      <c r="AP2559"/>
      <c r="AQ2559"/>
      <c r="AR2559"/>
      <c r="AS2559"/>
      <c r="AT2559"/>
      <c r="AU2559"/>
      <c r="AV2559"/>
    </row>
    <row r="2560" spans="6:48" x14ac:dyDescent="0.25"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  <c r="Y2560"/>
      <c r="Z2560"/>
      <c r="AA2560"/>
      <c r="AB2560"/>
      <c r="AC2560"/>
      <c r="AD2560"/>
      <c r="AE2560"/>
      <c r="AF2560"/>
      <c r="AG2560"/>
      <c r="AH2560"/>
      <c r="AI2560"/>
      <c r="AJ2560"/>
      <c r="AK2560"/>
      <c r="AL2560"/>
      <c r="AM2560"/>
      <c r="AN2560"/>
      <c r="AO2560"/>
      <c r="AP2560"/>
      <c r="AQ2560"/>
      <c r="AR2560"/>
      <c r="AS2560"/>
      <c r="AT2560"/>
      <c r="AU2560"/>
      <c r="AV2560"/>
    </row>
    <row r="2561" spans="6:48" x14ac:dyDescent="0.25">
      <c r="F2561"/>
      <c r="G2561"/>
      <c r="H2561"/>
      <c r="I2561"/>
      <c r="J2561"/>
      <c r="K2561"/>
      <c r="L2561"/>
      <c r="M2561"/>
      <c r="N2561"/>
      <c r="O2561"/>
      <c r="P2561"/>
      <c r="Q2561"/>
      <c r="R2561"/>
      <c r="S2561"/>
      <c r="T2561"/>
      <c r="U2561"/>
      <c r="V2561"/>
      <c r="W2561"/>
      <c r="X2561"/>
      <c r="Y2561"/>
      <c r="Z2561"/>
      <c r="AA2561"/>
      <c r="AB2561"/>
      <c r="AC2561"/>
      <c r="AD2561"/>
      <c r="AE2561"/>
      <c r="AF2561"/>
      <c r="AG2561"/>
      <c r="AH2561"/>
      <c r="AI2561"/>
      <c r="AJ2561"/>
      <c r="AK2561"/>
      <c r="AL2561"/>
      <c r="AM2561"/>
      <c r="AN2561"/>
      <c r="AO2561"/>
      <c r="AP2561"/>
      <c r="AQ2561"/>
      <c r="AR2561"/>
      <c r="AS2561"/>
      <c r="AT2561"/>
      <c r="AU2561"/>
      <c r="AV2561"/>
    </row>
    <row r="2562" spans="6:48" x14ac:dyDescent="0.25"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  <c r="AB2562"/>
      <c r="AC2562"/>
      <c r="AD2562"/>
      <c r="AE2562"/>
      <c r="AF2562"/>
      <c r="AG2562"/>
      <c r="AH2562"/>
      <c r="AI2562"/>
      <c r="AJ2562"/>
      <c r="AK2562"/>
      <c r="AL2562"/>
      <c r="AM2562"/>
      <c r="AN2562"/>
      <c r="AO2562"/>
      <c r="AP2562"/>
      <c r="AQ2562"/>
      <c r="AR2562"/>
      <c r="AS2562"/>
      <c r="AT2562"/>
      <c r="AU2562"/>
      <c r="AV2562"/>
    </row>
    <row r="2563" spans="6:48" x14ac:dyDescent="0.25"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  <c r="Y2563"/>
      <c r="Z2563"/>
      <c r="AA2563"/>
      <c r="AB2563"/>
      <c r="AC2563"/>
      <c r="AD2563"/>
      <c r="AE2563"/>
      <c r="AF2563"/>
      <c r="AG2563"/>
      <c r="AH2563"/>
      <c r="AI2563"/>
      <c r="AJ2563"/>
      <c r="AK2563"/>
      <c r="AL2563"/>
      <c r="AM2563"/>
      <c r="AN2563"/>
      <c r="AO2563"/>
      <c r="AP2563"/>
      <c r="AQ2563"/>
      <c r="AR2563"/>
      <c r="AS2563"/>
      <c r="AT2563"/>
      <c r="AU2563"/>
      <c r="AV2563"/>
    </row>
    <row r="2564" spans="6:48" x14ac:dyDescent="0.25">
      <c r="F2564"/>
      <c r="G2564"/>
      <c r="H2564"/>
      <c r="I2564"/>
      <c r="J2564"/>
      <c r="K2564"/>
      <c r="L2564"/>
      <c r="M2564"/>
      <c r="N2564"/>
      <c r="O2564"/>
      <c r="P2564"/>
      <c r="Q2564"/>
      <c r="R2564"/>
      <c r="S2564"/>
      <c r="T2564"/>
      <c r="U2564"/>
      <c r="V2564"/>
      <c r="W2564"/>
      <c r="X2564"/>
      <c r="Y2564"/>
      <c r="Z2564"/>
      <c r="AA2564"/>
      <c r="AB2564"/>
      <c r="AC2564"/>
      <c r="AD2564"/>
      <c r="AE2564"/>
      <c r="AF2564"/>
      <c r="AG2564"/>
      <c r="AH2564"/>
      <c r="AI2564"/>
      <c r="AJ2564"/>
      <c r="AK2564"/>
      <c r="AL2564"/>
      <c r="AM2564"/>
      <c r="AN2564"/>
      <c r="AO2564"/>
      <c r="AP2564"/>
      <c r="AQ2564"/>
      <c r="AR2564"/>
      <c r="AS2564"/>
      <c r="AT2564"/>
      <c r="AU2564"/>
      <c r="AV2564"/>
    </row>
    <row r="2565" spans="6:48" x14ac:dyDescent="0.25"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  <c r="AB2565"/>
      <c r="AC2565"/>
      <c r="AD2565"/>
      <c r="AE2565"/>
      <c r="AF2565"/>
      <c r="AG2565"/>
      <c r="AH2565"/>
      <c r="AI2565"/>
      <c r="AJ2565"/>
      <c r="AK2565"/>
      <c r="AL2565"/>
      <c r="AM2565"/>
      <c r="AN2565"/>
      <c r="AO2565"/>
      <c r="AP2565"/>
      <c r="AQ2565"/>
      <c r="AR2565"/>
      <c r="AS2565"/>
      <c r="AT2565"/>
      <c r="AU2565"/>
      <c r="AV2565"/>
    </row>
    <row r="2566" spans="6:48" x14ac:dyDescent="0.25"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  <c r="Y2566"/>
      <c r="Z2566"/>
      <c r="AA2566"/>
      <c r="AB2566"/>
      <c r="AC2566"/>
      <c r="AD2566"/>
      <c r="AE2566"/>
      <c r="AF2566"/>
      <c r="AG2566"/>
      <c r="AH2566"/>
      <c r="AI2566"/>
      <c r="AJ2566"/>
      <c r="AK2566"/>
      <c r="AL2566"/>
      <c r="AM2566"/>
      <c r="AN2566"/>
      <c r="AO2566"/>
      <c r="AP2566"/>
      <c r="AQ2566"/>
      <c r="AR2566"/>
      <c r="AS2566"/>
      <c r="AT2566"/>
      <c r="AU2566"/>
      <c r="AV2566"/>
    </row>
    <row r="2567" spans="6:48" x14ac:dyDescent="0.25">
      <c r="F2567"/>
      <c r="G2567"/>
      <c r="H2567"/>
      <c r="I2567"/>
      <c r="J2567"/>
      <c r="K2567"/>
      <c r="L2567"/>
      <c r="M2567"/>
      <c r="N2567"/>
      <c r="O2567"/>
      <c r="P2567"/>
      <c r="Q2567"/>
      <c r="R2567"/>
      <c r="S2567"/>
      <c r="T2567"/>
      <c r="U2567"/>
      <c r="V2567"/>
      <c r="W2567"/>
      <c r="X2567"/>
      <c r="Y2567"/>
      <c r="Z2567"/>
      <c r="AA2567"/>
      <c r="AB2567"/>
      <c r="AC2567"/>
      <c r="AD2567"/>
      <c r="AE2567"/>
      <c r="AF2567"/>
      <c r="AG2567"/>
      <c r="AH2567"/>
      <c r="AI2567"/>
      <c r="AJ2567"/>
      <c r="AK2567"/>
      <c r="AL2567"/>
      <c r="AM2567"/>
      <c r="AN2567"/>
      <c r="AO2567"/>
      <c r="AP2567"/>
      <c r="AQ2567"/>
      <c r="AR2567"/>
      <c r="AS2567"/>
      <c r="AT2567"/>
      <c r="AU2567"/>
      <c r="AV2567"/>
    </row>
    <row r="2568" spans="6:48" x14ac:dyDescent="0.25"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  <c r="AB2568"/>
      <c r="AC2568"/>
      <c r="AD2568"/>
      <c r="AE2568"/>
      <c r="AF2568"/>
      <c r="AG2568"/>
      <c r="AH2568"/>
      <c r="AI2568"/>
      <c r="AJ2568"/>
      <c r="AK2568"/>
      <c r="AL2568"/>
      <c r="AM2568"/>
      <c r="AN2568"/>
      <c r="AO2568"/>
      <c r="AP2568"/>
      <c r="AQ2568"/>
      <c r="AR2568"/>
      <c r="AS2568"/>
      <c r="AT2568"/>
      <c r="AU2568"/>
      <c r="AV2568"/>
    </row>
    <row r="2569" spans="6:48" x14ac:dyDescent="0.25"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  <c r="Y2569"/>
      <c r="Z2569"/>
      <c r="AA2569"/>
      <c r="AB2569"/>
      <c r="AC2569"/>
      <c r="AD2569"/>
      <c r="AE2569"/>
      <c r="AF2569"/>
      <c r="AG2569"/>
      <c r="AH2569"/>
      <c r="AI2569"/>
      <c r="AJ2569"/>
      <c r="AK2569"/>
      <c r="AL2569"/>
      <c r="AM2569"/>
      <c r="AN2569"/>
      <c r="AO2569"/>
      <c r="AP2569"/>
      <c r="AQ2569"/>
      <c r="AR2569"/>
      <c r="AS2569"/>
      <c r="AT2569"/>
      <c r="AU2569"/>
      <c r="AV2569"/>
    </row>
    <row r="2570" spans="6:48" x14ac:dyDescent="0.25">
      <c r="F2570"/>
      <c r="G2570"/>
      <c r="H2570"/>
      <c r="I2570"/>
      <c r="J2570"/>
      <c r="K2570"/>
      <c r="L2570"/>
      <c r="M2570"/>
      <c r="N2570"/>
      <c r="O2570"/>
      <c r="P2570"/>
      <c r="Q2570"/>
      <c r="R2570"/>
      <c r="S2570"/>
      <c r="T2570"/>
      <c r="U2570"/>
      <c r="V2570"/>
      <c r="W2570"/>
      <c r="X2570"/>
      <c r="Y2570"/>
      <c r="Z2570"/>
      <c r="AA2570"/>
      <c r="AB2570"/>
      <c r="AC2570"/>
      <c r="AD2570"/>
      <c r="AE2570"/>
      <c r="AF2570"/>
      <c r="AG2570"/>
      <c r="AH2570"/>
      <c r="AI2570"/>
      <c r="AJ2570"/>
      <c r="AK2570"/>
      <c r="AL2570"/>
      <c r="AM2570"/>
      <c r="AN2570"/>
      <c r="AO2570"/>
      <c r="AP2570"/>
      <c r="AQ2570"/>
      <c r="AR2570"/>
      <c r="AS2570"/>
      <c r="AT2570"/>
      <c r="AU2570"/>
      <c r="AV2570"/>
    </row>
    <row r="2571" spans="6:48" x14ac:dyDescent="0.25"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  <c r="AB2571"/>
      <c r="AC2571"/>
      <c r="AD2571"/>
      <c r="AE2571"/>
      <c r="AF2571"/>
      <c r="AG2571"/>
      <c r="AH2571"/>
      <c r="AI2571"/>
      <c r="AJ2571"/>
      <c r="AK2571"/>
      <c r="AL2571"/>
      <c r="AM2571"/>
      <c r="AN2571"/>
      <c r="AO2571"/>
      <c r="AP2571"/>
      <c r="AQ2571"/>
      <c r="AR2571"/>
      <c r="AS2571"/>
      <c r="AT2571"/>
      <c r="AU2571"/>
      <c r="AV2571"/>
    </row>
    <row r="2572" spans="6:48" x14ac:dyDescent="0.25"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  <c r="Y2572"/>
      <c r="Z2572"/>
      <c r="AA2572"/>
      <c r="AB2572"/>
      <c r="AC2572"/>
      <c r="AD2572"/>
      <c r="AE2572"/>
      <c r="AF2572"/>
      <c r="AG2572"/>
      <c r="AH2572"/>
      <c r="AI2572"/>
      <c r="AJ2572"/>
      <c r="AK2572"/>
      <c r="AL2572"/>
      <c r="AM2572"/>
      <c r="AN2572"/>
      <c r="AO2572"/>
      <c r="AP2572"/>
      <c r="AQ2572"/>
      <c r="AR2572"/>
      <c r="AS2572"/>
      <c r="AT2572"/>
      <c r="AU2572"/>
      <c r="AV2572"/>
    </row>
    <row r="2573" spans="6:48" x14ac:dyDescent="0.25">
      <c r="F2573"/>
      <c r="G2573"/>
      <c r="H2573"/>
      <c r="I2573"/>
      <c r="J2573"/>
      <c r="K2573"/>
      <c r="L2573"/>
      <c r="M2573"/>
      <c r="N2573"/>
      <c r="O2573"/>
      <c r="P2573"/>
      <c r="Q2573"/>
      <c r="R2573"/>
      <c r="S2573"/>
      <c r="T2573"/>
      <c r="U2573"/>
      <c r="V2573"/>
      <c r="W2573"/>
      <c r="X2573"/>
      <c r="Y2573"/>
      <c r="Z2573"/>
      <c r="AA2573"/>
      <c r="AB2573"/>
      <c r="AC2573"/>
      <c r="AD2573"/>
      <c r="AE2573"/>
      <c r="AF2573"/>
      <c r="AG2573"/>
      <c r="AH2573"/>
      <c r="AI2573"/>
      <c r="AJ2573"/>
      <c r="AK2573"/>
      <c r="AL2573"/>
      <c r="AM2573"/>
      <c r="AN2573"/>
      <c r="AO2573"/>
      <c r="AP2573"/>
      <c r="AQ2573"/>
      <c r="AR2573"/>
      <c r="AS2573"/>
      <c r="AT2573"/>
      <c r="AU2573"/>
      <c r="AV2573"/>
    </row>
    <row r="2574" spans="6:48" x14ac:dyDescent="0.25"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  <c r="AB2574"/>
      <c r="AC2574"/>
      <c r="AD2574"/>
      <c r="AE2574"/>
      <c r="AF2574"/>
      <c r="AG2574"/>
      <c r="AH2574"/>
      <c r="AI2574"/>
      <c r="AJ2574"/>
      <c r="AK2574"/>
      <c r="AL2574"/>
      <c r="AM2574"/>
      <c r="AN2574"/>
      <c r="AO2574"/>
      <c r="AP2574"/>
      <c r="AQ2574"/>
      <c r="AR2574"/>
      <c r="AS2574"/>
      <c r="AT2574"/>
      <c r="AU2574"/>
      <c r="AV2574"/>
    </row>
    <row r="2575" spans="6:48" x14ac:dyDescent="0.25"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  <c r="Y2575"/>
      <c r="Z2575"/>
      <c r="AA2575"/>
      <c r="AB2575"/>
      <c r="AC2575"/>
      <c r="AD2575"/>
      <c r="AE2575"/>
      <c r="AF2575"/>
      <c r="AG2575"/>
      <c r="AH2575"/>
      <c r="AI2575"/>
      <c r="AJ2575"/>
      <c r="AK2575"/>
      <c r="AL2575"/>
      <c r="AM2575"/>
      <c r="AN2575"/>
      <c r="AO2575"/>
      <c r="AP2575"/>
      <c r="AQ2575"/>
      <c r="AR2575"/>
      <c r="AS2575"/>
      <c r="AT2575"/>
      <c r="AU2575"/>
      <c r="AV2575"/>
    </row>
    <row r="2576" spans="6:48" x14ac:dyDescent="0.25">
      <c r="F2576"/>
      <c r="G2576"/>
      <c r="H2576"/>
      <c r="I2576"/>
      <c r="J2576"/>
      <c r="K2576"/>
      <c r="L2576"/>
      <c r="M2576"/>
      <c r="N2576"/>
      <c r="O2576"/>
      <c r="P2576"/>
      <c r="Q2576"/>
      <c r="R2576"/>
      <c r="S2576"/>
      <c r="T2576"/>
      <c r="U2576"/>
      <c r="V2576"/>
      <c r="W2576"/>
      <c r="X2576"/>
      <c r="Y2576"/>
      <c r="Z2576"/>
      <c r="AA2576"/>
      <c r="AB2576"/>
      <c r="AC2576"/>
      <c r="AD2576"/>
      <c r="AE2576"/>
      <c r="AF2576"/>
      <c r="AG2576"/>
      <c r="AH2576"/>
      <c r="AI2576"/>
      <c r="AJ2576"/>
      <c r="AK2576"/>
      <c r="AL2576"/>
      <c r="AM2576"/>
      <c r="AN2576"/>
      <c r="AO2576"/>
      <c r="AP2576"/>
      <c r="AQ2576"/>
      <c r="AR2576"/>
      <c r="AS2576"/>
      <c r="AT2576"/>
      <c r="AU2576"/>
      <c r="AV2576"/>
    </row>
    <row r="2577" spans="6:48" x14ac:dyDescent="0.25"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  <c r="AB2577"/>
      <c r="AC2577"/>
      <c r="AD2577"/>
      <c r="AE2577"/>
      <c r="AF2577"/>
      <c r="AG2577"/>
      <c r="AH2577"/>
      <c r="AI2577"/>
      <c r="AJ2577"/>
      <c r="AK2577"/>
      <c r="AL2577"/>
      <c r="AM2577"/>
      <c r="AN2577"/>
      <c r="AO2577"/>
      <c r="AP2577"/>
      <c r="AQ2577"/>
      <c r="AR2577"/>
      <c r="AS2577"/>
      <c r="AT2577"/>
      <c r="AU2577"/>
      <c r="AV2577"/>
    </row>
    <row r="2578" spans="6:48" x14ac:dyDescent="0.25"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  <c r="Y2578"/>
      <c r="Z2578"/>
      <c r="AA2578"/>
      <c r="AB2578"/>
      <c r="AC2578"/>
      <c r="AD2578"/>
      <c r="AE2578"/>
      <c r="AF2578"/>
      <c r="AG2578"/>
      <c r="AH2578"/>
      <c r="AI2578"/>
      <c r="AJ2578"/>
      <c r="AK2578"/>
      <c r="AL2578"/>
      <c r="AM2578"/>
      <c r="AN2578"/>
      <c r="AO2578"/>
      <c r="AP2578"/>
      <c r="AQ2578"/>
      <c r="AR2578"/>
      <c r="AS2578"/>
      <c r="AT2578"/>
      <c r="AU2578"/>
      <c r="AV2578"/>
    </row>
    <row r="2579" spans="6:48" x14ac:dyDescent="0.25">
      <c r="F2579"/>
      <c r="G2579"/>
      <c r="H2579"/>
      <c r="I2579"/>
      <c r="J2579"/>
      <c r="K2579"/>
      <c r="L2579"/>
      <c r="M2579"/>
      <c r="N2579"/>
      <c r="O2579"/>
      <c r="P2579"/>
      <c r="Q2579"/>
      <c r="R2579"/>
      <c r="S2579"/>
      <c r="T2579"/>
      <c r="U2579"/>
      <c r="V2579"/>
      <c r="W2579"/>
      <c r="X2579"/>
      <c r="Y2579"/>
      <c r="Z2579"/>
      <c r="AA2579"/>
      <c r="AB2579"/>
      <c r="AC2579"/>
      <c r="AD2579"/>
      <c r="AE2579"/>
      <c r="AF2579"/>
      <c r="AG2579"/>
      <c r="AH2579"/>
      <c r="AI2579"/>
      <c r="AJ2579"/>
      <c r="AK2579"/>
      <c r="AL2579"/>
      <c r="AM2579"/>
      <c r="AN2579"/>
      <c r="AO2579"/>
      <c r="AP2579"/>
      <c r="AQ2579"/>
      <c r="AR2579"/>
      <c r="AS2579"/>
      <c r="AT2579"/>
      <c r="AU2579"/>
      <c r="AV2579"/>
    </row>
    <row r="2580" spans="6:48" x14ac:dyDescent="0.25"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  <c r="AB2580"/>
      <c r="AC2580"/>
      <c r="AD2580"/>
      <c r="AE2580"/>
      <c r="AF2580"/>
      <c r="AG2580"/>
      <c r="AH2580"/>
      <c r="AI2580"/>
      <c r="AJ2580"/>
      <c r="AK2580"/>
      <c r="AL2580"/>
      <c r="AM2580"/>
      <c r="AN2580"/>
      <c r="AO2580"/>
      <c r="AP2580"/>
      <c r="AQ2580"/>
      <c r="AR2580"/>
      <c r="AS2580"/>
      <c r="AT2580"/>
      <c r="AU2580"/>
      <c r="AV2580"/>
    </row>
    <row r="2581" spans="6:48" x14ac:dyDescent="0.25"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  <c r="Y2581"/>
      <c r="Z2581"/>
      <c r="AA2581"/>
      <c r="AB2581"/>
      <c r="AC2581"/>
      <c r="AD2581"/>
      <c r="AE2581"/>
      <c r="AF2581"/>
      <c r="AG2581"/>
      <c r="AH2581"/>
      <c r="AI2581"/>
      <c r="AJ2581"/>
      <c r="AK2581"/>
      <c r="AL2581"/>
      <c r="AM2581"/>
      <c r="AN2581"/>
      <c r="AO2581"/>
      <c r="AP2581"/>
      <c r="AQ2581"/>
      <c r="AR2581"/>
      <c r="AS2581"/>
      <c r="AT2581"/>
      <c r="AU2581"/>
      <c r="AV2581"/>
    </row>
    <row r="2582" spans="6:48" x14ac:dyDescent="0.25">
      <c r="F2582"/>
      <c r="G2582"/>
      <c r="H2582"/>
      <c r="I2582"/>
      <c r="J2582"/>
      <c r="K2582"/>
      <c r="L2582"/>
      <c r="M2582"/>
      <c r="N2582"/>
      <c r="O2582"/>
      <c r="P2582"/>
      <c r="Q2582"/>
      <c r="R2582"/>
      <c r="S2582"/>
      <c r="T2582"/>
      <c r="U2582"/>
      <c r="V2582"/>
      <c r="W2582"/>
      <c r="X2582"/>
      <c r="Y2582"/>
      <c r="Z2582"/>
      <c r="AA2582"/>
      <c r="AB2582"/>
      <c r="AC2582"/>
      <c r="AD2582"/>
      <c r="AE2582"/>
      <c r="AF2582"/>
      <c r="AG2582"/>
      <c r="AH2582"/>
      <c r="AI2582"/>
      <c r="AJ2582"/>
      <c r="AK2582"/>
      <c r="AL2582"/>
      <c r="AM2582"/>
      <c r="AN2582"/>
      <c r="AO2582"/>
      <c r="AP2582"/>
      <c r="AQ2582"/>
      <c r="AR2582"/>
      <c r="AS2582"/>
      <c r="AT2582"/>
      <c r="AU2582"/>
      <c r="AV2582"/>
    </row>
    <row r="2583" spans="6:48" x14ac:dyDescent="0.25"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  <c r="AB2583"/>
      <c r="AC2583"/>
      <c r="AD2583"/>
      <c r="AE2583"/>
      <c r="AF2583"/>
      <c r="AG2583"/>
      <c r="AH2583"/>
      <c r="AI2583"/>
      <c r="AJ2583"/>
      <c r="AK2583"/>
      <c r="AL2583"/>
      <c r="AM2583"/>
      <c r="AN2583"/>
      <c r="AO2583"/>
      <c r="AP2583"/>
      <c r="AQ2583"/>
      <c r="AR2583"/>
      <c r="AS2583"/>
      <c r="AT2583"/>
      <c r="AU2583"/>
      <c r="AV2583"/>
    </row>
    <row r="2584" spans="6:48" x14ac:dyDescent="0.25"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  <c r="Y2584"/>
      <c r="Z2584"/>
      <c r="AA2584"/>
      <c r="AB2584"/>
      <c r="AC2584"/>
      <c r="AD2584"/>
      <c r="AE2584"/>
      <c r="AF2584"/>
      <c r="AG2584"/>
      <c r="AH2584"/>
      <c r="AI2584"/>
      <c r="AJ2584"/>
      <c r="AK2584"/>
      <c r="AL2584"/>
      <c r="AM2584"/>
      <c r="AN2584"/>
      <c r="AO2584"/>
      <c r="AP2584"/>
      <c r="AQ2584"/>
      <c r="AR2584"/>
      <c r="AS2584"/>
      <c r="AT2584"/>
      <c r="AU2584"/>
      <c r="AV2584"/>
    </row>
    <row r="2585" spans="6:48" x14ac:dyDescent="0.25">
      <c r="F2585"/>
      <c r="G2585"/>
      <c r="H2585"/>
      <c r="I2585"/>
      <c r="J2585"/>
      <c r="K2585"/>
      <c r="L2585"/>
      <c r="M2585"/>
      <c r="N2585"/>
      <c r="O2585"/>
      <c r="P2585"/>
      <c r="Q2585"/>
      <c r="R2585"/>
      <c r="S2585"/>
      <c r="T2585"/>
      <c r="U2585"/>
      <c r="V2585"/>
      <c r="W2585"/>
      <c r="X2585"/>
      <c r="Y2585"/>
      <c r="Z2585"/>
      <c r="AA2585"/>
      <c r="AB2585"/>
      <c r="AC2585"/>
      <c r="AD2585"/>
      <c r="AE2585"/>
      <c r="AF2585"/>
      <c r="AG2585"/>
      <c r="AH2585"/>
      <c r="AI2585"/>
      <c r="AJ2585"/>
      <c r="AK2585"/>
      <c r="AL2585"/>
      <c r="AM2585"/>
      <c r="AN2585"/>
      <c r="AO2585"/>
      <c r="AP2585"/>
      <c r="AQ2585"/>
      <c r="AR2585"/>
      <c r="AS2585"/>
      <c r="AT2585"/>
      <c r="AU2585"/>
      <c r="AV2585"/>
    </row>
    <row r="2586" spans="6:48" x14ac:dyDescent="0.25"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  <c r="AB2586"/>
      <c r="AC2586"/>
      <c r="AD2586"/>
      <c r="AE2586"/>
      <c r="AF2586"/>
      <c r="AG2586"/>
      <c r="AH2586"/>
      <c r="AI2586"/>
      <c r="AJ2586"/>
      <c r="AK2586"/>
      <c r="AL2586"/>
      <c r="AM2586"/>
      <c r="AN2586"/>
      <c r="AO2586"/>
      <c r="AP2586"/>
      <c r="AQ2586"/>
      <c r="AR2586"/>
      <c r="AS2586"/>
      <c r="AT2586"/>
      <c r="AU2586"/>
      <c r="AV2586"/>
    </row>
    <row r="2587" spans="6:48" x14ac:dyDescent="0.25"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  <c r="Y2587"/>
      <c r="Z2587"/>
      <c r="AA2587"/>
      <c r="AB2587"/>
      <c r="AC2587"/>
      <c r="AD2587"/>
      <c r="AE2587"/>
      <c r="AF2587"/>
      <c r="AG2587"/>
      <c r="AH2587"/>
      <c r="AI2587"/>
      <c r="AJ2587"/>
      <c r="AK2587"/>
      <c r="AL2587"/>
      <c r="AM2587"/>
      <c r="AN2587"/>
      <c r="AO2587"/>
      <c r="AP2587"/>
      <c r="AQ2587"/>
      <c r="AR2587"/>
      <c r="AS2587"/>
      <c r="AT2587"/>
      <c r="AU2587"/>
      <c r="AV2587"/>
    </row>
    <row r="2588" spans="6:48" x14ac:dyDescent="0.25">
      <c r="F2588"/>
      <c r="G2588"/>
      <c r="H2588"/>
      <c r="I2588"/>
      <c r="J2588"/>
      <c r="K2588"/>
      <c r="L2588"/>
      <c r="M2588"/>
      <c r="N2588"/>
      <c r="O2588"/>
      <c r="P2588"/>
      <c r="Q2588"/>
      <c r="R2588"/>
      <c r="S2588"/>
      <c r="T2588"/>
      <c r="U2588"/>
      <c r="V2588"/>
      <c r="W2588"/>
      <c r="X2588"/>
      <c r="Y2588"/>
      <c r="Z2588"/>
      <c r="AA2588"/>
      <c r="AB2588"/>
      <c r="AC2588"/>
      <c r="AD2588"/>
      <c r="AE2588"/>
      <c r="AF2588"/>
      <c r="AG2588"/>
      <c r="AH2588"/>
      <c r="AI2588"/>
      <c r="AJ2588"/>
      <c r="AK2588"/>
      <c r="AL2588"/>
      <c r="AM2588"/>
      <c r="AN2588"/>
      <c r="AO2588"/>
      <c r="AP2588"/>
      <c r="AQ2588"/>
      <c r="AR2588"/>
      <c r="AS2588"/>
      <c r="AT2588"/>
      <c r="AU2588"/>
      <c r="AV2588"/>
    </row>
    <row r="2589" spans="6:48" x14ac:dyDescent="0.25"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  <c r="AB2589"/>
      <c r="AC2589"/>
      <c r="AD2589"/>
      <c r="AE2589"/>
      <c r="AF2589"/>
      <c r="AG2589"/>
      <c r="AH2589"/>
      <c r="AI2589"/>
      <c r="AJ2589"/>
      <c r="AK2589"/>
      <c r="AL2589"/>
      <c r="AM2589"/>
      <c r="AN2589"/>
      <c r="AO2589"/>
      <c r="AP2589"/>
      <c r="AQ2589"/>
      <c r="AR2589"/>
      <c r="AS2589"/>
      <c r="AT2589"/>
      <c r="AU2589"/>
      <c r="AV2589"/>
    </row>
    <row r="2590" spans="6:48" x14ac:dyDescent="0.25"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  <c r="Y2590"/>
      <c r="Z2590"/>
      <c r="AA2590"/>
      <c r="AB2590"/>
      <c r="AC2590"/>
      <c r="AD2590"/>
      <c r="AE2590"/>
      <c r="AF2590"/>
      <c r="AG2590"/>
      <c r="AH2590"/>
      <c r="AI2590"/>
      <c r="AJ2590"/>
      <c r="AK2590"/>
      <c r="AL2590"/>
      <c r="AM2590"/>
      <c r="AN2590"/>
      <c r="AO2590"/>
      <c r="AP2590"/>
      <c r="AQ2590"/>
      <c r="AR2590"/>
      <c r="AS2590"/>
      <c r="AT2590"/>
      <c r="AU2590"/>
      <c r="AV2590"/>
    </row>
    <row r="2591" spans="6:48" x14ac:dyDescent="0.25">
      <c r="F2591"/>
      <c r="G2591"/>
      <c r="H2591"/>
      <c r="I2591"/>
      <c r="J2591"/>
      <c r="K2591"/>
      <c r="L2591"/>
      <c r="M2591"/>
      <c r="N2591"/>
      <c r="O2591"/>
      <c r="P2591"/>
      <c r="Q2591"/>
      <c r="R2591"/>
      <c r="S2591"/>
      <c r="T2591"/>
      <c r="U2591"/>
      <c r="V2591"/>
      <c r="W2591"/>
      <c r="X2591"/>
      <c r="Y2591"/>
      <c r="Z2591"/>
      <c r="AA2591"/>
      <c r="AB2591"/>
      <c r="AC2591"/>
      <c r="AD2591"/>
      <c r="AE2591"/>
      <c r="AF2591"/>
      <c r="AG2591"/>
      <c r="AH2591"/>
      <c r="AI2591"/>
      <c r="AJ2591"/>
      <c r="AK2591"/>
      <c r="AL2591"/>
      <c r="AM2591"/>
      <c r="AN2591"/>
      <c r="AO2591"/>
      <c r="AP2591"/>
      <c r="AQ2591"/>
      <c r="AR2591"/>
      <c r="AS2591"/>
      <c r="AT2591"/>
      <c r="AU2591"/>
      <c r="AV2591"/>
    </row>
    <row r="2592" spans="6:48" x14ac:dyDescent="0.25"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  <c r="AB2592"/>
      <c r="AC2592"/>
      <c r="AD2592"/>
      <c r="AE2592"/>
      <c r="AF2592"/>
      <c r="AG2592"/>
      <c r="AH2592"/>
      <c r="AI2592"/>
      <c r="AJ2592"/>
      <c r="AK2592"/>
      <c r="AL2592"/>
      <c r="AM2592"/>
      <c r="AN2592"/>
      <c r="AO2592"/>
      <c r="AP2592"/>
      <c r="AQ2592"/>
      <c r="AR2592"/>
      <c r="AS2592"/>
      <c r="AT2592"/>
      <c r="AU2592"/>
      <c r="AV2592"/>
    </row>
    <row r="2593" spans="6:48" x14ac:dyDescent="0.25"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  <c r="Y2593"/>
      <c r="Z2593"/>
      <c r="AA2593"/>
      <c r="AB2593"/>
      <c r="AC2593"/>
      <c r="AD2593"/>
      <c r="AE2593"/>
      <c r="AF2593"/>
      <c r="AG2593"/>
      <c r="AH2593"/>
      <c r="AI2593"/>
      <c r="AJ2593"/>
      <c r="AK2593"/>
      <c r="AL2593"/>
      <c r="AM2593"/>
      <c r="AN2593"/>
      <c r="AO2593"/>
      <c r="AP2593"/>
      <c r="AQ2593"/>
      <c r="AR2593"/>
      <c r="AS2593"/>
      <c r="AT2593"/>
      <c r="AU2593"/>
      <c r="AV2593"/>
    </row>
    <row r="2594" spans="6:48" x14ac:dyDescent="0.25">
      <c r="F2594"/>
      <c r="G2594"/>
      <c r="H2594"/>
      <c r="I2594"/>
      <c r="J2594"/>
      <c r="K2594"/>
      <c r="L2594"/>
      <c r="M2594"/>
      <c r="N2594"/>
      <c r="O2594"/>
      <c r="P2594"/>
      <c r="Q2594"/>
      <c r="R2594"/>
      <c r="S2594"/>
      <c r="T2594"/>
      <c r="U2594"/>
      <c r="V2594"/>
      <c r="W2594"/>
      <c r="X2594"/>
      <c r="Y2594"/>
      <c r="Z2594"/>
      <c r="AA2594"/>
      <c r="AB2594"/>
      <c r="AC2594"/>
      <c r="AD2594"/>
      <c r="AE2594"/>
      <c r="AF2594"/>
      <c r="AG2594"/>
      <c r="AH2594"/>
      <c r="AI2594"/>
      <c r="AJ2594"/>
      <c r="AK2594"/>
      <c r="AL2594"/>
      <c r="AM2594"/>
      <c r="AN2594"/>
      <c r="AO2594"/>
      <c r="AP2594"/>
      <c r="AQ2594"/>
      <c r="AR2594"/>
      <c r="AS2594"/>
      <c r="AT2594"/>
      <c r="AU2594"/>
      <c r="AV2594"/>
    </row>
    <row r="2595" spans="6:48" x14ac:dyDescent="0.25"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  <c r="AB2595"/>
      <c r="AC2595"/>
      <c r="AD2595"/>
      <c r="AE2595"/>
      <c r="AF2595"/>
      <c r="AG2595"/>
      <c r="AH2595"/>
      <c r="AI2595"/>
      <c r="AJ2595"/>
      <c r="AK2595"/>
      <c r="AL2595"/>
      <c r="AM2595"/>
      <c r="AN2595"/>
      <c r="AO2595"/>
      <c r="AP2595"/>
      <c r="AQ2595"/>
      <c r="AR2595"/>
      <c r="AS2595"/>
      <c r="AT2595"/>
      <c r="AU2595"/>
      <c r="AV2595"/>
    </row>
    <row r="2596" spans="6:48" x14ac:dyDescent="0.25"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  <c r="Y2596"/>
      <c r="Z2596"/>
      <c r="AA2596"/>
      <c r="AB2596"/>
      <c r="AC2596"/>
      <c r="AD2596"/>
      <c r="AE2596"/>
      <c r="AF2596"/>
      <c r="AG2596"/>
      <c r="AH2596"/>
      <c r="AI2596"/>
      <c r="AJ2596"/>
      <c r="AK2596"/>
      <c r="AL2596"/>
      <c r="AM2596"/>
      <c r="AN2596"/>
      <c r="AO2596"/>
      <c r="AP2596"/>
      <c r="AQ2596"/>
      <c r="AR2596"/>
      <c r="AS2596"/>
      <c r="AT2596"/>
      <c r="AU2596"/>
      <c r="AV2596"/>
    </row>
    <row r="2597" spans="6:48" x14ac:dyDescent="0.25">
      <c r="F2597"/>
      <c r="G2597"/>
      <c r="H2597"/>
      <c r="I2597"/>
      <c r="J2597"/>
      <c r="K2597"/>
      <c r="L2597"/>
      <c r="M2597"/>
      <c r="N2597"/>
      <c r="O2597"/>
      <c r="P2597"/>
      <c r="Q2597"/>
      <c r="R2597"/>
      <c r="S2597"/>
      <c r="T2597"/>
      <c r="U2597"/>
      <c r="V2597"/>
      <c r="W2597"/>
      <c r="X2597"/>
      <c r="Y2597"/>
      <c r="Z2597"/>
      <c r="AA2597"/>
      <c r="AB2597"/>
      <c r="AC2597"/>
      <c r="AD2597"/>
      <c r="AE2597"/>
      <c r="AF2597"/>
      <c r="AG2597"/>
      <c r="AH2597"/>
      <c r="AI2597"/>
      <c r="AJ2597"/>
      <c r="AK2597"/>
      <c r="AL2597"/>
      <c r="AM2597"/>
      <c r="AN2597"/>
      <c r="AO2597"/>
      <c r="AP2597"/>
      <c r="AQ2597"/>
      <c r="AR2597"/>
      <c r="AS2597"/>
      <c r="AT2597"/>
      <c r="AU2597"/>
      <c r="AV2597"/>
    </row>
    <row r="2598" spans="6:48" x14ac:dyDescent="0.25"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  <c r="AB2598"/>
      <c r="AC2598"/>
      <c r="AD2598"/>
      <c r="AE2598"/>
      <c r="AF2598"/>
      <c r="AG2598"/>
      <c r="AH2598"/>
      <c r="AI2598"/>
      <c r="AJ2598"/>
      <c r="AK2598"/>
      <c r="AL2598"/>
      <c r="AM2598"/>
      <c r="AN2598"/>
      <c r="AO2598"/>
      <c r="AP2598"/>
      <c r="AQ2598"/>
      <c r="AR2598"/>
      <c r="AS2598"/>
      <c r="AT2598"/>
      <c r="AU2598"/>
      <c r="AV2598"/>
    </row>
    <row r="2599" spans="6:48" x14ac:dyDescent="0.25"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  <c r="Y2599"/>
      <c r="Z2599"/>
      <c r="AA2599"/>
      <c r="AB2599"/>
      <c r="AC2599"/>
      <c r="AD2599"/>
      <c r="AE2599"/>
      <c r="AF2599"/>
      <c r="AG2599"/>
      <c r="AH2599"/>
      <c r="AI2599"/>
      <c r="AJ2599"/>
      <c r="AK2599"/>
      <c r="AL2599"/>
      <c r="AM2599"/>
      <c r="AN2599"/>
      <c r="AO2599"/>
      <c r="AP2599"/>
      <c r="AQ2599"/>
      <c r="AR2599"/>
      <c r="AS2599"/>
      <c r="AT2599"/>
      <c r="AU2599"/>
      <c r="AV2599"/>
    </row>
    <row r="2600" spans="6:48" x14ac:dyDescent="0.25">
      <c r="F2600"/>
      <c r="G2600"/>
      <c r="H2600"/>
      <c r="I2600"/>
      <c r="J2600"/>
      <c r="K2600"/>
      <c r="L2600"/>
      <c r="M2600"/>
      <c r="N2600"/>
      <c r="O2600"/>
      <c r="P2600"/>
      <c r="Q2600"/>
      <c r="R2600"/>
      <c r="S2600"/>
      <c r="T2600"/>
      <c r="U2600"/>
      <c r="V2600"/>
      <c r="W2600"/>
      <c r="X2600"/>
      <c r="Y2600"/>
      <c r="Z2600"/>
      <c r="AA2600"/>
      <c r="AB2600"/>
      <c r="AC2600"/>
      <c r="AD2600"/>
      <c r="AE2600"/>
      <c r="AF2600"/>
      <c r="AG2600"/>
      <c r="AH2600"/>
      <c r="AI2600"/>
      <c r="AJ2600"/>
      <c r="AK2600"/>
      <c r="AL2600"/>
      <c r="AM2600"/>
      <c r="AN2600"/>
      <c r="AO2600"/>
      <c r="AP2600"/>
      <c r="AQ2600"/>
      <c r="AR2600"/>
      <c r="AS2600"/>
      <c r="AT2600"/>
      <c r="AU2600"/>
      <c r="AV2600"/>
    </row>
    <row r="2601" spans="6:48" x14ac:dyDescent="0.25"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  <c r="AB2601"/>
      <c r="AC2601"/>
      <c r="AD2601"/>
      <c r="AE2601"/>
      <c r="AF2601"/>
      <c r="AG2601"/>
      <c r="AH2601"/>
      <c r="AI2601"/>
      <c r="AJ2601"/>
      <c r="AK2601"/>
      <c r="AL2601"/>
      <c r="AM2601"/>
      <c r="AN2601"/>
      <c r="AO2601"/>
      <c r="AP2601"/>
      <c r="AQ2601"/>
      <c r="AR2601"/>
      <c r="AS2601"/>
      <c r="AT2601"/>
      <c r="AU2601"/>
      <c r="AV2601"/>
    </row>
    <row r="2602" spans="6:48" x14ac:dyDescent="0.25"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  <c r="Y2602"/>
      <c r="Z2602"/>
      <c r="AA2602"/>
      <c r="AB2602"/>
      <c r="AC2602"/>
      <c r="AD2602"/>
      <c r="AE2602"/>
      <c r="AF2602"/>
      <c r="AG2602"/>
      <c r="AH2602"/>
      <c r="AI2602"/>
      <c r="AJ2602"/>
      <c r="AK2602"/>
      <c r="AL2602"/>
      <c r="AM2602"/>
      <c r="AN2602"/>
      <c r="AO2602"/>
      <c r="AP2602"/>
      <c r="AQ2602"/>
      <c r="AR2602"/>
      <c r="AS2602"/>
      <c r="AT2602"/>
      <c r="AU2602"/>
      <c r="AV2602"/>
    </row>
    <row r="2603" spans="6:48" x14ac:dyDescent="0.25">
      <c r="F2603"/>
      <c r="G2603"/>
      <c r="H2603"/>
      <c r="I2603"/>
      <c r="J2603"/>
      <c r="K2603"/>
      <c r="L2603"/>
      <c r="M2603"/>
      <c r="N2603"/>
      <c r="O2603"/>
      <c r="P2603"/>
      <c r="Q2603"/>
      <c r="R2603"/>
      <c r="S2603"/>
      <c r="T2603"/>
      <c r="U2603"/>
      <c r="V2603"/>
      <c r="W2603"/>
      <c r="X2603"/>
      <c r="Y2603"/>
      <c r="Z2603"/>
      <c r="AA2603"/>
      <c r="AB2603"/>
      <c r="AC2603"/>
      <c r="AD2603"/>
      <c r="AE2603"/>
      <c r="AF2603"/>
      <c r="AG2603"/>
      <c r="AH2603"/>
      <c r="AI2603"/>
      <c r="AJ2603"/>
      <c r="AK2603"/>
      <c r="AL2603"/>
      <c r="AM2603"/>
      <c r="AN2603"/>
      <c r="AO2603"/>
      <c r="AP2603"/>
      <c r="AQ2603"/>
      <c r="AR2603"/>
      <c r="AS2603"/>
      <c r="AT2603"/>
      <c r="AU2603"/>
      <c r="AV2603"/>
    </row>
    <row r="2604" spans="6:48" x14ac:dyDescent="0.25"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  <c r="AB2604"/>
      <c r="AC2604"/>
      <c r="AD2604"/>
      <c r="AE2604"/>
      <c r="AF2604"/>
      <c r="AG2604"/>
      <c r="AH2604"/>
      <c r="AI2604"/>
      <c r="AJ2604"/>
      <c r="AK2604"/>
      <c r="AL2604"/>
      <c r="AM2604"/>
      <c r="AN2604"/>
      <c r="AO2604"/>
      <c r="AP2604"/>
      <c r="AQ2604"/>
      <c r="AR2604"/>
      <c r="AS2604"/>
      <c r="AT2604"/>
      <c r="AU2604"/>
      <c r="AV2604"/>
    </row>
    <row r="2605" spans="6:48" x14ac:dyDescent="0.25"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  <c r="Y2605"/>
      <c r="Z2605"/>
      <c r="AA2605"/>
      <c r="AB2605"/>
      <c r="AC2605"/>
      <c r="AD2605"/>
      <c r="AE2605"/>
      <c r="AF2605"/>
      <c r="AG2605"/>
      <c r="AH2605"/>
      <c r="AI2605"/>
      <c r="AJ2605"/>
      <c r="AK2605"/>
      <c r="AL2605"/>
      <c r="AM2605"/>
      <c r="AN2605"/>
      <c r="AO2605"/>
      <c r="AP2605"/>
      <c r="AQ2605"/>
      <c r="AR2605"/>
      <c r="AS2605"/>
      <c r="AT2605"/>
      <c r="AU2605"/>
      <c r="AV2605"/>
    </row>
    <row r="2606" spans="6:48" x14ac:dyDescent="0.25">
      <c r="F2606"/>
      <c r="G2606"/>
      <c r="H2606"/>
      <c r="I2606"/>
      <c r="J2606"/>
      <c r="K2606"/>
      <c r="L2606"/>
      <c r="M2606"/>
      <c r="N2606"/>
      <c r="O2606"/>
      <c r="P2606"/>
      <c r="Q2606"/>
      <c r="R2606"/>
      <c r="S2606"/>
      <c r="T2606"/>
      <c r="U2606"/>
      <c r="V2606"/>
      <c r="W2606"/>
      <c r="X2606"/>
      <c r="Y2606"/>
      <c r="Z2606"/>
      <c r="AA2606"/>
      <c r="AB2606"/>
      <c r="AC2606"/>
      <c r="AD2606"/>
      <c r="AE2606"/>
      <c r="AF2606"/>
      <c r="AG2606"/>
      <c r="AH2606"/>
      <c r="AI2606"/>
      <c r="AJ2606"/>
      <c r="AK2606"/>
      <c r="AL2606"/>
      <c r="AM2606"/>
      <c r="AN2606"/>
      <c r="AO2606"/>
      <c r="AP2606"/>
      <c r="AQ2606"/>
      <c r="AR2606"/>
      <c r="AS2606"/>
      <c r="AT2606"/>
      <c r="AU2606"/>
      <c r="AV2606"/>
    </row>
    <row r="2607" spans="6:48" x14ac:dyDescent="0.25"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  <c r="AB2607"/>
      <c r="AC2607"/>
      <c r="AD2607"/>
      <c r="AE2607"/>
      <c r="AF2607"/>
      <c r="AG2607"/>
      <c r="AH2607"/>
      <c r="AI2607"/>
      <c r="AJ2607"/>
      <c r="AK2607"/>
      <c r="AL2607"/>
      <c r="AM2607"/>
      <c r="AN2607"/>
      <c r="AO2607"/>
      <c r="AP2607"/>
      <c r="AQ2607"/>
      <c r="AR2607"/>
      <c r="AS2607"/>
      <c r="AT2607"/>
      <c r="AU2607"/>
      <c r="AV2607"/>
    </row>
    <row r="2608" spans="6:48" x14ac:dyDescent="0.25"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  <c r="Y2608"/>
      <c r="Z2608"/>
      <c r="AA2608"/>
      <c r="AB2608"/>
      <c r="AC2608"/>
      <c r="AD2608"/>
      <c r="AE2608"/>
      <c r="AF2608"/>
      <c r="AG2608"/>
      <c r="AH2608"/>
      <c r="AI2608"/>
      <c r="AJ2608"/>
      <c r="AK2608"/>
      <c r="AL2608"/>
      <c r="AM2608"/>
      <c r="AN2608"/>
      <c r="AO2608"/>
      <c r="AP2608"/>
      <c r="AQ2608"/>
      <c r="AR2608"/>
      <c r="AS2608"/>
      <c r="AT2608"/>
      <c r="AU2608"/>
      <c r="AV2608"/>
    </row>
    <row r="2609" spans="6:48" x14ac:dyDescent="0.25">
      <c r="F2609"/>
      <c r="G2609"/>
      <c r="H2609"/>
      <c r="I2609"/>
      <c r="J2609"/>
      <c r="K2609"/>
      <c r="L2609"/>
      <c r="M2609"/>
      <c r="N2609"/>
      <c r="O2609"/>
      <c r="P2609"/>
      <c r="Q2609"/>
      <c r="R2609"/>
      <c r="S2609"/>
      <c r="T2609"/>
      <c r="U2609"/>
      <c r="V2609"/>
      <c r="W2609"/>
      <c r="X2609"/>
      <c r="Y2609"/>
      <c r="Z2609"/>
      <c r="AA2609"/>
      <c r="AB2609"/>
      <c r="AC2609"/>
      <c r="AD2609"/>
      <c r="AE2609"/>
      <c r="AF2609"/>
      <c r="AG2609"/>
      <c r="AH2609"/>
      <c r="AI2609"/>
      <c r="AJ2609"/>
      <c r="AK2609"/>
      <c r="AL2609"/>
      <c r="AM2609"/>
      <c r="AN2609"/>
      <c r="AO2609"/>
      <c r="AP2609"/>
      <c r="AQ2609"/>
      <c r="AR2609"/>
      <c r="AS2609"/>
      <c r="AT2609"/>
      <c r="AU2609"/>
      <c r="AV2609"/>
    </row>
    <row r="2610" spans="6:48" x14ac:dyDescent="0.25"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  <c r="AB2610"/>
      <c r="AC2610"/>
      <c r="AD2610"/>
      <c r="AE2610"/>
      <c r="AF2610"/>
      <c r="AG2610"/>
      <c r="AH2610"/>
      <c r="AI2610"/>
      <c r="AJ2610"/>
      <c r="AK2610"/>
      <c r="AL2610"/>
      <c r="AM2610"/>
      <c r="AN2610"/>
      <c r="AO2610"/>
      <c r="AP2610"/>
      <c r="AQ2610"/>
      <c r="AR2610"/>
      <c r="AS2610"/>
      <c r="AT2610"/>
      <c r="AU2610"/>
      <c r="AV2610"/>
    </row>
    <row r="2611" spans="6:48" x14ac:dyDescent="0.25"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  <c r="Y2611"/>
      <c r="Z2611"/>
      <c r="AA2611"/>
      <c r="AB2611"/>
      <c r="AC2611"/>
      <c r="AD2611"/>
      <c r="AE2611"/>
      <c r="AF2611"/>
      <c r="AG2611"/>
      <c r="AH2611"/>
      <c r="AI2611"/>
      <c r="AJ2611"/>
      <c r="AK2611"/>
      <c r="AL2611"/>
      <c r="AM2611"/>
      <c r="AN2611"/>
      <c r="AO2611"/>
      <c r="AP2611"/>
      <c r="AQ2611"/>
      <c r="AR2611"/>
      <c r="AS2611"/>
      <c r="AT2611"/>
      <c r="AU2611"/>
      <c r="AV2611"/>
    </row>
    <row r="2612" spans="6:48" x14ac:dyDescent="0.25">
      <c r="F2612"/>
      <c r="G2612"/>
      <c r="H2612"/>
      <c r="I2612"/>
      <c r="J2612"/>
      <c r="K2612"/>
      <c r="L2612"/>
      <c r="M2612"/>
      <c r="N2612"/>
      <c r="O2612"/>
      <c r="P2612"/>
      <c r="Q2612"/>
      <c r="R2612"/>
      <c r="S2612"/>
      <c r="T2612"/>
      <c r="U2612"/>
      <c r="V2612"/>
      <c r="W2612"/>
      <c r="X2612"/>
      <c r="Y2612"/>
      <c r="Z2612"/>
      <c r="AA2612"/>
      <c r="AB2612"/>
      <c r="AC2612"/>
      <c r="AD2612"/>
      <c r="AE2612"/>
      <c r="AF2612"/>
      <c r="AG2612"/>
      <c r="AH2612"/>
      <c r="AI2612"/>
      <c r="AJ2612"/>
      <c r="AK2612"/>
      <c r="AL2612"/>
      <c r="AM2612"/>
      <c r="AN2612"/>
      <c r="AO2612"/>
      <c r="AP2612"/>
      <c r="AQ2612"/>
      <c r="AR2612"/>
      <c r="AS2612"/>
      <c r="AT2612"/>
      <c r="AU2612"/>
      <c r="AV2612"/>
    </row>
    <row r="2613" spans="6:48" x14ac:dyDescent="0.25"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  <c r="AB2613"/>
      <c r="AC2613"/>
      <c r="AD2613"/>
      <c r="AE2613"/>
      <c r="AF2613"/>
      <c r="AG2613"/>
      <c r="AH2613"/>
      <c r="AI2613"/>
      <c r="AJ2613"/>
      <c r="AK2613"/>
      <c r="AL2613"/>
      <c r="AM2613"/>
      <c r="AN2613"/>
      <c r="AO2613"/>
      <c r="AP2613"/>
      <c r="AQ2613"/>
      <c r="AR2613"/>
      <c r="AS2613"/>
      <c r="AT2613"/>
      <c r="AU2613"/>
      <c r="AV2613"/>
    </row>
    <row r="2614" spans="6:48" x14ac:dyDescent="0.25"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  <c r="Y2614"/>
      <c r="Z2614"/>
      <c r="AA2614"/>
      <c r="AB2614"/>
      <c r="AC2614"/>
      <c r="AD2614"/>
      <c r="AE2614"/>
      <c r="AF2614"/>
      <c r="AG2614"/>
      <c r="AH2614"/>
      <c r="AI2614"/>
      <c r="AJ2614"/>
      <c r="AK2614"/>
      <c r="AL2614"/>
      <c r="AM2614"/>
      <c r="AN2614"/>
      <c r="AO2614"/>
      <c r="AP2614"/>
      <c r="AQ2614"/>
      <c r="AR2614"/>
      <c r="AS2614"/>
      <c r="AT2614"/>
      <c r="AU2614"/>
      <c r="AV2614"/>
    </row>
    <row r="2615" spans="6:48" x14ac:dyDescent="0.25">
      <c r="F2615"/>
      <c r="G2615"/>
      <c r="H2615"/>
      <c r="I2615"/>
      <c r="J2615"/>
      <c r="K2615"/>
      <c r="L2615"/>
      <c r="M2615"/>
      <c r="N2615"/>
      <c r="O2615"/>
      <c r="P2615"/>
      <c r="Q2615"/>
      <c r="R2615"/>
      <c r="S2615"/>
      <c r="T2615"/>
      <c r="U2615"/>
      <c r="V2615"/>
      <c r="W2615"/>
      <c r="X2615"/>
      <c r="Y2615"/>
      <c r="Z2615"/>
      <c r="AA2615"/>
      <c r="AB2615"/>
      <c r="AC2615"/>
      <c r="AD2615"/>
      <c r="AE2615"/>
      <c r="AF2615"/>
      <c r="AG2615"/>
      <c r="AH2615"/>
      <c r="AI2615"/>
      <c r="AJ2615"/>
      <c r="AK2615"/>
      <c r="AL2615"/>
      <c r="AM2615"/>
      <c r="AN2615"/>
      <c r="AO2615"/>
      <c r="AP2615"/>
      <c r="AQ2615"/>
      <c r="AR2615"/>
      <c r="AS2615"/>
      <c r="AT2615"/>
      <c r="AU2615"/>
      <c r="AV2615"/>
    </row>
    <row r="2616" spans="6:48" x14ac:dyDescent="0.25"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  <c r="AB2616"/>
      <c r="AC2616"/>
      <c r="AD2616"/>
      <c r="AE2616"/>
      <c r="AF2616"/>
      <c r="AG2616"/>
      <c r="AH2616"/>
      <c r="AI2616"/>
      <c r="AJ2616"/>
      <c r="AK2616"/>
      <c r="AL2616"/>
      <c r="AM2616"/>
      <c r="AN2616"/>
      <c r="AO2616"/>
      <c r="AP2616"/>
      <c r="AQ2616"/>
      <c r="AR2616"/>
      <c r="AS2616"/>
      <c r="AT2616"/>
      <c r="AU2616"/>
      <c r="AV2616"/>
    </row>
    <row r="2617" spans="6:48" x14ac:dyDescent="0.25"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  <c r="Y2617"/>
      <c r="Z2617"/>
      <c r="AA2617"/>
      <c r="AB2617"/>
      <c r="AC2617"/>
      <c r="AD2617"/>
      <c r="AE2617"/>
      <c r="AF2617"/>
      <c r="AG2617"/>
      <c r="AH2617"/>
      <c r="AI2617"/>
      <c r="AJ2617"/>
      <c r="AK2617"/>
      <c r="AL2617"/>
      <c r="AM2617"/>
      <c r="AN2617"/>
      <c r="AO2617"/>
      <c r="AP2617"/>
      <c r="AQ2617"/>
      <c r="AR2617"/>
      <c r="AS2617"/>
      <c r="AT2617"/>
      <c r="AU2617"/>
      <c r="AV2617"/>
    </row>
    <row r="2618" spans="6:48" x14ac:dyDescent="0.25">
      <c r="F2618"/>
      <c r="G2618"/>
      <c r="H2618"/>
      <c r="I2618"/>
      <c r="J2618"/>
      <c r="K2618"/>
      <c r="L2618"/>
      <c r="M2618"/>
      <c r="N2618"/>
      <c r="O2618"/>
      <c r="P2618"/>
      <c r="Q2618"/>
      <c r="R2618"/>
      <c r="S2618"/>
      <c r="T2618"/>
      <c r="U2618"/>
      <c r="V2618"/>
      <c r="W2618"/>
      <c r="X2618"/>
      <c r="Y2618"/>
      <c r="Z2618"/>
      <c r="AA2618"/>
      <c r="AB2618"/>
      <c r="AC2618"/>
      <c r="AD2618"/>
      <c r="AE2618"/>
      <c r="AF2618"/>
      <c r="AG2618"/>
      <c r="AH2618"/>
      <c r="AI2618"/>
      <c r="AJ2618"/>
      <c r="AK2618"/>
      <c r="AL2618"/>
      <c r="AM2618"/>
      <c r="AN2618"/>
      <c r="AO2618"/>
      <c r="AP2618"/>
      <c r="AQ2618"/>
      <c r="AR2618"/>
      <c r="AS2618"/>
      <c r="AT2618"/>
      <c r="AU2618"/>
      <c r="AV2618"/>
    </row>
    <row r="2619" spans="6:48" x14ac:dyDescent="0.25"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  <c r="AB2619"/>
      <c r="AC2619"/>
      <c r="AD2619"/>
      <c r="AE2619"/>
      <c r="AF2619"/>
      <c r="AG2619"/>
      <c r="AH2619"/>
      <c r="AI2619"/>
      <c r="AJ2619"/>
      <c r="AK2619"/>
      <c r="AL2619"/>
      <c r="AM2619"/>
      <c r="AN2619"/>
      <c r="AO2619"/>
      <c r="AP2619"/>
      <c r="AQ2619"/>
      <c r="AR2619"/>
      <c r="AS2619"/>
      <c r="AT2619"/>
      <c r="AU2619"/>
      <c r="AV2619"/>
    </row>
    <row r="2620" spans="6:48" x14ac:dyDescent="0.25"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  <c r="Y2620"/>
      <c r="Z2620"/>
      <c r="AA2620"/>
      <c r="AB2620"/>
      <c r="AC2620"/>
      <c r="AD2620"/>
      <c r="AE2620"/>
      <c r="AF2620"/>
      <c r="AG2620"/>
      <c r="AH2620"/>
      <c r="AI2620"/>
      <c r="AJ2620"/>
      <c r="AK2620"/>
      <c r="AL2620"/>
      <c r="AM2620"/>
      <c r="AN2620"/>
      <c r="AO2620"/>
      <c r="AP2620"/>
      <c r="AQ2620"/>
      <c r="AR2620"/>
      <c r="AS2620"/>
      <c r="AT2620"/>
      <c r="AU2620"/>
      <c r="AV2620"/>
    </row>
    <row r="2621" spans="6:48" x14ac:dyDescent="0.25">
      <c r="F2621"/>
      <c r="G2621"/>
      <c r="H2621"/>
      <c r="I2621"/>
      <c r="J2621"/>
      <c r="K2621"/>
      <c r="L2621"/>
      <c r="M2621"/>
      <c r="N2621"/>
      <c r="O2621"/>
      <c r="P2621"/>
      <c r="Q2621"/>
      <c r="R2621"/>
      <c r="S2621"/>
      <c r="T2621"/>
      <c r="U2621"/>
      <c r="V2621"/>
      <c r="W2621"/>
      <c r="X2621"/>
      <c r="Y2621"/>
      <c r="Z2621"/>
      <c r="AA2621"/>
      <c r="AB2621"/>
      <c r="AC2621"/>
      <c r="AD2621"/>
      <c r="AE2621"/>
      <c r="AF2621"/>
      <c r="AG2621"/>
      <c r="AH2621"/>
      <c r="AI2621"/>
      <c r="AJ2621"/>
      <c r="AK2621"/>
      <c r="AL2621"/>
      <c r="AM2621"/>
      <c r="AN2621"/>
      <c r="AO2621"/>
      <c r="AP2621"/>
      <c r="AQ2621"/>
      <c r="AR2621"/>
      <c r="AS2621"/>
      <c r="AT2621"/>
      <c r="AU2621"/>
      <c r="AV2621"/>
    </row>
    <row r="2622" spans="6:48" x14ac:dyDescent="0.25"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  <c r="AB2622"/>
      <c r="AC2622"/>
      <c r="AD2622"/>
      <c r="AE2622"/>
      <c r="AF2622"/>
      <c r="AG2622"/>
      <c r="AH2622"/>
      <c r="AI2622"/>
      <c r="AJ2622"/>
      <c r="AK2622"/>
      <c r="AL2622"/>
      <c r="AM2622"/>
      <c r="AN2622"/>
      <c r="AO2622"/>
      <c r="AP2622"/>
      <c r="AQ2622"/>
      <c r="AR2622"/>
      <c r="AS2622"/>
      <c r="AT2622"/>
      <c r="AU2622"/>
      <c r="AV2622"/>
    </row>
    <row r="2623" spans="6:48" x14ac:dyDescent="0.25"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  <c r="Y2623"/>
      <c r="Z2623"/>
      <c r="AA2623"/>
      <c r="AB2623"/>
      <c r="AC2623"/>
      <c r="AD2623"/>
      <c r="AE2623"/>
      <c r="AF2623"/>
      <c r="AG2623"/>
      <c r="AH2623"/>
      <c r="AI2623"/>
      <c r="AJ2623"/>
      <c r="AK2623"/>
      <c r="AL2623"/>
      <c r="AM2623"/>
      <c r="AN2623"/>
      <c r="AO2623"/>
      <c r="AP2623"/>
      <c r="AQ2623"/>
      <c r="AR2623"/>
      <c r="AS2623"/>
      <c r="AT2623"/>
      <c r="AU2623"/>
      <c r="AV2623"/>
    </row>
    <row r="2624" spans="6:48" x14ac:dyDescent="0.25">
      <c r="F2624"/>
      <c r="G2624"/>
      <c r="H2624"/>
      <c r="I2624"/>
      <c r="J2624"/>
      <c r="K2624"/>
      <c r="L2624"/>
      <c r="M2624"/>
      <c r="N2624"/>
      <c r="O2624"/>
      <c r="P2624"/>
      <c r="Q2624"/>
      <c r="R2624"/>
      <c r="S2624"/>
      <c r="T2624"/>
      <c r="U2624"/>
      <c r="V2624"/>
      <c r="W2624"/>
      <c r="X2624"/>
      <c r="Y2624"/>
      <c r="Z2624"/>
      <c r="AA2624"/>
      <c r="AB2624"/>
      <c r="AC2624"/>
      <c r="AD2624"/>
      <c r="AE2624"/>
      <c r="AF2624"/>
      <c r="AG2624"/>
      <c r="AH2624"/>
      <c r="AI2624"/>
      <c r="AJ2624"/>
      <c r="AK2624"/>
      <c r="AL2624"/>
      <c r="AM2624"/>
      <c r="AN2624"/>
      <c r="AO2624"/>
      <c r="AP2624"/>
      <c r="AQ2624"/>
      <c r="AR2624"/>
      <c r="AS2624"/>
      <c r="AT2624"/>
      <c r="AU2624"/>
      <c r="AV2624"/>
    </row>
    <row r="2625" spans="6:48" x14ac:dyDescent="0.25"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  <c r="AB2625"/>
      <c r="AC2625"/>
      <c r="AD2625"/>
      <c r="AE2625"/>
      <c r="AF2625"/>
      <c r="AG2625"/>
      <c r="AH2625"/>
      <c r="AI2625"/>
      <c r="AJ2625"/>
      <c r="AK2625"/>
      <c r="AL2625"/>
      <c r="AM2625"/>
      <c r="AN2625"/>
      <c r="AO2625"/>
      <c r="AP2625"/>
      <c r="AQ2625"/>
      <c r="AR2625"/>
      <c r="AS2625"/>
      <c r="AT2625"/>
      <c r="AU2625"/>
      <c r="AV2625"/>
    </row>
    <row r="2626" spans="6:48" x14ac:dyDescent="0.25"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  <c r="Y2626"/>
      <c r="Z2626"/>
      <c r="AA2626"/>
      <c r="AB2626"/>
      <c r="AC2626"/>
      <c r="AD2626"/>
      <c r="AE2626"/>
      <c r="AF2626"/>
      <c r="AG2626"/>
      <c r="AH2626"/>
      <c r="AI2626"/>
      <c r="AJ2626"/>
      <c r="AK2626"/>
      <c r="AL2626"/>
      <c r="AM2626"/>
      <c r="AN2626"/>
      <c r="AO2626"/>
      <c r="AP2626"/>
      <c r="AQ2626"/>
      <c r="AR2626"/>
      <c r="AS2626"/>
      <c r="AT2626"/>
      <c r="AU2626"/>
      <c r="AV2626"/>
    </row>
    <row r="2627" spans="6:48" x14ac:dyDescent="0.25">
      <c r="F2627"/>
      <c r="G2627"/>
      <c r="H2627"/>
      <c r="I2627"/>
      <c r="J2627"/>
      <c r="K2627"/>
      <c r="L2627"/>
      <c r="M2627"/>
      <c r="N2627"/>
      <c r="O2627"/>
      <c r="P2627"/>
      <c r="Q2627"/>
      <c r="R2627"/>
      <c r="S2627"/>
      <c r="T2627"/>
      <c r="U2627"/>
      <c r="V2627"/>
      <c r="W2627"/>
      <c r="X2627"/>
      <c r="Y2627"/>
      <c r="Z2627"/>
      <c r="AA2627"/>
      <c r="AB2627"/>
      <c r="AC2627"/>
      <c r="AD2627"/>
      <c r="AE2627"/>
      <c r="AF2627"/>
      <c r="AG2627"/>
      <c r="AH2627"/>
      <c r="AI2627"/>
      <c r="AJ2627"/>
      <c r="AK2627"/>
      <c r="AL2627"/>
      <c r="AM2627"/>
      <c r="AN2627"/>
      <c r="AO2627"/>
      <c r="AP2627"/>
      <c r="AQ2627"/>
      <c r="AR2627"/>
      <c r="AS2627"/>
      <c r="AT2627"/>
      <c r="AU2627"/>
      <c r="AV2627"/>
    </row>
    <row r="2628" spans="6:48" x14ac:dyDescent="0.25"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  <c r="AB2628"/>
      <c r="AC2628"/>
      <c r="AD2628"/>
      <c r="AE2628"/>
      <c r="AF2628"/>
      <c r="AG2628"/>
      <c r="AH2628"/>
      <c r="AI2628"/>
      <c r="AJ2628"/>
      <c r="AK2628"/>
      <c r="AL2628"/>
      <c r="AM2628"/>
      <c r="AN2628"/>
      <c r="AO2628"/>
      <c r="AP2628"/>
      <c r="AQ2628"/>
      <c r="AR2628"/>
      <c r="AS2628"/>
      <c r="AT2628"/>
      <c r="AU2628"/>
      <c r="AV2628"/>
    </row>
    <row r="2629" spans="6:48" x14ac:dyDescent="0.25"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  <c r="Y2629"/>
      <c r="Z2629"/>
      <c r="AA2629"/>
      <c r="AB2629"/>
      <c r="AC2629"/>
      <c r="AD2629"/>
      <c r="AE2629"/>
      <c r="AF2629"/>
      <c r="AG2629"/>
      <c r="AH2629"/>
      <c r="AI2629"/>
      <c r="AJ2629"/>
      <c r="AK2629"/>
      <c r="AL2629"/>
      <c r="AM2629"/>
      <c r="AN2629"/>
      <c r="AO2629"/>
      <c r="AP2629"/>
      <c r="AQ2629"/>
      <c r="AR2629"/>
      <c r="AS2629"/>
      <c r="AT2629"/>
      <c r="AU2629"/>
      <c r="AV2629"/>
    </row>
    <row r="2630" spans="6:48" x14ac:dyDescent="0.25">
      <c r="F2630"/>
      <c r="G2630"/>
      <c r="H2630"/>
      <c r="I2630"/>
      <c r="J2630"/>
      <c r="K2630"/>
      <c r="L2630"/>
      <c r="M2630"/>
      <c r="N2630"/>
      <c r="O2630"/>
      <c r="P2630"/>
      <c r="Q2630"/>
      <c r="R2630"/>
      <c r="S2630"/>
      <c r="T2630"/>
      <c r="U2630"/>
      <c r="V2630"/>
      <c r="W2630"/>
      <c r="X2630"/>
      <c r="Y2630"/>
      <c r="Z2630"/>
      <c r="AA2630"/>
      <c r="AB2630"/>
      <c r="AC2630"/>
      <c r="AD2630"/>
      <c r="AE2630"/>
      <c r="AF2630"/>
      <c r="AG2630"/>
      <c r="AH2630"/>
      <c r="AI2630"/>
      <c r="AJ2630"/>
      <c r="AK2630"/>
      <c r="AL2630"/>
      <c r="AM2630"/>
      <c r="AN2630"/>
      <c r="AO2630"/>
      <c r="AP2630"/>
      <c r="AQ2630"/>
      <c r="AR2630"/>
      <c r="AS2630"/>
      <c r="AT2630"/>
      <c r="AU2630"/>
      <c r="AV2630"/>
    </row>
    <row r="2631" spans="6:48" x14ac:dyDescent="0.25"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  <c r="AB2631"/>
      <c r="AC2631"/>
      <c r="AD2631"/>
      <c r="AE2631"/>
      <c r="AF2631"/>
      <c r="AG2631"/>
      <c r="AH2631"/>
      <c r="AI2631"/>
      <c r="AJ2631"/>
      <c r="AK2631"/>
      <c r="AL2631"/>
      <c r="AM2631"/>
      <c r="AN2631"/>
      <c r="AO2631"/>
      <c r="AP2631"/>
      <c r="AQ2631"/>
      <c r="AR2631"/>
      <c r="AS2631"/>
      <c r="AT2631"/>
      <c r="AU2631"/>
      <c r="AV2631"/>
    </row>
    <row r="2632" spans="6:48" x14ac:dyDescent="0.25"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  <c r="Y2632"/>
      <c r="Z2632"/>
      <c r="AA2632"/>
      <c r="AB2632"/>
      <c r="AC2632"/>
      <c r="AD2632"/>
      <c r="AE2632"/>
      <c r="AF2632"/>
      <c r="AG2632"/>
      <c r="AH2632"/>
      <c r="AI2632"/>
      <c r="AJ2632"/>
      <c r="AK2632"/>
      <c r="AL2632"/>
      <c r="AM2632"/>
      <c r="AN2632"/>
      <c r="AO2632"/>
      <c r="AP2632"/>
      <c r="AQ2632"/>
      <c r="AR2632"/>
      <c r="AS2632"/>
      <c r="AT2632"/>
      <c r="AU2632"/>
      <c r="AV2632"/>
    </row>
    <row r="2633" spans="6:48" x14ac:dyDescent="0.25">
      <c r="F2633"/>
      <c r="G2633"/>
      <c r="H2633"/>
      <c r="I2633"/>
      <c r="J2633"/>
      <c r="K2633"/>
      <c r="L2633"/>
      <c r="M2633"/>
      <c r="N2633"/>
      <c r="O2633"/>
      <c r="P2633"/>
      <c r="Q2633"/>
      <c r="R2633"/>
      <c r="S2633"/>
      <c r="T2633"/>
      <c r="U2633"/>
      <c r="V2633"/>
      <c r="W2633"/>
      <c r="X2633"/>
      <c r="Y2633"/>
      <c r="Z2633"/>
      <c r="AA2633"/>
      <c r="AB2633"/>
      <c r="AC2633"/>
      <c r="AD2633"/>
      <c r="AE2633"/>
      <c r="AF2633"/>
      <c r="AG2633"/>
      <c r="AH2633"/>
      <c r="AI2633"/>
      <c r="AJ2633"/>
      <c r="AK2633"/>
      <c r="AL2633"/>
      <c r="AM2633"/>
      <c r="AN2633"/>
      <c r="AO2633"/>
      <c r="AP2633"/>
      <c r="AQ2633"/>
      <c r="AR2633"/>
      <c r="AS2633"/>
      <c r="AT2633"/>
      <c r="AU2633"/>
      <c r="AV2633"/>
    </row>
    <row r="2634" spans="6:48" x14ac:dyDescent="0.25"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  <c r="AB2634"/>
      <c r="AC2634"/>
      <c r="AD2634"/>
      <c r="AE2634"/>
      <c r="AF2634"/>
      <c r="AG2634"/>
      <c r="AH2634"/>
      <c r="AI2634"/>
      <c r="AJ2634"/>
      <c r="AK2634"/>
      <c r="AL2634"/>
      <c r="AM2634"/>
      <c r="AN2634"/>
      <c r="AO2634"/>
      <c r="AP2634"/>
      <c r="AQ2634"/>
      <c r="AR2634"/>
      <c r="AS2634"/>
      <c r="AT2634"/>
      <c r="AU2634"/>
      <c r="AV2634"/>
    </row>
    <row r="2635" spans="6:48" x14ac:dyDescent="0.25"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  <c r="Y2635"/>
      <c r="Z2635"/>
      <c r="AA2635"/>
      <c r="AB2635"/>
      <c r="AC2635"/>
      <c r="AD2635"/>
      <c r="AE2635"/>
      <c r="AF2635"/>
      <c r="AG2635"/>
      <c r="AH2635"/>
      <c r="AI2635"/>
      <c r="AJ2635"/>
      <c r="AK2635"/>
      <c r="AL2635"/>
      <c r="AM2635"/>
      <c r="AN2635"/>
      <c r="AO2635"/>
      <c r="AP2635"/>
      <c r="AQ2635"/>
      <c r="AR2635"/>
      <c r="AS2635"/>
      <c r="AT2635"/>
      <c r="AU2635"/>
      <c r="AV2635"/>
    </row>
    <row r="2636" spans="6:48" x14ac:dyDescent="0.25">
      <c r="F2636"/>
      <c r="G2636"/>
      <c r="H2636"/>
      <c r="I2636"/>
      <c r="J2636"/>
      <c r="K2636"/>
      <c r="L2636"/>
      <c r="M2636"/>
      <c r="N2636"/>
      <c r="O2636"/>
      <c r="P2636"/>
      <c r="Q2636"/>
      <c r="R2636"/>
      <c r="S2636"/>
      <c r="T2636"/>
      <c r="U2636"/>
      <c r="V2636"/>
      <c r="W2636"/>
      <c r="X2636"/>
      <c r="Y2636"/>
      <c r="Z2636"/>
      <c r="AA2636"/>
      <c r="AB2636"/>
      <c r="AC2636"/>
      <c r="AD2636"/>
      <c r="AE2636"/>
      <c r="AF2636"/>
      <c r="AG2636"/>
      <c r="AH2636"/>
      <c r="AI2636"/>
      <c r="AJ2636"/>
      <c r="AK2636"/>
      <c r="AL2636"/>
      <c r="AM2636"/>
      <c r="AN2636"/>
      <c r="AO2636"/>
      <c r="AP2636"/>
      <c r="AQ2636"/>
      <c r="AR2636"/>
      <c r="AS2636"/>
      <c r="AT2636"/>
      <c r="AU2636"/>
      <c r="AV2636"/>
    </row>
    <row r="2637" spans="6:48" x14ac:dyDescent="0.25"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  <c r="AB2637"/>
      <c r="AC2637"/>
      <c r="AD2637"/>
      <c r="AE2637"/>
      <c r="AF2637"/>
      <c r="AG2637"/>
      <c r="AH2637"/>
      <c r="AI2637"/>
      <c r="AJ2637"/>
      <c r="AK2637"/>
      <c r="AL2637"/>
      <c r="AM2637"/>
      <c r="AN2637"/>
      <c r="AO2637"/>
      <c r="AP2637"/>
      <c r="AQ2637"/>
      <c r="AR2637"/>
      <c r="AS2637"/>
      <c r="AT2637"/>
      <c r="AU2637"/>
      <c r="AV2637"/>
    </row>
    <row r="2638" spans="6:48" x14ac:dyDescent="0.25"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  <c r="Y2638"/>
      <c r="Z2638"/>
      <c r="AA2638"/>
      <c r="AB2638"/>
      <c r="AC2638"/>
      <c r="AD2638"/>
      <c r="AE2638"/>
      <c r="AF2638"/>
      <c r="AG2638"/>
      <c r="AH2638"/>
      <c r="AI2638"/>
      <c r="AJ2638"/>
      <c r="AK2638"/>
      <c r="AL2638"/>
      <c r="AM2638"/>
      <c r="AN2638"/>
      <c r="AO2638"/>
      <c r="AP2638"/>
      <c r="AQ2638"/>
      <c r="AR2638"/>
      <c r="AS2638"/>
      <c r="AT2638"/>
      <c r="AU2638"/>
      <c r="AV2638"/>
    </row>
    <row r="2639" spans="6:48" x14ac:dyDescent="0.25">
      <c r="F2639"/>
      <c r="G2639"/>
      <c r="H2639"/>
      <c r="I2639"/>
      <c r="J2639"/>
      <c r="K2639"/>
      <c r="L2639"/>
      <c r="M2639"/>
      <c r="N2639"/>
      <c r="O2639"/>
      <c r="P2639"/>
      <c r="Q2639"/>
      <c r="R2639"/>
      <c r="S2639"/>
      <c r="T2639"/>
      <c r="U2639"/>
      <c r="V2639"/>
      <c r="W2639"/>
      <c r="X2639"/>
      <c r="Y2639"/>
      <c r="Z2639"/>
      <c r="AA2639"/>
      <c r="AB2639"/>
      <c r="AC2639"/>
      <c r="AD2639"/>
      <c r="AE2639"/>
      <c r="AF2639"/>
      <c r="AG2639"/>
      <c r="AH2639"/>
      <c r="AI2639"/>
      <c r="AJ2639"/>
      <c r="AK2639"/>
      <c r="AL2639"/>
      <c r="AM2639"/>
      <c r="AN2639"/>
      <c r="AO2639"/>
      <c r="AP2639"/>
      <c r="AQ2639"/>
      <c r="AR2639"/>
      <c r="AS2639"/>
      <c r="AT2639"/>
      <c r="AU2639"/>
      <c r="AV2639"/>
    </row>
    <row r="2640" spans="6:48" x14ac:dyDescent="0.25"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  <c r="AB2640"/>
      <c r="AC2640"/>
      <c r="AD2640"/>
      <c r="AE2640"/>
      <c r="AF2640"/>
      <c r="AG2640"/>
      <c r="AH2640"/>
      <c r="AI2640"/>
      <c r="AJ2640"/>
      <c r="AK2640"/>
      <c r="AL2640"/>
      <c r="AM2640"/>
      <c r="AN2640"/>
      <c r="AO2640"/>
      <c r="AP2640"/>
      <c r="AQ2640"/>
      <c r="AR2640"/>
      <c r="AS2640"/>
      <c r="AT2640"/>
      <c r="AU2640"/>
      <c r="AV2640"/>
    </row>
    <row r="2641" spans="6:48" x14ac:dyDescent="0.25"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  <c r="Y2641"/>
      <c r="Z2641"/>
      <c r="AA2641"/>
      <c r="AB2641"/>
      <c r="AC2641"/>
      <c r="AD2641"/>
      <c r="AE2641"/>
      <c r="AF2641"/>
      <c r="AG2641"/>
      <c r="AH2641"/>
      <c r="AI2641"/>
      <c r="AJ2641"/>
      <c r="AK2641"/>
      <c r="AL2641"/>
      <c r="AM2641"/>
      <c r="AN2641"/>
      <c r="AO2641"/>
      <c r="AP2641"/>
      <c r="AQ2641"/>
      <c r="AR2641"/>
      <c r="AS2641"/>
      <c r="AT2641"/>
      <c r="AU2641"/>
      <c r="AV2641"/>
    </row>
    <row r="2642" spans="6:48" x14ac:dyDescent="0.25">
      <c r="F2642"/>
      <c r="G2642"/>
      <c r="H2642"/>
      <c r="I2642"/>
      <c r="J2642"/>
      <c r="K2642"/>
      <c r="L2642"/>
      <c r="M2642"/>
      <c r="N2642"/>
      <c r="O2642"/>
      <c r="P2642"/>
      <c r="Q2642"/>
      <c r="R2642"/>
      <c r="S2642"/>
      <c r="T2642"/>
      <c r="U2642"/>
      <c r="V2642"/>
      <c r="W2642"/>
      <c r="X2642"/>
      <c r="Y2642"/>
      <c r="Z2642"/>
      <c r="AA2642"/>
      <c r="AB2642"/>
      <c r="AC2642"/>
      <c r="AD2642"/>
      <c r="AE2642"/>
      <c r="AF2642"/>
      <c r="AG2642"/>
      <c r="AH2642"/>
      <c r="AI2642"/>
      <c r="AJ2642"/>
      <c r="AK2642"/>
      <c r="AL2642"/>
      <c r="AM2642"/>
      <c r="AN2642"/>
      <c r="AO2642"/>
      <c r="AP2642"/>
      <c r="AQ2642"/>
      <c r="AR2642"/>
      <c r="AS2642"/>
      <c r="AT2642"/>
      <c r="AU2642"/>
      <c r="AV2642"/>
    </row>
    <row r="2643" spans="6:48" x14ac:dyDescent="0.25"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  <c r="AB2643"/>
      <c r="AC2643"/>
      <c r="AD2643"/>
      <c r="AE2643"/>
      <c r="AF2643"/>
      <c r="AG2643"/>
      <c r="AH2643"/>
      <c r="AI2643"/>
      <c r="AJ2643"/>
      <c r="AK2643"/>
      <c r="AL2643"/>
      <c r="AM2643"/>
      <c r="AN2643"/>
      <c r="AO2643"/>
      <c r="AP2643"/>
      <c r="AQ2643"/>
      <c r="AR2643"/>
      <c r="AS2643"/>
      <c r="AT2643"/>
      <c r="AU2643"/>
      <c r="AV2643"/>
    </row>
    <row r="2644" spans="6:48" x14ac:dyDescent="0.25"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  <c r="Y2644"/>
      <c r="Z2644"/>
      <c r="AA2644"/>
      <c r="AB2644"/>
      <c r="AC2644"/>
      <c r="AD2644"/>
      <c r="AE2644"/>
      <c r="AF2644"/>
      <c r="AG2644"/>
      <c r="AH2644"/>
      <c r="AI2644"/>
      <c r="AJ2644"/>
      <c r="AK2644"/>
      <c r="AL2644"/>
      <c r="AM2644"/>
      <c r="AN2644"/>
      <c r="AO2644"/>
      <c r="AP2644"/>
      <c r="AQ2644"/>
      <c r="AR2644"/>
      <c r="AS2644"/>
      <c r="AT2644"/>
      <c r="AU2644"/>
      <c r="AV2644"/>
    </row>
    <row r="2645" spans="6:48" x14ac:dyDescent="0.25">
      <c r="F2645"/>
      <c r="G2645"/>
      <c r="H2645"/>
      <c r="I2645"/>
      <c r="J2645"/>
      <c r="K2645"/>
      <c r="L2645"/>
      <c r="M2645"/>
      <c r="N2645"/>
      <c r="O2645"/>
      <c r="P2645"/>
      <c r="Q2645"/>
      <c r="R2645"/>
      <c r="S2645"/>
      <c r="T2645"/>
      <c r="U2645"/>
      <c r="V2645"/>
      <c r="W2645"/>
      <c r="X2645"/>
      <c r="Y2645"/>
      <c r="Z2645"/>
      <c r="AA2645"/>
      <c r="AB2645"/>
      <c r="AC2645"/>
      <c r="AD2645"/>
      <c r="AE2645"/>
      <c r="AF2645"/>
      <c r="AG2645"/>
      <c r="AH2645"/>
      <c r="AI2645"/>
      <c r="AJ2645"/>
      <c r="AK2645"/>
      <c r="AL2645"/>
      <c r="AM2645"/>
      <c r="AN2645"/>
      <c r="AO2645"/>
      <c r="AP2645"/>
      <c r="AQ2645"/>
      <c r="AR2645"/>
      <c r="AS2645"/>
      <c r="AT2645"/>
      <c r="AU2645"/>
      <c r="AV2645"/>
    </row>
    <row r="2646" spans="6:48" x14ac:dyDescent="0.25"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  <c r="AB2646"/>
      <c r="AC2646"/>
      <c r="AD2646"/>
      <c r="AE2646"/>
      <c r="AF2646"/>
      <c r="AG2646"/>
      <c r="AH2646"/>
      <c r="AI2646"/>
      <c r="AJ2646"/>
      <c r="AK2646"/>
      <c r="AL2646"/>
      <c r="AM2646"/>
      <c r="AN2646"/>
      <c r="AO2646"/>
      <c r="AP2646"/>
      <c r="AQ2646"/>
      <c r="AR2646"/>
      <c r="AS2646"/>
      <c r="AT2646"/>
      <c r="AU2646"/>
      <c r="AV2646"/>
    </row>
    <row r="2647" spans="6:48" x14ac:dyDescent="0.25"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  <c r="Y2647"/>
      <c r="Z2647"/>
      <c r="AA2647"/>
      <c r="AB2647"/>
      <c r="AC2647"/>
      <c r="AD2647"/>
      <c r="AE2647"/>
      <c r="AF2647"/>
      <c r="AG2647"/>
      <c r="AH2647"/>
      <c r="AI2647"/>
      <c r="AJ2647"/>
      <c r="AK2647"/>
      <c r="AL2647"/>
      <c r="AM2647"/>
      <c r="AN2647"/>
      <c r="AO2647"/>
      <c r="AP2647"/>
      <c r="AQ2647"/>
      <c r="AR2647"/>
      <c r="AS2647"/>
      <c r="AT2647"/>
      <c r="AU2647"/>
      <c r="AV2647"/>
    </row>
    <row r="2648" spans="6:48" x14ac:dyDescent="0.25">
      <c r="F2648"/>
      <c r="G2648"/>
      <c r="H2648"/>
      <c r="I2648"/>
      <c r="J2648"/>
      <c r="K2648"/>
      <c r="L2648"/>
      <c r="M2648"/>
      <c r="N2648"/>
      <c r="O2648"/>
      <c r="P2648"/>
      <c r="Q2648"/>
      <c r="R2648"/>
      <c r="S2648"/>
      <c r="T2648"/>
      <c r="U2648"/>
      <c r="V2648"/>
      <c r="W2648"/>
      <c r="X2648"/>
      <c r="Y2648"/>
      <c r="Z2648"/>
      <c r="AA2648"/>
      <c r="AB2648"/>
      <c r="AC2648"/>
      <c r="AD2648"/>
      <c r="AE2648"/>
      <c r="AF2648"/>
      <c r="AG2648"/>
      <c r="AH2648"/>
      <c r="AI2648"/>
      <c r="AJ2648"/>
      <c r="AK2648"/>
      <c r="AL2648"/>
      <c r="AM2648"/>
      <c r="AN2648"/>
      <c r="AO2648"/>
      <c r="AP2648"/>
      <c r="AQ2648"/>
      <c r="AR2648"/>
      <c r="AS2648"/>
      <c r="AT2648"/>
      <c r="AU2648"/>
      <c r="AV2648"/>
    </row>
    <row r="2649" spans="6:48" x14ac:dyDescent="0.25"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  <c r="AB2649"/>
      <c r="AC2649"/>
      <c r="AD2649"/>
      <c r="AE2649"/>
      <c r="AF2649"/>
      <c r="AG2649"/>
      <c r="AH2649"/>
      <c r="AI2649"/>
      <c r="AJ2649"/>
      <c r="AK2649"/>
      <c r="AL2649"/>
      <c r="AM2649"/>
      <c r="AN2649"/>
      <c r="AO2649"/>
      <c r="AP2649"/>
      <c r="AQ2649"/>
      <c r="AR2649"/>
      <c r="AS2649"/>
      <c r="AT2649"/>
      <c r="AU2649"/>
      <c r="AV2649"/>
    </row>
    <row r="2650" spans="6:48" x14ac:dyDescent="0.25"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  <c r="Y2650"/>
      <c r="Z2650"/>
      <c r="AA2650"/>
      <c r="AB2650"/>
      <c r="AC2650"/>
      <c r="AD2650"/>
      <c r="AE2650"/>
      <c r="AF2650"/>
      <c r="AG2650"/>
      <c r="AH2650"/>
      <c r="AI2650"/>
      <c r="AJ2650"/>
      <c r="AK2650"/>
      <c r="AL2650"/>
      <c r="AM2650"/>
      <c r="AN2650"/>
      <c r="AO2650"/>
      <c r="AP2650"/>
      <c r="AQ2650"/>
      <c r="AR2650"/>
      <c r="AS2650"/>
      <c r="AT2650"/>
      <c r="AU2650"/>
      <c r="AV2650"/>
    </row>
    <row r="2651" spans="6:48" x14ac:dyDescent="0.25">
      <c r="F2651"/>
      <c r="G2651"/>
      <c r="H2651"/>
      <c r="I2651"/>
      <c r="J2651"/>
      <c r="K2651"/>
      <c r="L2651"/>
      <c r="M2651"/>
      <c r="N2651"/>
      <c r="O2651"/>
      <c r="P2651"/>
      <c r="Q2651"/>
      <c r="R2651"/>
      <c r="S2651"/>
      <c r="T2651"/>
      <c r="U2651"/>
      <c r="V2651"/>
      <c r="W2651"/>
      <c r="X2651"/>
      <c r="Y2651"/>
      <c r="Z2651"/>
      <c r="AA2651"/>
      <c r="AB2651"/>
      <c r="AC2651"/>
      <c r="AD2651"/>
      <c r="AE2651"/>
      <c r="AF2651"/>
      <c r="AG2651"/>
      <c r="AH2651"/>
      <c r="AI2651"/>
      <c r="AJ2651"/>
      <c r="AK2651"/>
      <c r="AL2651"/>
      <c r="AM2651"/>
      <c r="AN2651"/>
      <c r="AO2651"/>
      <c r="AP2651"/>
      <c r="AQ2651"/>
      <c r="AR2651"/>
      <c r="AS2651"/>
      <c r="AT2651"/>
      <c r="AU2651"/>
      <c r="AV2651"/>
    </row>
    <row r="2652" spans="6:48" x14ac:dyDescent="0.25"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  <c r="AB2652"/>
      <c r="AC2652"/>
      <c r="AD2652"/>
      <c r="AE2652"/>
      <c r="AF2652"/>
      <c r="AG2652"/>
      <c r="AH2652"/>
      <c r="AI2652"/>
      <c r="AJ2652"/>
      <c r="AK2652"/>
      <c r="AL2652"/>
      <c r="AM2652"/>
      <c r="AN2652"/>
      <c r="AO2652"/>
      <c r="AP2652"/>
      <c r="AQ2652"/>
      <c r="AR2652"/>
      <c r="AS2652"/>
      <c r="AT2652"/>
      <c r="AU2652"/>
      <c r="AV2652"/>
    </row>
    <row r="2653" spans="6:48" x14ac:dyDescent="0.25"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  <c r="Y2653"/>
      <c r="Z2653"/>
      <c r="AA2653"/>
      <c r="AB2653"/>
      <c r="AC2653"/>
      <c r="AD2653"/>
      <c r="AE2653"/>
      <c r="AF2653"/>
      <c r="AG2653"/>
      <c r="AH2653"/>
      <c r="AI2653"/>
      <c r="AJ2653"/>
      <c r="AK2653"/>
      <c r="AL2653"/>
      <c r="AM2653"/>
      <c r="AN2653"/>
      <c r="AO2653"/>
      <c r="AP2653"/>
      <c r="AQ2653"/>
      <c r="AR2653"/>
      <c r="AS2653"/>
      <c r="AT2653"/>
      <c r="AU2653"/>
      <c r="AV2653"/>
    </row>
    <row r="2654" spans="6:48" x14ac:dyDescent="0.25">
      <c r="F2654"/>
      <c r="G2654"/>
      <c r="H2654"/>
      <c r="I2654"/>
      <c r="J2654"/>
      <c r="K2654"/>
      <c r="L2654"/>
      <c r="M2654"/>
      <c r="N2654"/>
      <c r="O2654"/>
      <c r="P2654"/>
      <c r="Q2654"/>
      <c r="R2654"/>
      <c r="S2654"/>
      <c r="T2654"/>
      <c r="U2654"/>
      <c r="V2654"/>
      <c r="W2654"/>
      <c r="X2654"/>
      <c r="Y2654"/>
      <c r="Z2654"/>
      <c r="AA2654"/>
      <c r="AB2654"/>
      <c r="AC2654"/>
      <c r="AD2654"/>
      <c r="AE2654"/>
      <c r="AF2654"/>
      <c r="AG2654"/>
      <c r="AH2654"/>
      <c r="AI2654"/>
      <c r="AJ2654"/>
      <c r="AK2654"/>
      <c r="AL2654"/>
      <c r="AM2654"/>
      <c r="AN2654"/>
      <c r="AO2654"/>
      <c r="AP2654"/>
      <c r="AQ2654"/>
      <c r="AR2654"/>
      <c r="AS2654"/>
      <c r="AT2654"/>
      <c r="AU2654"/>
      <c r="AV2654"/>
    </row>
    <row r="2655" spans="6:48" x14ac:dyDescent="0.25"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  <c r="AB2655"/>
      <c r="AC2655"/>
      <c r="AD2655"/>
      <c r="AE2655"/>
      <c r="AF2655"/>
      <c r="AG2655"/>
      <c r="AH2655"/>
      <c r="AI2655"/>
      <c r="AJ2655"/>
      <c r="AK2655"/>
      <c r="AL2655"/>
      <c r="AM2655"/>
      <c r="AN2655"/>
      <c r="AO2655"/>
      <c r="AP2655"/>
      <c r="AQ2655"/>
      <c r="AR2655"/>
      <c r="AS2655"/>
      <c r="AT2655"/>
      <c r="AU2655"/>
      <c r="AV2655"/>
    </row>
    <row r="2656" spans="6:48" x14ac:dyDescent="0.25"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  <c r="Y2656"/>
      <c r="Z2656"/>
      <c r="AA2656"/>
      <c r="AB2656"/>
      <c r="AC2656"/>
      <c r="AD2656"/>
      <c r="AE2656"/>
      <c r="AF2656"/>
      <c r="AG2656"/>
      <c r="AH2656"/>
      <c r="AI2656"/>
      <c r="AJ2656"/>
      <c r="AK2656"/>
      <c r="AL2656"/>
      <c r="AM2656"/>
      <c r="AN2656"/>
      <c r="AO2656"/>
      <c r="AP2656"/>
      <c r="AQ2656"/>
      <c r="AR2656"/>
      <c r="AS2656"/>
      <c r="AT2656"/>
      <c r="AU2656"/>
      <c r="AV2656"/>
    </row>
    <row r="2657" spans="6:48" x14ac:dyDescent="0.25">
      <c r="F2657"/>
      <c r="G2657"/>
      <c r="H2657"/>
      <c r="I2657"/>
      <c r="J2657"/>
      <c r="K2657"/>
      <c r="L2657"/>
      <c r="M2657"/>
      <c r="N2657"/>
      <c r="O2657"/>
      <c r="P2657"/>
      <c r="Q2657"/>
      <c r="R2657"/>
      <c r="S2657"/>
      <c r="T2657"/>
      <c r="U2657"/>
      <c r="V2657"/>
      <c r="W2657"/>
      <c r="X2657"/>
      <c r="Y2657"/>
      <c r="Z2657"/>
      <c r="AA2657"/>
      <c r="AB2657"/>
      <c r="AC2657"/>
      <c r="AD2657"/>
      <c r="AE2657"/>
      <c r="AF2657"/>
      <c r="AG2657"/>
      <c r="AH2657"/>
      <c r="AI2657"/>
      <c r="AJ2657"/>
      <c r="AK2657"/>
      <c r="AL2657"/>
      <c r="AM2657"/>
      <c r="AN2657"/>
      <c r="AO2657"/>
      <c r="AP2657"/>
      <c r="AQ2657"/>
      <c r="AR2657"/>
      <c r="AS2657"/>
      <c r="AT2657"/>
      <c r="AU2657"/>
      <c r="AV2657"/>
    </row>
    <row r="2658" spans="6:48" x14ac:dyDescent="0.25"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  <c r="AB2658"/>
      <c r="AC2658"/>
      <c r="AD2658"/>
      <c r="AE2658"/>
      <c r="AF2658"/>
      <c r="AG2658"/>
      <c r="AH2658"/>
      <c r="AI2658"/>
      <c r="AJ2658"/>
      <c r="AK2658"/>
      <c r="AL2658"/>
      <c r="AM2658"/>
      <c r="AN2658"/>
      <c r="AO2658"/>
      <c r="AP2658"/>
      <c r="AQ2658"/>
      <c r="AR2658"/>
      <c r="AS2658"/>
      <c r="AT2658"/>
      <c r="AU2658"/>
      <c r="AV2658"/>
    </row>
    <row r="2659" spans="6:48" x14ac:dyDescent="0.25"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  <c r="Y2659"/>
      <c r="Z2659"/>
      <c r="AA2659"/>
      <c r="AB2659"/>
      <c r="AC2659"/>
      <c r="AD2659"/>
      <c r="AE2659"/>
      <c r="AF2659"/>
      <c r="AG2659"/>
      <c r="AH2659"/>
      <c r="AI2659"/>
      <c r="AJ2659"/>
      <c r="AK2659"/>
      <c r="AL2659"/>
      <c r="AM2659"/>
      <c r="AN2659"/>
      <c r="AO2659"/>
      <c r="AP2659"/>
      <c r="AQ2659"/>
      <c r="AR2659"/>
      <c r="AS2659"/>
      <c r="AT2659"/>
      <c r="AU2659"/>
      <c r="AV2659"/>
    </row>
    <row r="2660" spans="6:48" x14ac:dyDescent="0.25">
      <c r="F2660"/>
      <c r="G2660"/>
      <c r="H2660"/>
      <c r="I2660"/>
      <c r="J2660"/>
      <c r="K2660"/>
      <c r="L2660"/>
      <c r="M2660"/>
      <c r="N2660"/>
      <c r="O2660"/>
      <c r="P2660"/>
      <c r="Q2660"/>
      <c r="R2660"/>
      <c r="S2660"/>
      <c r="T2660"/>
      <c r="U2660"/>
      <c r="V2660"/>
      <c r="W2660"/>
      <c r="X2660"/>
      <c r="Y2660"/>
      <c r="Z2660"/>
      <c r="AA2660"/>
      <c r="AB2660"/>
      <c r="AC2660"/>
      <c r="AD2660"/>
      <c r="AE2660"/>
      <c r="AF2660"/>
      <c r="AG2660"/>
      <c r="AH2660"/>
      <c r="AI2660"/>
      <c r="AJ2660"/>
      <c r="AK2660"/>
      <c r="AL2660"/>
      <c r="AM2660"/>
      <c r="AN2660"/>
      <c r="AO2660"/>
      <c r="AP2660"/>
      <c r="AQ2660"/>
      <c r="AR2660"/>
      <c r="AS2660"/>
      <c r="AT2660"/>
      <c r="AU2660"/>
      <c r="AV2660"/>
    </row>
    <row r="2661" spans="6:48" x14ac:dyDescent="0.25"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  <c r="AB2661"/>
      <c r="AC2661"/>
      <c r="AD2661"/>
      <c r="AE2661"/>
      <c r="AF2661"/>
      <c r="AG2661"/>
      <c r="AH2661"/>
      <c r="AI2661"/>
      <c r="AJ2661"/>
      <c r="AK2661"/>
      <c r="AL2661"/>
      <c r="AM2661"/>
      <c r="AN2661"/>
      <c r="AO2661"/>
      <c r="AP2661"/>
      <c r="AQ2661"/>
      <c r="AR2661"/>
      <c r="AS2661"/>
      <c r="AT2661"/>
      <c r="AU2661"/>
      <c r="AV2661"/>
    </row>
    <row r="2662" spans="6:48" x14ac:dyDescent="0.25"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  <c r="Y2662"/>
      <c r="Z2662"/>
      <c r="AA2662"/>
      <c r="AB2662"/>
      <c r="AC2662"/>
      <c r="AD2662"/>
      <c r="AE2662"/>
      <c r="AF2662"/>
      <c r="AG2662"/>
      <c r="AH2662"/>
      <c r="AI2662"/>
      <c r="AJ2662"/>
      <c r="AK2662"/>
      <c r="AL2662"/>
      <c r="AM2662"/>
      <c r="AN2662"/>
      <c r="AO2662"/>
      <c r="AP2662"/>
      <c r="AQ2662"/>
      <c r="AR2662"/>
      <c r="AS2662"/>
      <c r="AT2662"/>
      <c r="AU2662"/>
      <c r="AV2662"/>
    </row>
    <row r="2663" spans="6:48" x14ac:dyDescent="0.25">
      <c r="F2663"/>
      <c r="G2663"/>
      <c r="H2663"/>
      <c r="I2663"/>
      <c r="J2663"/>
      <c r="K2663"/>
      <c r="L2663"/>
      <c r="M2663"/>
      <c r="N2663"/>
      <c r="O2663"/>
      <c r="P2663"/>
      <c r="Q2663"/>
      <c r="R2663"/>
      <c r="S2663"/>
      <c r="T2663"/>
      <c r="U2663"/>
      <c r="V2663"/>
      <c r="W2663"/>
      <c r="X2663"/>
      <c r="Y2663"/>
      <c r="Z2663"/>
      <c r="AA2663"/>
      <c r="AB2663"/>
      <c r="AC2663"/>
      <c r="AD2663"/>
      <c r="AE2663"/>
      <c r="AF2663"/>
      <c r="AG2663"/>
      <c r="AH2663"/>
      <c r="AI2663"/>
      <c r="AJ2663"/>
      <c r="AK2663"/>
      <c r="AL2663"/>
      <c r="AM2663"/>
      <c r="AN2663"/>
      <c r="AO2663"/>
      <c r="AP2663"/>
      <c r="AQ2663"/>
      <c r="AR2663"/>
      <c r="AS2663"/>
      <c r="AT2663"/>
      <c r="AU2663"/>
      <c r="AV2663"/>
    </row>
    <row r="2664" spans="6:48" x14ac:dyDescent="0.25"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  <c r="AB2664"/>
      <c r="AC2664"/>
      <c r="AD2664"/>
      <c r="AE2664"/>
      <c r="AF2664"/>
      <c r="AG2664"/>
      <c r="AH2664"/>
      <c r="AI2664"/>
      <c r="AJ2664"/>
      <c r="AK2664"/>
      <c r="AL2664"/>
      <c r="AM2664"/>
      <c r="AN2664"/>
      <c r="AO2664"/>
      <c r="AP2664"/>
      <c r="AQ2664"/>
      <c r="AR2664"/>
      <c r="AS2664"/>
      <c r="AT2664"/>
      <c r="AU2664"/>
      <c r="AV2664"/>
    </row>
    <row r="2665" spans="6:48" x14ac:dyDescent="0.25"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  <c r="Y2665"/>
      <c r="Z2665"/>
      <c r="AA2665"/>
      <c r="AB2665"/>
      <c r="AC2665"/>
      <c r="AD2665"/>
      <c r="AE2665"/>
      <c r="AF2665"/>
      <c r="AG2665"/>
      <c r="AH2665"/>
      <c r="AI2665"/>
      <c r="AJ2665"/>
      <c r="AK2665"/>
      <c r="AL2665"/>
      <c r="AM2665"/>
      <c r="AN2665"/>
      <c r="AO2665"/>
      <c r="AP2665"/>
      <c r="AQ2665"/>
      <c r="AR2665"/>
      <c r="AS2665"/>
      <c r="AT2665"/>
      <c r="AU2665"/>
      <c r="AV2665"/>
    </row>
    <row r="2666" spans="6:48" x14ac:dyDescent="0.25">
      <c r="F2666"/>
      <c r="G2666"/>
      <c r="H2666"/>
      <c r="I2666"/>
      <c r="J2666"/>
      <c r="K2666"/>
      <c r="L2666"/>
      <c r="M2666"/>
      <c r="N2666"/>
      <c r="O2666"/>
      <c r="P2666"/>
      <c r="Q2666"/>
      <c r="R2666"/>
      <c r="S2666"/>
      <c r="T2666"/>
      <c r="U2666"/>
      <c r="V2666"/>
      <c r="W2666"/>
      <c r="X2666"/>
      <c r="Y2666"/>
      <c r="Z2666"/>
      <c r="AA2666"/>
      <c r="AB2666"/>
      <c r="AC2666"/>
      <c r="AD2666"/>
      <c r="AE2666"/>
      <c r="AF2666"/>
      <c r="AG2666"/>
      <c r="AH2666"/>
      <c r="AI2666"/>
      <c r="AJ2666"/>
      <c r="AK2666"/>
      <c r="AL2666"/>
      <c r="AM2666"/>
      <c r="AN2666"/>
      <c r="AO2666"/>
      <c r="AP2666"/>
      <c r="AQ2666"/>
      <c r="AR2666"/>
      <c r="AS2666"/>
      <c r="AT2666"/>
      <c r="AU2666"/>
      <c r="AV2666"/>
    </row>
    <row r="2667" spans="6:48" x14ac:dyDescent="0.25"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  <c r="AB2667"/>
      <c r="AC2667"/>
      <c r="AD2667"/>
      <c r="AE2667"/>
      <c r="AF2667"/>
      <c r="AG2667"/>
      <c r="AH2667"/>
      <c r="AI2667"/>
      <c r="AJ2667"/>
      <c r="AK2667"/>
      <c r="AL2667"/>
      <c r="AM2667"/>
      <c r="AN2667"/>
      <c r="AO2667"/>
      <c r="AP2667"/>
      <c r="AQ2667"/>
      <c r="AR2667"/>
      <c r="AS2667"/>
      <c r="AT2667"/>
      <c r="AU2667"/>
      <c r="AV2667"/>
    </row>
    <row r="2668" spans="6:48" x14ac:dyDescent="0.25"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  <c r="Y2668"/>
      <c r="Z2668"/>
      <c r="AA2668"/>
      <c r="AB2668"/>
      <c r="AC2668"/>
      <c r="AD2668"/>
      <c r="AE2668"/>
      <c r="AF2668"/>
      <c r="AG2668"/>
      <c r="AH2668"/>
      <c r="AI2668"/>
      <c r="AJ2668"/>
      <c r="AK2668"/>
      <c r="AL2668"/>
      <c r="AM2668"/>
      <c r="AN2668"/>
      <c r="AO2668"/>
      <c r="AP2668"/>
      <c r="AQ2668"/>
      <c r="AR2668"/>
      <c r="AS2668"/>
      <c r="AT2668"/>
      <c r="AU2668"/>
      <c r="AV2668"/>
    </row>
    <row r="2669" spans="6:48" x14ac:dyDescent="0.25">
      <c r="F2669"/>
      <c r="G2669"/>
      <c r="H2669"/>
      <c r="I2669"/>
      <c r="J2669"/>
      <c r="K2669"/>
      <c r="L2669"/>
      <c r="M2669"/>
      <c r="N2669"/>
      <c r="O2669"/>
      <c r="P2669"/>
      <c r="Q2669"/>
      <c r="R2669"/>
      <c r="S2669"/>
      <c r="T2669"/>
      <c r="U2669"/>
      <c r="V2669"/>
      <c r="W2669"/>
      <c r="X2669"/>
      <c r="Y2669"/>
      <c r="Z2669"/>
      <c r="AA2669"/>
      <c r="AB2669"/>
      <c r="AC2669"/>
      <c r="AD2669"/>
      <c r="AE2669"/>
      <c r="AF2669"/>
      <c r="AG2669"/>
      <c r="AH2669"/>
      <c r="AI2669"/>
      <c r="AJ2669"/>
      <c r="AK2669"/>
      <c r="AL2669"/>
      <c r="AM2669"/>
      <c r="AN2669"/>
      <c r="AO2669"/>
      <c r="AP2669"/>
      <c r="AQ2669"/>
      <c r="AR2669"/>
      <c r="AS2669"/>
      <c r="AT2669"/>
      <c r="AU2669"/>
      <c r="AV2669"/>
    </row>
    <row r="2670" spans="6:48" x14ac:dyDescent="0.25"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  <c r="AB2670"/>
      <c r="AC2670"/>
      <c r="AD2670"/>
      <c r="AE2670"/>
      <c r="AF2670"/>
      <c r="AG2670"/>
      <c r="AH2670"/>
      <c r="AI2670"/>
      <c r="AJ2670"/>
      <c r="AK2670"/>
      <c r="AL2670"/>
      <c r="AM2670"/>
      <c r="AN2670"/>
      <c r="AO2670"/>
      <c r="AP2670"/>
      <c r="AQ2670"/>
      <c r="AR2670"/>
      <c r="AS2670"/>
      <c r="AT2670"/>
      <c r="AU2670"/>
      <c r="AV2670"/>
    </row>
    <row r="2671" spans="6:48" x14ac:dyDescent="0.25"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  <c r="Y2671"/>
      <c r="Z2671"/>
      <c r="AA2671"/>
      <c r="AB2671"/>
      <c r="AC2671"/>
      <c r="AD2671"/>
      <c r="AE2671"/>
      <c r="AF2671"/>
      <c r="AG2671"/>
      <c r="AH2671"/>
      <c r="AI2671"/>
      <c r="AJ2671"/>
      <c r="AK2671"/>
      <c r="AL2671"/>
      <c r="AM2671"/>
      <c r="AN2671"/>
      <c r="AO2671"/>
      <c r="AP2671"/>
      <c r="AQ2671"/>
      <c r="AR2671"/>
      <c r="AS2671"/>
      <c r="AT2671"/>
      <c r="AU2671"/>
      <c r="AV2671"/>
    </row>
    <row r="2672" spans="6:48" x14ac:dyDescent="0.25">
      <c r="F2672"/>
      <c r="G2672"/>
      <c r="H2672"/>
      <c r="I2672"/>
      <c r="J2672"/>
      <c r="K2672"/>
      <c r="L2672"/>
      <c r="M2672"/>
      <c r="N2672"/>
      <c r="O2672"/>
      <c r="P2672"/>
      <c r="Q2672"/>
      <c r="R2672"/>
      <c r="S2672"/>
      <c r="T2672"/>
      <c r="U2672"/>
      <c r="V2672"/>
      <c r="W2672"/>
      <c r="X2672"/>
      <c r="Y2672"/>
      <c r="Z2672"/>
      <c r="AA2672"/>
      <c r="AB2672"/>
      <c r="AC2672"/>
      <c r="AD2672"/>
      <c r="AE2672"/>
      <c r="AF2672"/>
      <c r="AG2672"/>
      <c r="AH2672"/>
      <c r="AI2672"/>
      <c r="AJ2672"/>
      <c r="AK2672"/>
      <c r="AL2672"/>
      <c r="AM2672"/>
      <c r="AN2672"/>
      <c r="AO2672"/>
      <c r="AP2672"/>
      <c r="AQ2672"/>
      <c r="AR2672"/>
      <c r="AS2672"/>
      <c r="AT2672"/>
      <c r="AU2672"/>
      <c r="AV2672"/>
    </row>
    <row r="2673" spans="6:48" x14ac:dyDescent="0.25"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  <c r="AB2673"/>
      <c r="AC2673"/>
      <c r="AD2673"/>
      <c r="AE2673"/>
      <c r="AF2673"/>
      <c r="AG2673"/>
      <c r="AH2673"/>
      <c r="AI2673"/>
      <c r="AJ2673"/>
      <c r="AK2673"/>
      <c r="AL2673"/>
      <c r="AM2673"/>
      <c r="AN2673"/>
      <c r="AO2673"/>
      <c r="AP2673"/>
      <c r="AQ2673"/>
      <c r="AR2673"/>
      <c r="AS2673"/>
      <c r="AT2673"/>
      <c r="AU2673"/>
      <c r="AV2673"/>
    </row>
    <row r="2674" spans="6:48" x14ac:dyDescent="0.25"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  <c r="Y2674"/>
      <c r="Z2674"/>
      <c r="AA2674"/>
      <c r="AB2674"/>
      <c r="AC2674"/>
      <c r="AD2674"/>
      <c r="AE2674"/>
      <c r="AF2674"/>
      <c r="AG2674"/>
      <c r="AH2674"/>
      <c r="AI2674"/>
      <c r="AJ2674"/>
      <c r="AK2674"/>
      <c r="AL2674"/>
      <c r="AM2674"/>
      <c r="AN2674"/>
      <c r="AO2674"/>
      <c r="AP2674"/>
      <c r="AQ2674"/>
      <c r="AR2674"/>
      <c r="AS2674"/>
      <c r="AT2674"/>
      <c r="AU2674"/>
      <c r="AV2674"/>
    </row>
    <row r="2675" spans="6:48" x14ac:dyDescent="0.25">
      <c r="F2675"/>
      <c r="G2675"/>
      <c r="H2675"/>
      <c r="I2675"/>
      <c r="J2675"/>
      <c r="K2675"/>
      <c r="L2675"/>
      <c r="M2675"/>
      <c r="N2675"/>
      <c r="O2675"/>
      <c r="P2675"/>
      <c r="Q2675"/>
      <c r="R2675"/>
      <c r="S2675"/>
      <c r="T2675"/>
      <c r="U2675"/>
      <c r="V2675"/>
      <c r="W2675"/>
      <c r="X2675"/>
      <c r="Y2675"/>
      <c r="Z2675"/>
      <c r="AA2675"/>
      <c r="AB2675"/>
      <c r="AC2675"/>
      <c r="AD2675"/>
      <c r="AE2675"/>
      <c r="AF2675"/>
      <c r="AG2675"/>
      <c r="AH2675"/>
      <c r="AI2675"/>
      <c r="AJ2675"/>
      <c r="AK2675"/>
      <c r="AL2675"/>
      <c r="AM2675"/>
      <c r="AN2675"/>
      <c r="AO2675"/>
      <c r="AP2675"/>
      <c r="AQ2675"/>
      <c r="AR2675"/>
      <c r="AS2675"/>
      <c r="AT2675"/>
      <c r="AU2675"/>
      <c r="AV2675"/>
    </row>
    <row r="2676" spans="6:48" x14ac:dyDescent="0.25"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  <c r="AB2676"/>
      <c r="AC2676"/>
      <c r="AD2676"/>
      <c r="AE2676"/>
      <c r="AF2676"/>
      <c r="AG2676"/>
      <c r="AH2676"/>
      <c r="AI2676"/>
      <c r="AJ2676"/>
      <c r="AK2676"/>
      <c r="AL2676"/>
      <c r="AM2676"/>
      <c r="AN2676"/>
      <c r="AO2676"/>
      <c r="AP2676"/>
      <c r="AQ2676"/>
      <c r="AR2676"/>
      <c r="AS2676"/>
      <c r="AT2676"/>
      <c r="AU2676"/>
      <c r="AV2676"/>
    </row>
    <row r="2677" spans="6:48" x14ac:dyDescent="0.25"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  <c r="Y2677"/>
      <c r="Z2677"/>
      <c r="AA2677"/>
      <c r="AB2677"/>
      <c r="AC2677"/>
      <c r="AD2677"/>
      <c r="AE2677"/>
      <c r="AF2677"/>
      <c r="AG2677"/>
      <c r="AH2677"/>
      <c r="AI2677"/>
      <c r="AJ2677"/>
      <c r="AK2677"/>
      <c r="AL2677"/>
      <c r="AM2677"/>
      <c r="AN2677"/>
      <c r="AO2677"/>
      <c r="AP2677"/>
      <c r="AQ2677"/>
      <c r="AR2677"/>
      <c r="AS2677"/>
      <c r="AT2677"/>
      <c r="AU2677"/>
      <c r="AV2677"/>
    </row>
    <row r="2678" spans="6:48" x14ac:dyDescent="0.25">
      <c r="F2678"/>
      <c r="G2678"/>
      <c r="H2678"/>
      <c r="I2678"/>
      <c r="J2678"/>
      <c r="K2678"/>
      <c r="L2678"/>
      <c r="M2678"/>
      <c r="N2678"/>
      <c r="O2678"/>
      <c r="P2678"/>
      <c r="Q2678"/>
      <c r="R2678"/>
      <c r="S2678"/>
      <c r="T2678"/>
      <c r="U2678"/>
      <c r="V2678"/>
      <c r="W2678"/>
      <c r="X2678"/>
      <c r="Y2678"/>
      <c r="Z2678"/>
      <c r="AA2678"/>
      <c r="AB2678"/>
      <c r="AC2678"/>
      <c r="AD2678"/>
      <c r="AE2678"/>
      <c r="AF2678"/>
      <c r="AG2678"/>
      <c r="AH2678"/>
      <c r="AI2678"/>
      <c r="AJ2678"/>
      <c r="AK2678"/>
      <c r="AL2678"/>
      <c r="AM2678"/>
      <c r="AN2678"/>
      <c r="AO2678"/>
      <c r="AP2678"/>
      <c r="AQ2678"/>
      <c r="AR2678"/>
      <c r="AS2678"/>
      <c r="AT2678"/>
      <c r="AU2678"/>
      <c r="AV2678"/>
    </row>
    <row r="2679" spans="6:48" x14ac:dyDescent="0.25"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  <c r="AB2679"/>
      <c r="AC2679"/>
      <c r="AD2679"/>
      <c r="AE2679"/>
      <c r="AF2679"/>
      <c r="AG2679"/>
      <c r="AH2679"/>
      <c r="AI2679"/>
      <c r="AJ2679"/>
      <c r="AK2679"/>
      <c r="AL2679"/>
      <c r="AM2679"/>
      <c r="AN2679"/>
      <c r="AO2679"/>
      <c r="AP2679"/>
      <c r="AQ2679"/>
      <c r="AR2679"/>
      <c r="AS2679"/>
      <c r="AT2679"/>
      <c r="AU2679"/>
      <c r="AV2679"/>
    </row>
    <row r="2680" spans="6:48" x14ac:dyDescent="0.25"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  <c r="Y2680"/>
      <c r="Z2680"/>
      <c r="AA2680"/>
      <c r="AB2680"/>
      <c r="AC2680"/>
      <c r="AD2680"/>
      <c r="AE2680"/>
      <c r="AF2680"/>
      <c r="AG2680"/>
      <c r="AH2680"/>
      <c r="AI2680"/>
      <c r="AJ2680"/>
      <c r="AK2680"/>
      <c r="AL2680"/>
      <c r="AM2680"/>
      <c r="AN2680"/>
      <c r="AO2680"/>
      <c r="AP2680"/>
      <c r="AQ2680"/>
      <c r="AR2680"/>
      <c r="AS2680"/>
      <c r="AT2680"/>
      <c r="AU2680"/>
      <c r="AV2680"/>
    </row>
    <row r="2681" spans="6:48" x14ac:dyDescent="0.25">
      <c r="F2681"/>
      <c r="G2681"/>
      <c r="H2681"/>
      <c r="I2681"/>
      <c r="J2681"/>
      <c r="K2681"/>
      <c r="L2681"/>
      <c r="M2681"/>
      <c r="N2681"/>
      <c r="O2681"/>
      <c r="P2681"/>
      <c r="Q2681"/>
      <c r="R2681"/>
      <c r="S2681"/>
      <c r="T2681"/>
      <c r="U2681"/>
      <c r="V2681"/>
      <c r="W2681"/>
      <c r="X2681"/>
      <c r="Y2681"/>
      <c r="Z2681"/>
      <c r="AA2681"/>
      <c r="AB2681"/>
      <c r="AC2681"/>
      <c r="AD2681"/>
      <c r="AE2681"/>
      <c r="AF2681"/>
      <c r="AG2681"/>
      <c r="AH2681"/>
      <c r="AI2681"/>
      <c r="AJ2681"/>
      <c r="AK2681"/>
      <c r="AL2681"/>
      <c r="AM2681"/>
      <c r="AN2681"/>
      <c r="AO2681"/>
      <c r="AP2681"/>
      <c r="AQ2681"/>
      <c r="AR2681"/>
      <c r="AS2681"/>
      <c r="AT2681"/>
      <c r="AU2681"/>
      <c r="AV2681"/>
    </row>
    <row r="2682" spans="6:48" x14ac:dyDescent="0.25"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  <c r="AB2682"/>
      <c r="AC2682"/>
      <c r="AD2682"/>
      <c r="AE2682"/>
      <c r="AF2682"/>
      <c r="AG2682"/>
      <c r="AH2682"/>
      <c r="AI2682"/>
      <c r="AJ2682"/>
      <c r="AK2682"/>
      <c r="AL2682"/>
      <c r="AM2682"/>
      <c r="AN2682"/>
      <c r="AO2682"/>
      <c r="AP2682"/>
      <c r="AQ2682"/>
      <c r="AR2682"/>
      <c r="AS2682"/>
      <c r="AT2682"/>
      <c r="AU2682"/>
      <c r="AV2682"/>
    </row>
    <row r="2683" spans="6:48" x14ac:dyDescent="0.25"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  <c r="Y2683"/>
      <c r="Z2683"/>
      <c r="AA2683"/>
      <c r="AB2683"/>
      <c r="AC2683"/>
      <c r="AD2683"/>
      <c r="AE2683"/>
      <c r="AF2683"/>
      <c r="AG2683"/>
      <c r="AH2683"/>
      <c r="AI2683"/>
      <c r="AJ2683"/>
      <c r="AK2683"/>
      <c r="AL2683"/>
      <c r="AM2683"/>
      <c r="AN2683"/>
      <c r="AO2683"/>
      <c r="AP2683"/>
      <c r="AQ2683"/>
      <c r="AR2683"/>
      <c r="AS2683"/>
      <c r="AT2683"/>
      <c r="AU2683"/>
      <c r="AV2683"/>
    </row>
    <row r="2684" spans="6:48" x14ac:dyDescent="0.25">
      <c r="F2684"/>
      <c r="G2684"/>
      <c r="H2684"/>
      <c r="I2684"/>
      <c r="J2684"/>
      <c r="K2684"/>
      <c r="L2684"/>
      <c r="M2684"/>
      <c r="N2684"/>
      <c r="O2684"/>
      <c r="P2684"/>
      <c r="Q2684"/>
      <c r="R2684"/>
      <c r="S2684"/>
      <c r="T2684"/>
      <c r="U2684"/>
      <c r="V2684"/>
      <c r="W2684"/>
      <c r="X2684"/>
      <c r="Y2684"/>
      <c r="Z2684"/>
      <c r="AA2684"/>
      <c r="AB2684"/>
      <c r="AC2684"/>
      <c r="AD2684"/>
      <c r="AE2684"/>
      <c r="AF2684"/>
      <c r="AG2684"/>
      <c r="AH2684"/>
      <c r="AI2684"/>
      <c r="AJ2684"/>
      <c r="AK2684"/>
      <c r="AL2684"/>
      <c r="AM2684"/>
      <c r="AN2684"/>
      <c r="AO2684"/>
      <c r="AP2684"/>
      <c r="AQ2684"/>
      <c r="AR2684"/>
      <c r="AS2684"/>
      <c r="AT2684"/>
      <c r="AU2684"/>
      <c r="AV2684"/>
    </row>
    <row r="2685" spans="6:48" x14ac:dyDescent="0.25"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  <c r="AB2685"/>
      <c r="AC2685"/>
      <c r="AD2685"/>
      <c r="AE2685"/>
      <c r="AF2685"/>
      <c r="AG2685"/>
      <c r="AH2685"/>
      <c r="AI2685"/>
      <c r="AJ2685"/>
      <c r="AK2685"/>
      <c r="AL2685"/>
      <c r="AM2685"/>
      <c r="AN2685"/>
      <c r="AO2685"/>
      <c r="AP2685"/>
      <c r="AQ2685"/>
      <c r="AR2685"/>
      <c r="AS2685"/>
      <c r="AT2685"/>
      <c r="AU2685"/>
      <c r="AV2685"/>
    </row>
    <row r="2686" spans="6:48" x14ac:dyDescent="0.25"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  <c r="Y2686"/>
      <c r="Z2686"/>
      <c r="AA2686"/>
      <c r="AB2686"/>
      <c r="AC2686"/>
      <c r="AD2686"/>
      <c r="AE2686"/>
      <c r="AF2686"/>
      <c r="AG2686"/>
      <c r="AH2686"/>
      <c r="AI2686"/>
      <c r="AJ2686"/>
      <c r="AK2686"/>
      <c r="AL2686"/>
      <c r="AM2686"/>
      <c r="AN2686"/>
      <c r="AO2686"/>
      <c r="AP2686"/>
      <c r="AQ2686"/>
      <c r="AR2686"/>
      <c r="AS2686"/>
      <c r="AT2686"/>
      <c r="AU2686"/>
      <c r="AV2686"/>
    </row>
    <row r="2687" spans="6:48" x14ac:dyDescent="0.25">
      <c r="F2687"/>
      <c r="G2687"/>
      <c r="H2687"/>
      <c r="I2687"/>
      <c r="J2687"/>
      <c r="K2687"/>
      <c r="L2687"/>
      <c r="M2687"/>
      <c r="N2687"/>
      <c r="O2687"/>
      <c r="P2687"/>
      <c r="Q2687"/>
      <c r="R2687"/>
      <c r="S2687"/>
      <c r="T2687"/>
      <c r="U2687"/>
      <c r="V2687"/>
      <c r="W2687"/>
      <c r="X2687"/>
      <c r="Y2687"/>
      <c r="Z2687"/>
      <c r="AA2687"/>
      <c r="AB2687"/>
      <c r="AC2687"/>
      <c r="AD2687"/>
      <c r="AE2687"/>
      <c r="AF2687"/>
      <c r="AG2687"/>
      <c r="AH2687"/>
      <c r="AI2687"/>
      <c r="AJ2687"/>
      <c r="AK2687"/>
      <c r="AL2687"/>
      <c r="AM2687"/>
      <c r="AN2687"/>
      <c r="AO2687"/>
      <c r="AP2687"/>
      <c r="AQ2687"/>
      <c r="AR2687"/>
      <c r="AS2687"/>
      <c r="AT2687"/>
      <c r="AU2687"/>
      <c r="AV2687"/>
    </row>
    <row r="2688" spans="6:48" x14ac:dyDescent="0.25"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  <c r="AB2688"/>
      <c r="AC2688"/>
      <c r="AD2688"/>
      <c r="AE2688"/>
      <c r="AF2688"/>
      <c r="AG2688"/>
      <c r="AH2688"/>
      <c r="AI2688"/>
      <c r="AJ2688"/>
      <c r="AK2688"/>
      <c r="AL2688"/>
      <c r="AM2688"/>
      <c r="AN2688"/>
      <c r="AO2688"/>
      <c r="AP2688"/>
      <c r="AQ2688"/>
      <c r="AR2688"/>
      <c r="AS2688"/>
      <c r="AT2688"/>
      <c r="AU2688"/>
      <c r="AV2688"/>
    </row>
    <row r="2689" spans="6:48" x14ac:dyDescent="0.25"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  <c r="Y2689"/>
      <c r="Z2689"/>
      <c r="AA2689"/>
      <c r="AB2689"/>
      <c r="AC2689"/>
      <c r="AD2689"/>
      <c r="AE2689"/>
      <c r="AF2689"/>
      <c r="AG2689"/>
      <c r="AH2689"/>
      <c r="AI2689"/>
      <c r="AJ2689"/>
      <c r="AK2689"/>
      <c r="AL2689"/>
      <c r="AM2689"/>
      <c r="AN2689"/>
      <c r="AO2689"/>
      <c r="AP2689"/>
      <c r="AQ2689"/>
      <c r="AR2689"/>
      <c r="AS2689"/>
      <c r="AT2689"/>
      <c r="AU2689"/>
      <c r="AV2689"/>
    </row>
    <row r="2690" spans="6:48" x14ac:dyDescent="0.25">
      <c r="F2690"/>
      <c r="G2690"/>
      <c r="H2690"/>
      <c r="I2690"/>
      <c r="J2690"/>
      <c r="K2690"/>
      <c r="L2690"/>
      <c r="M2690"/>
      <c r="N2690"/>
      <c r="O2690"/>
      <c r="P2690"/>
      <c r="Q2690"/>
      <c r="R2690"/>
      <c r="S2690"/>
      <c r="T2690"/>
      <c r="U2690"/>
      <c r="V2690"/>
      <c r="W2690"/>
      <c r="X2690"/>
      <c r="Y2690"/>
      <c r="Z2690"/>
      <c r="AA2690"/>
      <c r="AB2690"/>
      <c r="AC2690"/>
      <c r="AD2690"/>
      <c r="AE2690"/>
      <c r="AF2690"/>
      <c r="AG2690"/>
      <c r="AH2690"/>
      <c r="AI2690"/>
      <c r="AJ2690"/>
      <c r="AK2690"/>
      <c r="AL2690"/>
      <c r="AM2690"/>
      <c r="AN2690"/>
      <c r="AO2690"/>
      <c r="AP2690"/>
      <c r="AQ2690"/>
      <c r="AR2690"/>
      <c r="AS2690"/>
      <c r="AT2690"/>
      <c r="AU2690"/>
      <c r="AV2690"/>
    </row>
    <row r="2691" spans="6:48" x14ac:dyDescent="0.25"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  <c r="AB2691"/>
      <c r="AC2691"/>
      <c r="AD2691"/>
      <c r="AE2691"/>
      <c r="AF2691"/>
      <c r="AG2691"/>
      <c r="AH2691"/>
      <c r="AI2691"/>
      <c r="AJ2691"/>
      <c r="AK2691"/>
      <c r="AL2691"/>
      <c r="AM2691"/>
      <c r="AN2691"/>
      <c r="AO2691"/>
      <c r="AP2691"/>
      <c r="AQ2691"/>
      <c r="AR2691"/>
      <c r="AS2691"/>
      <c r="AT2691"/>
      <c r="AU2691"/>
      <c r="AV2691"/>
    </row>
    <row r="2692" spans="6:48" x14ac:dyDescent="0.25"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  <c r="Y2692"/>
      <c r="Z2692"/>
      <c r="AA2692"/>
      <c r="AB2692"/>
      <c r="AC2692"/>
      <c r="AD2692"/>
      <c r="AE2692"/>
      <c r="AF2692"/>
      <c r="AG2692"/>
      <c r="AH2692"/>
      <c r="AI2692"/>
      <c r="AJ2692"/>
      <c r="AK2692"/>
      <c r="AL2692"/>
      <c r="AM2692"/>
      <c r="AN2692"/>
      <c r="AO2692"/>
      <c r="AP2692"/>
      <c r="AQ2692"/>
      <c r="AR2692"/>
      <c r="AS2692"/>
      <c r="AT2692"/>
      <c r="AU2692"/>
      <c r="AV2692"/>
    </row>
    <row r="2693" spans="6:48" x14ac:dyDescent="0.25">
      <c r="F2693"/>
      <c r="G2693"/>
      <c r="H2693"/>
      <c r="I2693"/>
      <c r="J2693"/>
      <c r="K2693"/>
      <c r="L2693"/>
      <c r="M2693"/>
      <c r="N2693"/>
      <c r="O2693"/>
      <c r="P2693"/>
      <c r="Q2693"/>
      <c r="R2693"/>
      <c r="S2693"/>
      <c r="T2693"/>
      <c r="U2693"/>
      <c r="V2693"/>
      <c r="W2693"/>
      <c r="X2693"/>
      <c r="Y2693"/>
      <c r="Z2693"/>
      <c r="AA2693"/>
      <c r="AB2693"/>
      <c r="AC2693"/>
      <c r="AD2693"/>
      <c r="AE2693"/>
      <c r="AF2693"/>
      <c r="AG2693"/>
      <c r="AH2693"/>
      <c r="AI2693"/>
      <c r="AJ2693"/>
      <c r="AK2693"/>
      <c r="AL2693"/>
      <c r="AM2693"/>
      <c r="AN2693"/>
      <c r="AO2693"/>
      <c r="AP2693"/>
      <c r="AQ2693"/>
      <c r="AR2693"/>
      <c r="AS2693"/>
      <c r="AT2693"/>
      <c r="AU2693"/>
      <c r="AV2693"/>
    </row>
    <row r="2694" spans="6:48" x14ac:dyDescent="0.25"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  <c r="AB2694"/>
      <c r="AC2694"/>
      <c r="AD2694"/>
      <c r="AE2694"/>
      <c r="AF2694"/>
      <c r="AG2694"/>
      <c r="AH2694"/>
      <c r="AI2694"/>
      <c r="AJ2694"/>
      <c r="AK2694"/>
      <c r="AL2694"/>
      <c r="AM2694"/>
      <c r="AN2694"/>
      <c r="AO2694"/>
      <c r="AP2694"/>
      <c r="AQ2694"/>
      <c r="AR2694"/>
      <c r="AS2694"/>
      <c r="AT2694"/>
      <c r="AU2694"/>
      <c r="AV2694"/>
    </row>
    <row r="2695" spans="6:48" x14ac:dyDescent="0.25"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  <c r="Y2695"/>
      <c r="Z2695"/>
      <c r="AA2695"/>
      <c r="AB2695"/>
      <c r="AC2695"/>
      <c r="AD2695"/>
      <c r="AE2695"/>
      <c r="AF2695"/>
      <c r="AG2695"/>
      <c r="AH2695"/>
      <c r="AI2695"/>
      <c r="AJ2695"/>
      <c r="AK2695"/>
      <c r="AL2695"/>
      <c r="AM2695"/>
      <c r="AN2695"/>
      <c r="AO2695"/>
      <c r="AP2695"/>
      <c r="AQ2695"/>
      <c r="AR2695"/>
      <c r="AS2695"/>
      <c r="AT2695"/>
      <c r="AU2695"/>
      <c r="AV2695"/>
    </row>
    <row r="2696" spans="6:48" x14ac:dyDescent="0.25">
      <c r="F2696"/>
      <c r="G2696"/>
      <c r="H2696"/>
      <c r="I2696"/>
      <c r="J2696"/>
      <c r="K2696"/>
      <c r="L2696"/>
      <c r="M2696"/>
      <c r="N2696"/>
      <c r="O2696"/>
      <c r="P2696"/>
      <c r="Q2696"/>
      <c r="R2696"/>
      <c r="S2696"/>
      <c r="T2696"/>
      <c r="U2696"/>
      <c r="V2696"/>
      <c r="W2696"/>
      <c r="X2696"/>
      <c r="Y2696"/>
      <c r="Z2696"/>
      <c r="AA2696"/>
      <c r="AB2696"/>
      <c r="AC2696"/>
      <c r="AD2696"/>
      <c r="AE2696"/>
      <c r="AF2696"/>
      <c r="AG2696"/>
      <c r="AH2696"/>
      <c r="AI2696"/>
      <c r="AJ2696"/>
      <c r="AK2696"/>
      <c r="AL2696"/>
      <c r="AM2696"/>
      <c r="AN2696"/>
      <c r="AO2696"/>
      <c r="AP2696"/>
      <c r="AQ2696"/>
      <c r="AR2696"/>
      <c r="AS2696"/>
      <c r="AT2696"/>
      <c r="AU2696"/>
      <c r="AV2696"/>
    </row>
    <row r="2697" spans="6:48" x14ac:dyDescent="0.25"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  <c r="AB2697"/>
      <c r="AC2697"/>
      <c r="AD2697"/>
      <c r="AE2697"/>
      <c r="AF2697"/>
      <c r="AG2697"/>
      <c r="AH2697"/>
      <c r="AI2697"/>
      <c r="AJ2697"/>
      <c r="AK2697"/>
      <c r="AL2697"/>
      <c r="AM2697"/>
      <c r="AN2697"/>
      <c r="AO2697"/>
      <c r="AP2697"/>
      <c r="AQ2697"/>
      <c r="AR2697"/>
      <c r="AS2697"/>
      <c r="AT2697"/>
      <c r="AU2697"/>
      <c r="AV2697"/>
    </row>
    <row r="2698" spans="6:48" x14ac:dyDescent="0.25"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  <c r="Y2698"/>
      <c r="Z2698"/>
      <c r="AA2698"/>
      <c r="AB2698"/>
      <c r="AC2698"/>
      <c r="AD2698"/>
      <c r="AE2698"/>
      <c r="AF2698"/>
      <c r="AG2698"/>
      <c r="AH2698"/>
      <c r="AI2698"/>
      <c r="AJ2698"/>
      <c r="AK2698"/>
      <c r="AL2698"/>
      <c r="AM2698"/>
      <c r="AN2698"/>
      <c r="AO2698"/>
      <c r="AP2698"/>
      <c r="AQ2698"/>
      <c r="AR2698"/>
      <c r="AS2698"/>
      <c r="AT2698"/>
      <c r="AU2698"/>
      <c r="AV2698"/>
    </row>
    <row r="2699" spans="6:48" x14ac:dyDescent="0.25">
      <c r="F2699"/>
      <c r="G2699"/>
      <c r="H2699"/>
      <c r="I2699"/>
      <c r="J2699"/>
      <c r="K2699"/>
      <c r="L2699"/>
      <c r="M2699"/>
      <c r="N2699"/>
      <c r="O2699"/>
      <c r="P2699"/>
      <c r="Q2699"/>
      <c r="R2699"/>
      <c r="S2699"/>
      <c r="T2699"/>
      <c r="U2699"/>
      <c r="V2699"/>
      <c r="W2699"/>
      <c r="X2699"/>
      <c r="Y2699"/>
      <c r="Z2699"/>
      <c r="AA2699"/>
      <c r="AB2699"/>
      <c r="AC2699"/>
      <c r="AD2699"/>
      <c r="AE2699"/>
      <c r="AF2699"/>
      <c r="AG2699"/>
      <c r="AH2699"/>
      <c r="AI2699"/>
      <c r="AJ2699"/>
      <c r="AK2699"/>
      <c r="AL2699"/>
      <c r="AM2699"/>
      <c r="AN2699"/>
      <c r="AO2699"/>
      <c r="AP2699"/>
      <c r="AQ2699"/>
      <c r="AR2699"/>
      <c r="AS2699"/>
      <c r="AT2699"/>
      <c r="AU2699"/>
      <c r="AV2699"/>
    </row>
    <row r="2700" spans="6:48" x14ac:dyDescent="0.25"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  <c r="AB2700"/>
      <c r="AC2700"/>
      <c r="AD2700"/>
      <c r="AE2700"/>
      <c r="AF2700"/>
      <c r="AG2700"/>
      <c r="AH2700"/>
      <c r="AI2700"/>
      <c r="AJ2700"/>
      <c r="AK2700"/>
      <c r="AL2700"/>
      <c r="AM2700"/>
      <c r="AN2700"/>
      <c r="AO2700"/>
      <c r="AP2700"/>
      <c r="AQ2700"/>
      <c r="AR2700"/>
      <c r="AS2700"/>
      <c r="AT2700"/>
      <c r="AU2700"/>
      <c r="AV2700"/>
    </row>
    <row r="2701" spans="6:48" x14ac:dyDescent="0.25"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  <c r="Y2701"/>
      <c r="Z2701"/>
      <c r="AA2701"/>
      <c r="AB2701"/>
      <c r="AC2701"/>
      <c r="AD2701"/>
      <c r="AE2701"/>
      <c r="AF2701"/>
      <c r="AG2701"/>
      <c r="AH2701"/>
      <c r="AI2701"/>
      <c r="AJ2701"/>
      <c r="AK2701"/>
      <c r="AL2701"/>
      <c r="AM2701"/>
      <c r="AN2701"/>
      <c r="AO2701"/>
      <c r="AP2701"/>
      <c r="AQ2701"/>
      <c r="AR2701"/>
      <c r="AS2701"/>
      <c r="AT2701"/>
      <c r="AU2701"/>
      <c r="AV2701"/>
    </row>
    <row r="2702" spans="6:48" x14ac:dyDescent="0.25">
      <c r="F2702"/>
      <c r="G2702"/>
      <c r="H2702"/>
      <c r="I2702"/>
      <c r="J2702"/>
      <c r="K2702"/>
      <c r="L2702"/>
      <c r="M2702"/>
      <c r="N2702"/>
      <c r="O2702"/>
      <c r="P2702"/>
      <c r="Q2702"/>
      <c r="R2702"/>
      <c r="S2702"/>
      <c r="T2702"/>
      <c r="U2702"/>
      <c r="V2702"/>
      <c r="W2702"/>
      <c r="X2702"/>
      <c r="Y2702"/>
      <c r="Z2702"/>
      <c r="AA2702"/>
      <c r="AB2702"/>
      <c r="AC2702"/>
      <c r="AD2702"/>
      <c r="AE2702"/>
      <c r="AF2702"/>
      <c r="AG2702"/>
      <c r="AH2702"/>
      <c r="AI2702"/>
      <c r="AJ2702"/>
      <c r="AK2702"/>
      <c r="AL2702"/>
      <c r="AM2702"/>
      <c r="AN2702"/>
      <c r="AO2702"/>
      <c r="AP2702"/>
      <c r="AQ2702"/>
      <c r="AR2702"/>
      <c r="AS2702"/>
      <c r="AT2702"/>
      <c r="AU2702"/>
      <c r="AV2702"/>
    </row>
    <row r="2703" spans="6:48" x14ac:dyDescent="0.25"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  <c r="AB2703"/>
      <c r="AC2703"/>
      <c r="AD2703"/>
      <c r="AE2703"/>
      <c r="AF2703"/>
      <c r="AG2703"/>
      <c r="AH2703"/>
      <c r="AI2703"/>
      <c r="AJ2703"/>
      <c r="AK2703"/>
      <c r="AL2703"/>
      <c r="AM2703"/>
      <c r="AN2703"/>
      <c r="AO2703"/>
      <c r="AP2703"/>
      <c r="AQ2703"/>
      <c r="AR2703"/>
      <c r="AS2703"/>
      <c r="AT2703"/>
      <c r="AU2703"/>
      <c r="AV2703"/>
    </row>
    <row r="2704" spans="6:48" x14ac:dyDescent="0.25"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  <c r="Y2704"/>
      <c r="Z2704"/>
      <c r="AA2704"/>
      <c r="AB2704"/>
      <c r="AC2704"/>
      <c r="AD2704"/>
      <c r="AE2704"/>
      <c r="AF2704"/>
      <c r="AG2704"/>
      <c r="AH2704"/>
      <c r="AI2704"/>
      <c r="AJ2704"/>
      <c r="AK2704"/>
      <c r="AL2704"/>
      <c r="AM2704"/>
      <c r="AN2704"/>
      <c r="AO2704"/>
      <c r="AP2704"/>
      <c r="AQ2704"/>
      <c r="AR2704"/>
      <c r="AS2704"/>
      <c r="AT2704"/>
      <c r="AU2704"/>
      <c r="AV2704"/>
    </row>
    <row r="2705" spans="6:48" x14ac:dyDescent="0.25">
      <c r="F2705"/>
      <c r="G2705"/>
      <c r="H2705"/>
      <c r="I2705"/>
      <c r="J2705"/>
      <c r="K2705"/>
      <c r="L2705"/>
      <c r="M2705"/>
      <c r="N2705"/>
      <c r="O2705"/>
      <c r="P2705"/>
      <c r="Q2705"/>
      <c r="R2705"/>
      <c r="S2705"/>
      <c r="T2705"/>
      <c r="U2705"/>
      <c r="V2705"/>
      <c r="W2705"/>
      <c r="X2705"/>
      <c r="Y2705"/>
      <c r="Z2705"/>
      <c r="AA2705"/>
      <c r="AB2705"/>
      <c r="AC2705"/>
      <c r="AD2705"/>
      <c r="AE2705"/>
      <c r="AF2705"/>
      <c r="AG2705"/>
      <c r="AH2705"/>
      <c r="AI2705"/>
      <c r="AJ2705"/>
      <c r="AK2705"/>
      <c r="AL2705"/>
      <c r="AM2705"/>
      <c r="AN2705"/>
      <c r="AO2705"/>
      <c r="AP2705"/>
      <c r="AQ2705"/>
      <c r="AR2705"/>
      <c r="AS2705"/>
      <c r="AT2705"/>
      <c r="AU2705"/>
      <c r="AV2705"/>
    </row>
    <row r="2706" spans="6:48" x14ac:dyDescent="0.25"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  <c r="AB2706"/>
      <c r="AC2706"/>
      <c r="AD2706"/>
      <c r="AE2706"/>
      <c r="AF2706"/>
      <c r="AG2706"/>
      <c r="AH2706"/>
      <c r="AI2706"/>
      <c r="AJ2706"/>
      <c r="AK2706"/>
      <c r="AL2706"/>
      <c r="AM2706"/>
      <c r="AN2706"/>
      <c r="AO2706"/>
      <c r="AP2706"/>
      <c r="AQ2706"/>
      <c r="AR2706"/>
      <c r="AS2706"/>
      <c r="AT2706"/>
      <c r="AU2706"/>
      <c r="AV2706"/>
    </row>
    <row r="2707" spans="6:48" x14ac:dyDescent="0.25"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  <c r="Y2707"/>
      <c r="Z2707"/>
      <c r="AA2707"/>
      <c r="AB2707"/>
      <c r="AC2707"/>
      <c r="AD2707"/>
      <c r="AE2707"/>
      <c r="AF2707"/>
      <c r="AG2707"/>
      <c r="AH2707"/>
      <c r="AI2707"/>
      <c r="AJ2707"/>
      <c r="AK2707"/>
      <c r="AL2707"/>
      <c r="AM2707"/>
      <c r="AN2707"/>
      <c r="AO2707"/>
      <c r="AP2707"/>
      <c r="AQ2707"/>
      <c r="AR2707"/>
      <c r="AS2707"/>
      <c r="AT2707"/>
      <c r="AU2707"/>
      <c r="AV2707"/>
    </row>
    <row r="2708" spans="6:48" x14ac:dyDescent="0.25">
      <c r="F2708"/>
      <c r="G2708"/>
      <c r="H2708"/>
      <c r="I2708"/>
      <c r="J2708"/>
      <c r="K2708"/>
      <c r="L2708"/>
      <c r="M2708"/>
      <c r="N2708"/>
      <c r="O2708"/>
      <c r="P2708"/>
      <c r="Q2708"/>
      <c r="R2708"/>
      <c r="S2708"/>
      <c r="T2708"/>
      <c r="U2708"/>
      <c r="V2708"/>
      <c r="W2708"/>
      <c r="X2708"/>
      <c r="Y2708"/>
      <c r="Z2708"/>
      <c r="AA2708"/>
      <c r="AB2708"/>
      <c r="AC2708"/>
      <c r="AD2708"/>
      <c r="AE2708"/>
      <c r="AF2708"/>
      <c r="AG2708"/>
      <c r="AH2708"/>
      <c r="AI2708"/>
      <c r="AJ2708"/>
      <c r="AK2708"/>
      <c r="AL2708"/>
      <c r="AM2708"/>
      <c r="AN2708"/>
      <c r="AO2708"/>
      <c r="AP2708"/>
      <c r="AQ2708"/>
      <c r="AR2708"/>
      <c r="AS2708"/>
      <c r="AT2708"/>
      <c r="AU2708"/>
      <c r="AV2708"/>
    </row>
    <row r="2709" spans="6:48" x14ac:dyDescent="0.25"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  <c r="AB2709"/>
      <c r="AC2709"/>
      <c r="AD2709"/>
      <c r="AE2709"/>
      <c r="AF2709"/>
      <c r="AG2709"/>
      <c r="AH2709"/>
      <c r="AI2709"/>
      <c r="AJ2709"/>
      <c r="AK2709"/>
      <c r="AL2709"/>
      <c r="AM2709"/>
      <c r="AN2709"/>
      <c r="AO2709"/>
      <c r="AP2709"/>
      <c r="AQ2709"/>
      <c r="AR2709"/>
      <c r="AS2709"/>
      <c r="AT2709"/>
      <c r="AU2709"/>
      <c r="AV2709"/>
    </row>
    <row r="2710" spans="6:48" x14ac:dyDescent="0.25"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  <c r="Y2710"/>
      <c r="Z2710"/>
      <c r="AA2710"/>
      <c r="AB2710"/>
      <c r="AC2710"/>
      <c r="AD2710"/>
      <c r="AE2710"/>
      <c r="AF2710"/>
      <c r="AG2710"/>
      <c r="AH2710"/>
      <c r="AI2710"/>
      <c r="AJ2710"/>
      <c r="AK2710"/>
      <c r="AL2710"/>
      <c r="AM2710"/>
      <c r="AN2710"/>
      <c r="AO2710"/>
      <c r="AP2710"/>
      <c r="AQ2710"/>
      <c r="AR2710"/>
      <c r="AS2710"/>
      <c r="AT2710"/>
      <c r="AU2710"/>
      <c r="AV2710"/>
    </row>
    <row r="2711" spans="6:48" x14ac:dyDescent="0.25">
      <c r="F2711"/>
      <c r="G2711"/>
      <c r="H2711"/>
      <c r="I2711"/>
      <c r="J2711"/>
      <c r="K2711"/>
      <c r="L2711"/>
      <c r="M2711"/>
      <c r="N2711"/>
      <c r="O2711"/>
      <c r="P2711"/>
      <c r="Q2711"/>
      <c r="R2711"/>
      <c r="S2711"/>
      <c r="T2711"/>
      <c r="U2711"/>
      <c r="V2711"/>
      <c r="W2711"/>
      <c r="X2711"/>
      <c r="Y2711"/>
      <c r="Z2711"/>
      <c r="AA2711"/>
      <c r="AB2711"/>
      <c r="AC2711"/>
      <c r="AD2711"/>
      <c r="AE2711"/>
      <c r="AF2711"/>
      <c r="AG2711"/>
      <c r="AH2711"/>
      <c r="AI2711"/>
      <c r="AJ2711"/>
      <c r="AK2711"/>
      <c r="AL2711"/>
      <c r="AM2711"/>
      <c r="AN2711"/>
      <c r="AO2711"/>
      <c r="AP2711"/>
      <c r="AQ2711"/>
      <c r="AR2711"/>
      <c r="AS2711"/>
      <c r="AT2711"/>
      <c r="AU2711"/>
      <c r="AV2711"/>
    </row>
    <row r="2712" spans="6:48" x14ac:dyDescent="0.25"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  <c r="AB2712"/>
      <c r="AC2712"/>
      <c r="AD2712"/>
      <c r="AE2712"/>
      <c r="AF2712"/>
      <c r="AG2712"/>
      <c r="AH2712"/>
      <c r="AI2712"/>
      <c r="AJ2712"/>
      <c r="AK2712"/>
      <c r="AL2712"/>
      <c r="AM2712"/>
      <c r="AN2712"/>
      <c r="AO2712"/>
      <c r="AP2712"/>
      <c r="AQ2712"/>
      <c r="AR2712"/>
      <c r="AS2712"/>
      <c r="AT2712"/>
      <c r="AU2712"/>
      <c r="AV2712"/>
    </row>
    <row r="2713" spans="6:48" x14ac:dyDescent="0.25"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  <c r="Y2713"/>
      <c r="Z2713"/>
      <c r="AA2713"/>
      <c r="AB2713"/>
      <c r="AC2713"/>
      <c r="AD2713"/>
      <c r="AE2713"/>
      <c r="AF2713"/>
      <c r="AG2713"/>
      <c r="AH2713"/>
      <c r="AI2713"/>
      <c r="AJ2713"/>
      <c r="AK2713"/>
      <c r="AL2713"/>
      <c r="AM2713"/>
      <c r="AN2713"/>
      <c r="AO2713"/>
      <c r="AP2713"/>
      <c r="AQ2713"/>
      <c r="AR2713"/>
      <c r="AS2713"/>
      <c r="AT2713"/>
      <c r="AU2713"/>
      <c r="AV2713"/>
    </row>
    <row r="2714" spans="6:48" x14ac:dyDescent="0.25">
      <c r="F2714"/>
      <c r="G2714"/>
      <c r="H2714"/>
      <c r="I2714"/>
      <c r="J2714"/>
      <c r="K2714"/>
      <c r="L2714"/>
      <c r="M2714"/>
      <c r="N2714"/>
      <c r="O2714"/>
      <c r="P2714"/>
      <c r="Q2714"/>
      <c r="R2714"/>
      <c r="S2714"/>
      <c r="T2714"/>
      <c r="U2714"/>
      <c r="V2714"/>
      <c r="W2714"/>
      <c r="X2714"/>
      <c r="Y2714"/>
      <c r="Z2714"/>
      <c r="AA2714"/>
      <c r="AB2714"/>
      <c r="AC2714"/>
      <c r="AD2714"/>
      <c r="AE2714"/>
      <c r="AF2714"/>
      <c r="AG2714"/>
      <c r="AH2714"/>
      <c r="AI2714"/>
      <c r="AJ2714"/>
      <c r="AK2714"/>
      <c r="AL2714"/>
      <c r="AM2714"/>
      <c r="AN2714"/>
      <c r="AO2714"/>
      <c r="AP2714"/>
      <c r="AQ2714"/>
      <c r="AR2714"/>
      <c r="AS2714"/>
      <c r="AT2714"/>
      <c r="AU2714"/>
      <c r="AV2714"/>
    </row>
    <row r="2715" spans="6:48" x14ac:dyDescent="0.25"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  <c r="AB2715"/>
      <c r="AC2715"/>
      <c r="AD2715"/>
      <c r="AE2715"/>
      <c r="AF2715"/>
      <c r="AG2715"/>
      <c r="AH2715"/>
      <c r="AI2715"/>
      <c r="AJ2715"/>
      <c r="AK2715"/>
      <c r="AL2715"/>
      <c r="AM2715"/>
      <c r="AN2715"/>
      <c r="AO2715"/>
      <c r="AP2715"/>
      <c r="AQ2715"/>
      <c r="AR2715"/>
      <c r="AS2715"/>
      <c r="AT2715"/>
      <c r="AU2715"/>
      <c r="AV2715"/>
    </row>
    <row r="2716" spans="6:48" x14ac:dyDescent="0.25"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  <c r="Y2716"/>
      <c r="Z2716"/>
      <c r="AA2716"/>
      <c r="AB2716"/>
      <c r="AC2716"/>
      <c r="AD2716"/>
      <c r="AE2716"/>
      <c r="AF2716"/>
      <c r="AG2716"/>
      <c r="AH2716"/>
      <c r="AI2716"/>
      <c r="AJ2716"/>
      <c r="AK2716"/>
      <c r="AL2716"/>
      <c r="AM2716"/>
      <c r="AN2716"/>
      <c r="AO2716"/>
      <c r="AP2716"/>
      <c r="AQ2716"/>
      <c r="AR2716"/>
      <c r="AS2716"/>
      <c r="AT2716"/>
      <c r="AU2716"/>
      <c r="AV2716"/>
    </row>
    <row r="2717" spans="6:48" x14ac:dyDescent="0.25">
      <c r="F2717"/>
      <c r="G2717"/>
      <c r="H2717"/>
      <c r="I2717"/>
      <c r="J2717"/>
      <c r="K2717"/>
      <c r="L2717"/>
      <c r="M2717"/>
      <c r="N2717"/>
      <c r="O2717"/>
      <c r="P2717"/>
      <c r="Q2717"/>
      <c r="R2717"/>
      <c r="S2717"/>
      <c r="T2717"/>
      <c r="U2717"/>
      <c r="V2717"/>
      <c r="W2717"/>
      <c r="X2717"/>
      <c r="Y2717"/>
      <c r="Z2717"/>
      <c r="AA2717"/>
      <c r="AB2717"/>
      <c r="AC2717"/>
      <c r="AD2717"/>
      <c r="AE2717"/>
      <c r="AF2717"/>
      <c r="AG2717"/>
      <c r="AH2717"/>
      <c r="AI2717"/>
      <c r="AJ2717"/>
      <c r="AK2717"/>
      <c r="AL2717"/>
      <c r="AM2717"/>
      <c r="AN2717"/>
      <c r="AO2717"/>
      <c r="AP2717"/>
      <c r="AQ2717"/>
      <c r="AR2717"/>
      <c r="AS2717"/>
      <c r="AT2717"/>
      <c r="AU2717"/>
      <c r="AV2717"/>
    </row>
    <row r="2718" spans="6:48" x14ac:dyDescent="0.25"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  <c r="AB2718"/>
      <c r="AC2718"/>
      <c r="AD2718"/>
      <c r="AE2718"/>
      <c r="AF2718"/>
      <c r="AG2718"/>
      <c r="AH2718"/>
      <c r="AI2718"/>
      <c r="AJ2718"/>
      <c r="AK2718"/>
      <c r="AL2718"/>
      <c r="AM2718"/>
      <c r="AN2718"/>
      <c r="AO2718"/>
      <c r="AP2718"/>
      <c r="AQ2718"/>
      <c r="AR2718"/>
      <c r="AS2718"/>
      <c r="AT2718"/>
      <c r="AU2718"/>
      <c r="AV2718"/>
    </row>
    <row r="2719" spans="6:48" x14ac:dyDescent="0.25"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  <c r="Y2719"/>
      <c r="Z2719"/>
      <c r="AA2719"/>
      <c r="AB2719"/>
      <c r="AC2719"/>
      <c r="AD2719"/>
      <c r="AE2719"/>
      <c r="AF2719"/>
      <c r="AG2719"/>
      <c r="AH2719"/>
      <c r="AI2719"/>
      <c r="AJ2719"/>
      <c r="AK2719"/>
      <c r="AL2719"/>
      <c r="AM2719"/>
      <c r="AN2719"/>
      <c r="AO2719"/>
      <c r="AP2719"/>
      <c r="AQ2719"/>
      <c r="AR2719"/>
      <c r="AS2719"/>
      <c r="AT2719"/>
      <c r="AU2719"/>
      <c r="AV2719"/>
    </row>
    <row r="2720" spans="6:48" x14ac:dyDescent="0.25">
      <c r="F2720"/>
      <c r="G2720"/>
      <c r="H2720"/>
      <c r="I2720"/>
      <c r="J2720"/>
      <c r="K2720"/>
      <c r="L2720"/>
      <c r="M2720"/>
      <c r="N2720"/>
      <c r="O2720"/>
      <c r="P2720"/>
      <c r="Q2720"/>
      <c r="R2720"/>
      <c r="S2720"/>
      <c r="T2720"/>
      <c r="U2720"/>
      <c r="V2720"/>
      <c r="W2720"/>
      <c r="X2720"/>
      <c r="Y2720"/>
      <c r="Z2720"/>
      <c r="AA2720"/>
      <c r="AB2720"/>
      <c r="AC2720"/>
      <c r="AD2720"/>
      <c r="AE2720"/>
      <c r="AF2720"/>
      <c r="AG2720"/>
      <c r="AH2720"/>
      <c r="AI2720"/>
      <c r="AJ2720"/>
      <c r="AK2720"/>
      <c r="AL2720"/>
      <c r="AM2720"/>
      <c r="AN2720"/>
      <c r="AO2720"/>
      <c r="AP2720"/>
      <c r="AQ2720"/>
      <c r="AR2720"/>
      <c r="AS2720"/>
      <c r="AT2720"/>
      <c r="AU2720"/>
      <c r="AV2720"/>
    </row>
    <row r="2721" spans="6:48" x14ac:dyDescent="0.25"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  <c r="AB2721"/>
      <c r="AC2721"/>
      <c r="AD2721"/>
      <c r="AE2721"/>
      <c r="AF2721"/>
      <c r="AG2721"/>
      <c r="AH2721"/>
      <c r="AI2721"/>
      <c r="AJ2721"/>
      <c r="AK2721"/>
      <c r="AL2721"/>
      <c r="AM2721"/>
      <c r="AN2721"/>
      <c r="AO2721"/>
      <c r="AP2721"/>
      <c r="AQ2721"/>
      <c r="AR2721"/>
      <c r="AS2721"/>
      <c r="AT2721"/>
      <c r="AU2721"/>
      <c r="AV2721"/>
    </row>
    <row r="2722" spans="6:48" x14ac:dyDescent="0.25"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  <c r="Y2722"/>
      <c r="Z2722"/>
      <c r="AA2722"/>
      <c r="AB2722"/>
      <c r="AC2722"/>
      <c r="AD2722"/>
      <c r="AE2722"/>
      <c r="AF2722"/>
      <c r="AG2722"/>
      <c r="AH2722"/>
      <c r="AI2722"/>
      <c r="AJ2722"/>
      <c r="AK2722"/>
      <c r="AL2722"/>
      <c r="AM2722"/>
      <c r="AN2722"/>
      <c r="AO2722"/>
      <c r="AP2722"/>
      <c r="AQ2722"/>
      <c r="AR2722"/>
      <c r="AS2722"/>
      <c r="AT2722"/>
      <c r="AU2722"/>
      <c r="AV2722"/>
    </row>
    <row r="2723" spans="6:48" x14ac:dyDescent="0.25">
      <c r="F2723"/>
      <c r="G2723"/>
      <c r="H2723"/>
      <c r="I2723"/>
      <c r="J2723"/>
      <c r="K2723"/>
      <c r="L2723"/>
      <c r="M2723"/>
      <c r="N2723"/>
      <c r="O2723"/>
      <c r="P2723"/>
      <c r="Q2723"/>
      <c r="R2723"/>
      <c r="S2723"/>
      <c r="T2723"/>
      <c r="U2723"/>
      <c r="V2723"/>
      <c r="W2723"/>
      <c r="X2723"/>
      <c r="Y2723"/>
      <c r="Z2723"/>
      <c r="AA2723"/>
      <c r="AB2723"/>
      <c r="AC2723"/>
      <c r="AD2723"/>
      <c r="AE2723"/>
      <c r="AF2723"/>
      <c r="AG2723"/>
      <c r="AH2723"/>
      <c r="AI2723"/>
      <c r="AJ2723"/>
      <c r="AK2723"/>
      <c r="AL2723"/>
      <c r="AM2723"/>
      <c r="AN2723"/>
      <c r="AO2723"/>
      <c r="AP2723"/>
      <c r="AQ2723"/>
      <c r="AR2723"/>
      <c r="AS2723"/>
      <c r="AT2723"/>
      <c r="AU2723"/>
      <c r="AV2723"/>
    </row>
    <row r="2724" spans="6:48" x14ac:dyDescent="0.25"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  <c r="AB2724"/>
      <c r="AC2724"/>
      <c r="AD2724"/>
      <c r="AE2724"/>
      <c r="AF2724"/>
      <c r="AG2724"/>
      <c r="AH2724"/>
      <c r="AI2724"/>
      <c r="AJ2724"/>
      <c r="AK2724"/>
      <c r="AL2724"/>
      <c r="AM2724"/>
      <c r="AN2724"/>
      <c r="AO2724"/>
      <c r="AP2724"/>
      <c r="AQ2724"/>
      <c r="AR2724"/>
      <c r="AS2724"/>
      <c r="AT2724"/>
      <c r="AU2724"/>
      <c r="AV2724"/>
    </row>
    <row r="2725" spans="6:48" x14ac:dyDescent="0.25"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  <c r="Y2725"/>
      <c r="Z2725"/>
      <c r="AA2725"/>
      <c r="AB2725"/>
      <c r="AC2725"/>
      <c r="AD2725"/>
      <c r="AE2725"/>
      <c r="AF2725"/>
      <c r="AG2725"/>
      <c r="AH2725"/>
      <c r="AI2725"/>
      <c r="AJ2725"/>
      <c r="AK2725"/>
      <c r="AL2725"/>
      <c r="AM2725"/>
      <c r="AN2725"/>
      <c r="AO2725"/>
      <c r="AP2725"/>
      <c r="AQ2725"/>
      <c r="AR2725"/>
      <c r="AS2725"/>
      <c r="AT2725"/>
      <c r="AU2725"/>
      <c r="AV2725"/>
    </row>
    <row r="2726" spans="6:48" x14ac:dyDescent="0.25">
      <c r="F2726"/>
      <c r="G2726"/>
      <c r="H2726"/>
      <c r="I2726"/>
      <c r="J2726"/>
      <c r="K2726"/>
      <c r="L2726"/>
      <c r="M2726"/>
      <c r="N2726"/>
      <c r="O2726"/>
      <c r="P2726"/>
      <c r="Q2726"/>
      <c r="R2726"/>
      <c r="S2726"/>
      <c r="T2726"/>
      <c r="U2726"/>
      <c r="V2726"/>
      <c r="W2726"/>
      <c r="X2726"/>
      <c r="Y2726"/>
      <c r="Z2726"/>
      <c r="AA2726"/>
      <c r="AB2726"/>
      <c r="AC2726"/>
      <c r="AD2726"/>
      <c r="AE2726"/>
      <c r="AF2726"/>
      <c r="AG2726"/>
      <c r="AH2726"/>
      <c r="AI2726"/>
      <c r="AJ2726"/>
      <c r="AK2726"/>
      <c r="AL2726"/>
      <c r="AM2726"/>
      <c r="AN2726"/>
      <c r="AO2726"/>
      <c r="AP2726"/>
      <c r="AQ2726"/>
      <c r="AR2726"/>
      <c r="AS2726"/>
      <c r="AT2726"/>
      <c r="AU2726"/>
      <c r="AV2726"/>
    </row>
    <row r="2727" spans="6:48" x14ac:dyDescent="0.25"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  <c r="AB2727"/>
      <c r="AC2727"/>
      <c r="AD2727"/>
      <c r="AE2727"/>
      <c r="AF2727"/>
      <c r="AG2727"/>
      <c r="AH2727"/>
      <c r="AI2727"/>
      <c r="AJ2727"/>
      <c r="AK2727"/>
      <c r="AL2727"/>
      <c r="AM2727"/>
      <c r="AN2727"/>
      <c r="AO2727"/>
      <c r="AP2727"/>
      <c r="AQ2727"/>
      <c r="AR2727"/>
      <c r="AS2727"/>
      <c r="AT2727"/>
      <c r="AU2727"/>
      <c r="AV2727"/>
    </row>
    <row r="2728" spans="6:48" x14ac:dyDescent="0.25"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  <c r="Y2728"/>
      <c r="Z2728"/>
      <c r="AA2728"/>
      <c r="AB2728"/>
      <c r="AC2728"/>
      <c r="AD2728"/>
      <c r="AE2728"/>
      <c r="AF2728"/>
      <c r="AG2728"/>
      <c r="AH2728"/>
      <c r="AI2728"/>
      <c r="AJ2728"/>
      <c r="AK2728"/>
      <c r="AL2728"/>
      <c r="AM2728"/>
      <c r="AN2728"/>
      <c r="AO2728"/>
      <c r="AP2728"/>
      <c r="AQ2728"/>
      <c r="AR2728"/>
      <c r="AS2728"/>
      <c r="AT2728"/>
      <c r="AU2728"/>
      <c r="AV2728"/>
    </row>
    <row r="2729" spans="6:48" x14ac:dyDescent="0.25">
      <c r="F2729"/>
      <c r="G2729"/>
      <c r="H2729"/>
      <c r="I2729"/>
      <c r="J2729"/>
      <c r="K2729"/>
      <c r="L2729"/>
      <c r="M2729"/>
      <c r="N2729"/>
      <c r="O2729"/>
      <c r="P2729"/>
      <c r="Q2729"/>
      <c r="R2729"/>
      <c r="S2729"/>
      <c r="T2729"/>
      <c r="U2729"/>
      <c r="V2729"/>
      <c r="W2729"/>
      <c r="X2729"/>
      <c r="Y2729"/>
      <c r="Z2729"/>
      <c r="AA2729"/>
      <c r="AB2729"/>
      <c r="AC2729"/>
      <c r="AD2729"/>
      <c r="AE2729"/>
      <c r="AF2729"/>
      <c r="AG2729"/>
      <c r="AH2729"/>
      <c r="AI2729"/>
      <c r="AJ2729"/>
      <c r="AK2729"/>
      <c r="AL2729"/>
      <c r="AM2729"/>
      <c r="AN2729"/>
      <c r="AO2729"/>
      <c r="AP2729"/>
      <c r="AQ2729"/>
      <c r="AR2729"/>
      <c r="AS2729"/>
      <c r="AT2729"/>
      <c r="AU2729"/>
      <c r="AV2729"/>
    </row>
    <row r="2730" spans="6:48" x14ac:dyDescent="0.25"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  <c r="AB2730"/>
      <c r="AC2730"/>
      <c r="AD2730"/>
      <c r="AE2730"/>
      <c r="AF2730"/>
      <c r="AG2730"/>
      <c r="AH2730"/>
      <c r="AI2730"/>
      <c r="AJ2730"/>
      <c r="AK2730"/>
      <c r="AL2730"/>
      <c r="AM2730"/>
      <c r="AN2730"/>
      <c r="AO2730"/>
      <c r="AP2730"/>
      <c r="AQ2730"/>
      <c r="AR2730"/>
      <c r="AS2730"/>
      <c r="AT2730"/>
      <c r="AU2730"/>
      <c r="AV2730"/>
    </row>
    <row r="2731" spans="6:48" x14ac:dyDescent="0.25"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  <c r="Y2731"/>
      <c r="Z2731"/>
      <c r="AA2731"/>
      <c r="AB2731"/>
      <c r="AC2731"/>
      <c r="AD2731"/>
      <c r="AE2731"/>
      <c r="AF2731"/>
      <c r="AG2731"/>
      <c r="AH2731"/>
      <c r="AI2731"/>
      <c r="AJ2731"/>
      <c r="AK2731"/>
      <c r="AL2731"/>
      <c r="AM2731"/>
      <c r="AN2731"/>
      <c r="AO2731"/>
      <c r="AP2731"/>
      <c r="AQ2731"/>
      <c r="AR2731"/>
      <c r="AS2731"/>
      <c r="AT2731"/>
      <c r="AU2731"/>
      <c r="AV2731"/>
    </row>
    <row r="2732" spans="6:48" x14ac:dyDescent="0.25">
      <c r="F2732"/>
      <c r="G2732"/>
      <c r="H2732"/>
      <c r="I2732"/>
      <c r="J2732"/>
      <c r="K2732"/>
      <c r="L2732"/>
      <c r="M2732"/>
      <c r="N2732"/>
      <c r="O2732"/>
      <c r="P2732"/>
      <c r="Q2732"/>
      <c r="R2732"/>
      <c r="S2732"/>
      <c r="T2732"/>
      <c r="U2732"/>
      <c r="V2732"/>
      <c r="W2732"/>
      <c r="X2732"/>
      <c r="Y2732"/>
      <c r="Z2732"/>
      <c r="AA2732"/>
      <c r="AB2732"/>
      <c r="AC2732"/>
      <c r="AD2732"/>
      <c r="AE2732"/>
      <c r="AF2732"/>
      <c r="AG2732"/>
      <c r="AH2732"/>
      <c r="AI2732"/>
      <c r="AJ2732"/>
      <c r="AK2732"/>
      <c r="AL2732"/>
      <c r="AM2732"/>
      <c r="AN2732"/>
      <c r="AO2732"/>
      <c r="AP2732"/>
      <c r="AQ2732"/>
      <c r="AR2732"/>
      <c r="AS2732"/>
      <c r="AT2732"/>
      <c r="AU2732"/>
      <c r="AV2732"/>
    </row>
    <row r="2733" spans="6:48" x14ac:dyDescent="0.25"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  <c r="AB2733"/>
      <c r="AC2733"/>
      <c r="AD2733"/>
      <c r="AE2733"/>
      <c r="AF2733"/>
      <c r="AG2733"/>
      <c r="AH2733"/>
      <c r="AI2733"/>
      <c r="AJ2733"/>
      <c r="AK2733"/>
      <c r="AL2733"/>
      <c r="AM2733"/>
      <c r="AN2733"/>
      <c r="AO2733"/>
      <c r="AP2733"/>
      <c r="AQ2733"/>
      <c r="AR2733"/>
      <c r="AS2733"/>
      <c r="AT2733"/>
      <c r="AU2733"/>
      <c r="AV2733"/>
    </row>
    <row r="2734" spans="6:48" x14ac:dyDescent="0.25"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  <c r="Y2734"/>
      <c r="Z2734"/>
      <c r="AA2734"/>
      <c r="AB2734"/>
      <c r="AC2734"/>
      <c r="AD2734"/>
      <c r="AE2734"/>
      <c r="AF2734"/>
      <c r="AG2734"/>
      <c r="AH2734"/>
      <c r="AI2734"/>
      <c r="AJ2734"/>
      <c r="AK2734"/>
      <c r="AL2734"/>
      <c r="AM2734"/>
      <c r="AN2734"/>
      <c r="AO2734"/>
      <c r="AP2734"/>
      <c r="AQ2734"/>
      <c r="AR2734"/>
      <c r="AS2734"/>
      <c r="AT2734"/>
      <c r="AU2734"/>
      <c r="AV2734"/>
    </row>
    <row r="2735" spans="6:48" x14ac:dyDescent="0.25">
      <c r="F2735"/>
      <c r="G2735"/>
      <c r="H2735"/>
      <c r="I2735"/>
      <c r="J2735"/>
      <c r="K2735"/>
      <c r="L2735"/>
      <c r="M2735"/>
      <c r="N2735"/>
      <c r="O2735"/>
      <c r="P2735"/>
      <c r="Q2735"/>
      <c r="R2735"/>
      <c r="S2735"/>
      <c r="T2735"/>
      <c r="U2735"/>
      <c r="V2735"/>
      <c r="W2735"/>
      <c r="X2735"/>
      <c r="Y2735"/>
      <c r="Z2735"/>
      <c r="AA2735"/>
      <c r="AB2735"/>
      <c r="AC2735"/>
      <c r="AD2735"/>
      <c r="AE2735"/>
      <c r="AF2735"/>
      <c r="AG2735"/>
      <c r="AH2735"/>
      <c r="AI2735"/>
      <c r="AJ2735"/>
      <c r="AK2735"/>
      <c r="AL2735"/>
      <c r="AM2735"/>
      <c r="AN2735"/>
      <c r="AO2735"/>
      <c r="AP2735"/>
      <c r="AQ2735"/>
      <c r="AR2735"/>
      <c r="AS2735"/>
      <c r="AT2735"/>
      <c r="AU2735"/>
      <c r="AV2735"/>
    </row>
    <row r="2736" spans="6:48" x14ac:dyDescent="0.25"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  <c r="AB2736"/>
      <c r="AC2736"/>
      <c r="AD2736"/>
      <c r="AE2736"/>
      <c r="AF2736"/>
      <c r="AG2736"/>
      <c r="AH2736"/>
      <c r="AI2736"/>
      <c r="AJ2736"/>
      <c r="AK2736"/>
      <c r="AL2736"/>
      <c r="AM2736"/>
      <c r="AN2736"/>
      <c r="AO2736"/>
      <c r="AP2736"/>
      <c r="AQ2736"/>
      <c r="AR2736"/>
      <c r="AS2736"/>
      <c r="AT2736"/>
      <c r="AU2736"/>
      <c r="AV2736"/>
    </row>
    <row r="2737" spans="6:48" x14ac:dyDescent="0.25"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  <c r="Y2737"/>
      <c r="Z2737"/>
      <c r="AA2737"/>
      <c r="AB2737"/>
      <c r="AC2737"/>
      <c r="AD2737"/>
      <c r="AE2737"/>
      <c r="AF2737"/>
      <c r="AG2737"/>
      <c r="AH2737"/>
      <c r="AI2737"/>
      <c r="AJ2737"/>
      <c r="AK2737"/>
      <c r="AL2737"/>
      <c r="AM2737"/>
      <c r="AN2737"/>
      <c r="AO2737"/>
      <c r="AP2737"/>
      <c r="AQ2737"/>
      <c r="AR2737"/>
      <c r="AS2737"/>
      <c r="AT2737"/>
      <c r="AU2737"/>
      <c r="AV2737"/>
    </row>
    <row r="2738" spans="6:48" x14ac:dyDescent="0.25">
      <c r="F2738"/>
      <c r="G2738"/>
      <c r="H2738"/>
      <c r="I2738"/>
      <c r="J2738"/>
      <c r="K2738"/>
      <c r="L2738"/>
      <c r="M2738"/>
      <c r="N2738"/>
      <c r="O2738"/>
      <c r="P2738"/>
      <c r="Q2738"/>
      <c r="R2738"/>
      <c r="S2738"/>
      <c r="T2738"/>
      <c r="U2738"/>
      <c r="V2738"/>
      <c r="W2738"/>
      <c r="X2738"/>
      <c r="Y2738"/>
      <c r="Z2738"/>
      <c r="AA2738"/>
      <c r="AB2738"/>
      <c r="AC2738"/>
      <c r="AD2738"/>
      <c r="AE2738"/>
      <c r="AF2738"/>
      <c r="AG2738"/>
      <c r="AH2738"/>
      <c r="AI2738"/>
      <c r="AJ2738"/>
      <c r="AK2738"/>
      <c r="AL2738"/>
      <c r="AM2738"/>
      <c r="AN2738"/>
      <c r="AO2738"/>
      <c r="AP2738"/>
      <c r="AQ2738"/>
      <c r="AR2738"/>
      <c r="AS2738"/>
      <c r="AT2738"/>
      <c r="AU2738"/>
      <c r="AV2738"/>
    </row>
    <row r="2739" spans="6:48" x14ac:dyDescent="0.25"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  <c r="AB2739"/>
      <c r="AC2739"/>
      <c r="AD2739"/>
      <c r="AE2739"/>
      <c r="AF2739"/>
      <c r="AG2739"/>
      <c r="AH2739"/>
      <c r="AI2739"/>
      <c r="AJ2739"/>
      <c r="AK2739"/>
      <c r="AL2739"/>
      <c r="AM2739"/>
      <c r="AN2739"/>
      <c r="AO2739"/>
      <c r="AP2739"/>
      <c r="AQ2739"/>
      <c r="AR2739"/>
      <c r="AS2739"/>
      <c r="AT2739"/>
      <c r="AU2739"/>
      <c r="AV2739"/>
    </row>
    <row r="2740" spans="6:48" x14ac:dyDescent="0.25"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  <c r="Y2740"/>
      <c r="Z2740"/>
      <c r="AA2740"/>
      <c r="AB2740"/>
      <c r="AC2740"/>
      <c r="AD2740"/>
      <c r="AE2740"/>
      <c r="AF2740"/>
      <c r="AG2740"/>
      <c r="AH2740"/>
      <c r="AI2740"/>
      <c r="AJ2740"/>
      <c r="AK2740"/>
      <c r="AL2740"/>
      <c r="AM2740"/>
      <c r="AN2740"/>
      <c r="AO2740"/>
      <c r="AP2740"/>
      <c r="AQ2740"/>
      <c r="AR2740"/>
      <c r="AS2740"/>
      <c r="AT2740"/>
      <c r="AU2740"/>
      <c r="AV2740"/>
    </row>
    <row r="2741" spans="6:48" x14ac:dyDescent="0.25">
      <c r="F2741"/>
      <c r="G2741"/>
      <c r="H2741"/>
      <c r="I2741"/>
      <c r="J2741"/>
      <c r="K2741"/>
      <c r="L2741"/>
      <c r="M2741"/>
      <c r="N2741"/>
      <c r="O2741"/>
      <c r="P2741"/>
      <c r="Q2741"/>
      <c r="R2741"/>
      <c r="S2741"/>
      <c r="T2741"/>
      <c r="U2741"/>
      <c r="V2741"/>
      <c r="W2741"/>
      <c r="X2741"/>
      <c r="Y2741"/>
      <c r="Z2741"/>
      <c r="AA2741"/>
      <c r="AB2741"/>
      <c r="AC2741"/>
      <c r="AD2741"/>
      <c r="AE2741"/>
      <c r="AF2741"/>
      <c r="AG2741"/>
      <c r="AH2741"/>
      <c r="AI2741"/>
      <c r="AJ2741"/>
      <c r="AK2741"/>
      <c r="AL2741"/>
      <c r="AM2741"/>
      <c r="AN2741"/>
      <c r="AO2741"/>
      <c r="AP2741"/>
      <c r="AQ2741"/>
      <c r="AR2741"/>
      <c r="AS2741"/>
      <c r="AT2741"/>
      <c r="AU2741"/>
      <c r="AV2741"/>
    </row>
    <row r="2742" spans="6:48" x14ac:dyDescent="0.25"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  <c r="AB2742"/>
      <c r="AC2742"/>
      <c r="AD2742"/>
      <c r="AE2742"/>
      <c r="AF2742"/>
      <c r="AG2742"/>
      <c r="AH2742"/>
      <c r="AI2742"/>
      <c r="AJ2742"/>
      <c r="AK2742"/>
      <c r="AL2742"/>
      <c r="AM2742"/>
      <c r="AN2742"/>
      <c r="AO2742"/>
      <c r="AP2742"/>
      <c r="AQ2742"/>
      <c r="AR2742"/>
      <c r="AS2742"/>
      <c r="AT2742"/>
      <c r="AU2742"/>
      <c r="AV2742"/>
    </row>
    <row r="2743" spans="6:48" x14ac:dyDescent="0.25"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  <c r="Y2743"/>
      <c r="Z2743"/>
      <c r="AA2743"/>
      <c r="AB2743"/>
      <c r="AC2743"/>
      <c r="AD2743"/>
      <c r="AE2743"/>
      <c r="AF2743"/>
      <c r="AG2743"/>
      <c r="AH2743"/>
      <c r="AI2743"/>
      <c r="AJ2743"/>
      <c r="AK2743"/>
      <c r="AL2743"/>
      <c r="AM2743"/>
      <c r="AN2743"/>
      <c r="AO2743"/>
      <c r="AP2743"/>
      <c r="AQ2743"/>
      <c r="AR2743"/>
      <c r="AS2743"/>
      <c r="AT2743"/>
      <c r="AU2743"/>
      <c r="AV2743"/>
    </row>
    <row r="2744" spans="6:48" x14ac:dyDescent="0.25">
      <c r="F2744"/>
      <c r="G2744"/>
      <c r="H2744"/>
      <c r="I2744"/>
      <c r="J2744"/>
      <c r="K2744"/>
      <c r="L2744"/>
      <c r="M2744"/>
      <c r="N2744"/>
      <c r="O2744"/>
      <c r="P2744"/>
      <c r="Q2744"/>
      <c r="R2744"/>
      <c r="S2744"/>
      <c r="T2744"/>
      <c r="U2744"/>
      <c r="V2744"/>
      <c r="W2744"/>
      <c r="X2744"/>
      <c r="Y2744"/>
      <c r="Z2744"/>
      <c r="AA2744"/>
      <c r="AB2744"/>
      <c r="AC2744"/>
      <c r="AD2744"/>
      <c r="AE2744"/>
      <c r="AF2744"/>
      <c r="AG2744"/>
      <c r="AH2744"/>
      <c r="AI2744"/>
      <c r="AJ2744"/>
      <c r="AK2744"/>
      <c r="AL2744"/>
      <c r="AM2744"/>
      <c r="AN2744"/>
      <c r="AO2744"/>
      <c r="AP2744"/>
      <c r="AQ2744"/>
      <c r="AR2744"/>
      <c r="AS2744"/>
      <c r="AT2744"/>
      <c r="AU2744"/>
      <c r="AV2744"/>
    </row>
    <row r="2745" spans="6:48" x14ac:dyDescent="0.25"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  <c r="AB2745"/>
      <c r="AC2745"/>
      <c r="AD2745"/>
      <c r="AE2745"/>
      <c r="AF2745"/>
      <c r="AG2745"/>
      <c r="AH2745"/>
      <c r="AI2745"/>
      <c r="AJ2745"/>
      <c r="AK2745"/>
      <c r="AL2745"/>
      <c r="AM2745"/>
      <c r="AN2745"/>
      <c r="AO2745"/>
      <c r="AP2745"/>
      <c r="AQ2745"/>
      <c r="AR2745"/>
      <c r="AS2745"/>
      <c r="AT2745"/>
      <c r="AU2745"/>
      <c r="AV2745"/>
    </row>
    <row r="2746" spans="6:48" x14ac:dyDescent="0.25"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  <c r="Y2746"/>
      <c r="Z2746"/>
      <c r="AA2746"/>
      <c r="AB2746"/>
      <c r="AC2746"/>
      <c r="AD2746"/>
      <c r="AE2746"/>
      <c r="AF2746"/>
      <c r="AG2746"/>
      <c r="AH2746"/>
      <c r="AI2746"/>
      <c r="AJ2746"/>
      <c r="AK2746"/>
      <c r="AL2746"/>
      <c r="AM2746"/>
      <c r="AN2746"/>
      <c r="AO2746"/>
      <c r="AP2746"/>
      <c r="AQ2746"/>
      <c r="AR2746"/>
      <c r="AS2746"/>
      <c r="AT2746"/>
      <c r="AU2746"/>
      <c r="AV2746"/>
    </row>
    <row r="2747" spans="6:48" x14ac:dyDescent="0.25">
      <c r="F2747"/>
      <c r="G2747"/>
      <c r="H2747"/>
      <c r="I2747"/>
      <c r="J2747"/>
      <c r="K2747"/>
      <c r="L2747"/>
      <c r="M2747"/>
      <c r="N2747"/>
      <c r="O2747"/>
      <c r="P2747"/>
      <c r="Q2747"/>
      <c r="R2747"/>
      <c r="S2747"/>
      <c r="T2747"/>
      <c r="U2747"/>
      <c r="V2747"/>
      <c r="W2747"/>
      <c r="X2747"/>
      <c r="Y2747"/>
      <c r="Z2747"/>
      <c r="AA2747"/>
      <c r="AB2747"/>
      <c r="AC2747"/>
      <c r="AD2747"/>
      <c r="AE2747"/>
      <c r="AF2747"/>
      <c r="AG2747"/>
      <c r="AH2747"/>
      <c r="AI2747"/>
      <c r="AJ2747"/>
      <c r="AK2747"/>
      <c r="AL2747"/>
      <c r="AM2747"/>
      <c r="AN2747"/>
      <c r="AO2747"/>
      <c r="AP2747"/>
      <c r="AQ2747"/>
      <c r="AR2747"/>
      <c r="AS2747"/>
      <c r="AT2747"/>
      <c r="AU2747"/>
      <c r="AV2747"/>
    </row>
    <row r="2748" spans="6:48" x14ac:dyDescent="0.25"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  <c r="AB2748"/>
      <c r="AC2748"/>
      <c r="AD2748"/>
      <c r="AE2748"/>
      <c r="AF2748"/>
      <c r="AG2748"/>
      <c r="AH2748"/>
      <c r="AI2748"/>
      <c r="AJ2748"/>
      <c r="AK2748"/>
      <c r="AL2748"/>
      <c r="AM2748"/>
      <c r="AN2748"/>
      <c r="AO2748"/>
      <c r="AP2748"/>
      <c r="AQ2748"/>
      <c r="AR2748"/>
      <c r="AS2748"/>
      <c r="AT2748"/>
      <c r="AU2748"/>
      <c r="AV2748"/>
    </row>
    <row r="2749" spans="6:48" x14ac:dyDescent="0.25"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  <c r="Y2749"/>
      <c r="Z2749"/>
      <c r="AA2749"/>
      <c r="AB2749"/>
      <c r="AC2749"/>
      <c r="AD2749"/>
      <c r="AE2749"/>
      <c r="AF2749"/>
      <c r="AG2749"/>
      <c r="AH2749"/>
      <c r="AI2749"/>
      <c r="AJ2749"/>
      <c r="AK2749"/>
      <c r="AL2749"/>
      <c r="AM2749"/>
      <c r="AN2749"/>
      <c r="AO2749"/>
      <c r="AP2749"/>
      <c r="AQ2749"/>
      <c r="AR2749"/>
      <c r="AS2749"/>
      <c r="AT2749"/>
      <c r="AU2749"/>
      <c r="AV2749"/>
    </row>
    <row r="2750" spans="6:48" x14ac:dyDescent="0.25">
      <c r="F2750"/>
      <c r="G2750"/>
      <c r="H2750"/>
      <c r="I2750"/>
      <c r="J2750"/>
      <c r="K2750"/>
      <c r="L2750"/>
      <c r="M2750"/>
      <c r="N2750"/>
      <c r="O2750"/>
      <c r="P2750"/>
      <c r="Q2750"/>
      <c r="R2750"/>
      <c r="S2750"/>
      <c r="T2750"/>
      <c r="U2750"/>
      <c r="V2750"/>
      <c r="W2750"/>
      <c r="X2750"/>
      <c r="Y2750"/>
      <c r="Z2750"/>
      <c r="AA2750"/>
      <c r="AB2750"/>
      <c r="AC2750"/>
      <c r="AD2750"/>
      <c r="AE2750"/>
      <c r="AF2750"/>
      <c r="AG2750"/>
      <c r="AH2750"/>
      <c r="AI2750"/>
      <c r="AJ2750"/>
      <c r="AK2750"/>
      <c r="AL2750"/>
      <c r="AM2750"/>
      <c r="AN2750"/>
      <c r="AO2750"/>
      <c r="AP2750"/>
      <c r="AQ2750"/>
      <c r="AR2750"/>
      <c r="AS2750"/>
      <c r="AT2750"/>
      <c r="AU2750"/>
      <c r="AV2750"/>
    </row>
    <row r="2751" spans="6:48" x14ac:dyDescent="0.25"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  <c r="AB2751"/>
      <c r="AC2751"/>
      <c r="AD2751"/>
      <c r="AE2751"/>
      <c r="AF2751"/>
      <c r="AG2751"/>
      <c r="AH2751"/>
      <c r="AI2751"/>
      <c r="AJ2751"/>
      <c r="AK2751"/>
      <c r="AL2751"/>
      <c r="AM2751"/>
      <c r="AN2751"/>
      <c r="AO2751"/>
      <c r="AP2751"/>
      <c r="AQ2751"/>
      <c r="AR2751"/>
      <c r="AS2751"/>
      <c r="AT2751"/>
      <c r="AU2751"/>
      <c r="AV2751"/>
    </row>
    <row r="2752" spans="6:48" x14ac:dyDescent="0.25"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  <c r="Y2752"/>
      <c r="Z2752"/>
      <c r="AA2752"/>
      <c r="AB2752"/>
      <c r="AC2752"/>
      <c r="AD2752"/>
      <c r="AE2752"/>
      <c r="AF2752"/>
      <c r="AG2752"/>
      <c r="AH2752"/>
      <c r="AI2752"/>
      <c r="AJ2752"/>
      <c r="AK2752"/>
      <c r="AL2752"/>
      <c r="AM2752"/>
      <c r="AN2752"/>
      <c r="AO2752"/>
      <c r="AP2752"/>
      <c r="AQ2752"/>
      <c r="AR2752"/>
      <c r="AS2752"/>
      <c r="AT2752"/>
      <c r="AU2752"/>
      <c r="AV2752"/>
    </row>
    <row r="2753" spans="6:48" x14ac:dyDescent="0.25">
      <c r="F2753"/>
      <c r="G2753"/>
      <c r="H2753"/>
      <c r="I2753"/>
      <c r="J2753"/>
      <c r="K2753"/>
      <c r="L2753"/>
      <c r="M2753"/>
      <c r="N2753"/>
      <c r="O2753"/>
      <c r="P2753"/>
      <c r="Q2753"/>
      <c r="R2753"/>
      <c r="S2753"/>
      <c r="T2753"/>
      <c r="U2753"/>
      <c r="V2753"/>
      <c r="W2753"/>
      <c r="X2753"/>
      <c r="Y2753"/>
      <c r="Z2753"/>
      <c r="AA2753"/>
      <c r="AB2753"/>
      <c r="AC2753"/>
      <c r="AD2753"/>
      <c r="AE2753"/>
      <c r="AF2753"/>
      <c r="AG2753"/>
      <c r="AH2753"/>
      <c r="AI2753"/>
      <c r="AJ2753"/>
      <c r="AK2753"/>
      <c r="AL2753"/>
      <c r="AM2753"/>
      <c r="AN2753"/>
      <c r="AO2753"/>
      <c r="AP2753"/>
      <c r="AQ2753"/>
      <c r="AR2753"/>
      <c r="AS2753"/>
      <c r="AT2753"/>
      <c r="AU2753"/>
      <c r="AV2753"/>
    </row>
    <row r="2754" spans="6:48" x14ac:dyDescent="0.25"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  <c r="AB2754"/>
      <c r="AC2754"/>
      <c r="AD2754"/>
      <c r="AE2754"/>
      <c r="AF2754"/>
      <c r="AG2754"/>
      <c r="AH2754"/>
      <c r="AI2754"/>
      <c r="AJ2754"/>
      <c r="AK2754"/>
      <c r="AL2754"/>
      <c r="AM2754"/>
      <c r="AN2754"/>
      <c r="AO2754"/>
      <c r="AP2754"/>
      <c r="AQ2754"/>
      <c r="AR2754"/>
      <c r="AS2754"/>
      <c r="AT2754"/>
      <c r="AU2754"/>
      <c r="AV2754"/>
    </row>
    <row r="2755" spans="6:48" x14ac:dyDescent="0.25"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  <c r="Y2755"/>
      <c r="Z2755"/>
      <c r="AA2755"/>
      <c r="AB2755"/>
      <c r="AC2755"/>
      <c r="AD2755"/>
      <c r="AE2755"/>
      <c r="AF2755"/>
      <c r="AG2755"/>
      <c r="AH2755"/>
      <c r="AI2755"/>
      <c r="AJ2755"/>
      <c r="AK2755"/>
      <c r="AL2755"/>
      <c r="AM2755"/>
      <c r="AN2755"/>
      <c r="AO2755"/>
      <c r="AP2755"/>
      <c r="AQ2755"/>
      <c r="AR2755"/>
      <c r="AS2755"/>
      <c r="AT2755"/>
      <c r="AU2755"/>
      <c r="AV2755"/>
    </row>
    <row r="2756" spans="6:48" x14ac:dyDescent="0.25">
      <c r="F2756"/>
      <c r="G2756"/>
      <c r="H2756"/>
      <c r="I2756"/>
      <c r="J2756"/>
      <c r="K2756"/>
      <c r="L2756"/>
      <c r="M2756"/>
      <c r="N2756"/>
      <c r="O2756"/>
      <c r="P2756"/>
      <c r="Q2756"/>
      <c r="R2756"/>
      <c r="S2756"/>
      <c r="T2756"/>
      <c r="U2756"/>
      <c r="V2756"/>
      <c r="W2756"/>
      <c r="X2756"/>
      <c r="Y2756"/>
      <c r="Z2756"/>
      <c r="AA2756"/>
      <c r="AB2756"/>
      <c r="AC2756"/>
      <c r="AD2756"/>
      <c r="AE2756"/>
      <c r="AF2756"/>
      <c r="AG2756"/>
      <c r="AH2756"/>
      <c r="AI2756"/>
      <c r="AJ2756"/>
      <c r="AK2756"/>
      <c r="AL2756"/>
      <c r="AM2756"/>
      <c r="AN2756"/>
      <c r="AO2756"/>
      <c r="AP2756"/>
      <c r="AQ2756"/>
      <c r="AR2756"/>
      <c r="AS2756"/>
      <c r="AT2756"/>
      <c r="AU2756"/>
      <c r="AV2756"/>
    </row>
    <row r="2757" spans="6:48" x14ac:dyDescent="0.25"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  <c r="AB2757"/>
      <c r="AC2757"/>
      <c r="AD2757"/>
      <c r="AE2757"/>
      <c r="AF2757"/>
      <c r="AG2757"/>
      <c r="AH2757"/>
      <c r="AI2757"/>
      <c r="AJ2757"/>
      <c r="AK2757"/>
      <c r="AL2757"/>
      <c r="AM2757"/>
      <c r="AN2757"/>
      <c r="AO2757"/>
      <c r="AP2757"/>
      <c r="AQ2757"/>
      <c r="AR2757"/>
      <c r="AS2757"/>
      <c r="AT2757"/>
      <c r="AU2757"/>
      <c r="AV2757"/>
    </row>
    <row r="2758" spans="6:48" x14ac:dyDescent="0.25"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  <c r="Y2758"/>
      <c r="Z2758"/>
      <c r="AA2758"/>
      <c r="AB2758"/>
      <c r="AC2758"/>
      <c r="AD2758"/>
      <c r="AE2758"/>
      <c r="AF2758"/>
      <c r="AG2758"/>
      <c r="AH2758"/>
      <c r="AI2758"/>
      <c r="AJ2758"/>
      <c r="AK2758"/>
      <c r="AL2758"/>
      <c r="AM2758"/>
      <c r="AN2758"/>
      <c r="AO2758"/>
      <c r="AP2758"/>
      <c r="AQ2758"/>
      <c r="AR2758"/>
      <c r="AS2758"/>
      <c r="AT2758"/>
      <c r="AU2758"/>
      <c r="AV2758"/>
    </row>
    <row r="2759" spans="6:48" x14ac:dyDescent="0.25">
      <c r="F2759"/>
      <c r="G2759"/>
      <c r="H2759"/>
      <c r="I2759"/>
      <c r="J2759"/>
      <c r="K2759"/>
      <c r="L2759"/>
      <c r="M2759"/>
      <c r="N2759"/>
      <c r="O2759"/>
      <c r="P2759"/>
      <c r="Q2759"/>
      <c r="R2759"/>
      <c r="S2759"/>
      <c r="T2759"/>
      <c r="U2759"/>
      <c r="V2759"/>
      <c r="W2759"/>
      <c r="X2759"/>
      <c r="Y2759"/>
      <c r="Z2759"/>
      <c r="AA2759"/>
      <c r="AB2759"/>
      <c r="AC2759"/>
      <c r="AD2759"/>
      <c r="AE2759"/>
      <c r="AF2759"/>
      <c r="AG2759"/>
      <c r="AH2759"/>
      <c r="AI2759"/>
      <c r="AJ2759"/>
      <c r="AK2759"/>
      <c r="AL2759"/>
      <c r="AM2759"/>
      <c r="AN2759"/>
      <c r="AO2759"/>
      <c r="AP2759"/>
      <c r="AQ2759"/>
      <c r="AR2759"/>
      <c r="AS2759"/>
      <c r="AT2759"/>
      <c r="AU2759"/>
      <c r="AV2759"/>
    </row>
    <row r="2760" spans="6:48" x14ac:dyDescent="0.25"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  <c r="AB2760"/>
      <c r="AC2760"/>
      <c r="AD2760"/>
      <c r="AE2760"/>
      <c r="AF2760"/>
      <c r="AG2760"/>
      <c r="AH2760"/>
      <c r="AI2760"/>
      <c r="AJ2760"/>
      <c r="AK2760"/>
      <c r="AL2760"/>
      <c r="AM2760"/>
      <c r="AN2760"/>
      <c r="AO2760"/>
      <c r="AP2760"/>
      <c r="AQ2760"/>
      <c r="AR2760"/>
      <c r="AS2760"/>
      <c r="AT2760"/>
      <c r="AU2760"/>
      <c r="AV2760"/>
    </row>
    <row r="2761" spans="6:48" x14ac:dyDescent="0.25"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  <c r="Y2761"/>
      <c r="Z2761"/>
      <c r="AA2761"/>
      <c r="AB2761"/>
      <c r="AC2761"/>
      <c r="AD2761"/>
      <c r="AE2761"/>
      <c r="AF2761"/>
      <c r="AG2761"/>
      <c r="AH2761"/>
      <c r="AI2761"/>
      <c r="AJ2761"/>
      <c r="AK2761"/>
      <c r="AL2761"/>
      <c r="AM2761"/>
      <c r="AN2761"/>
      <c r="AO2761"/>
      <c r="AP2761"/>
      <c r="AQ2761"/>
      <c r="AR2761"/>
      <c r="AS2761"/>
      <c r="AT2761"/>
      <c r="AU2761"/>
      <c r="AV2761"/>
    </row>
    <row r="2762" spans="6:48" x14ac:dyDescent="0.25">
      <c r="F2762"/>
      <c r="G2762"/>
      <c r="H2762"/>
      <c r="I2762"/>
      <c r="J2762"/>
      <c r="K2762"/>
      <c r="L2762"/>
      <c r="M2762"/>
      <c r="N2762"/>
      <c r="O2762"/>
      <c r="P2762"/>
      <c r="Q2762"/>
      <c r="R2762"/>
      <c r="S2762"/>
      <c r="T2762"/>
      <c r="U2762"/>
      <c r="V2762"/>
      <c r="W2762"/>
      <c r="X2762"/>
      <c r="Y2762"/>
      <c r="Z2762"/>
      <c r="AA2762"/>
      <c r="AB2762"/>
      <c r="AC2762"/>
      <c r="AD2762"/>
      <c r="AE2762"/>
      <c r="AF2762"/>
      <c r="AG2762"/>
      <c r="AH2762"/>
      <c r="AI2762"/>
      <c r="AJ2762"/>
      <c r="AK2762"/>
      <c r="AL2762"/>
      <c r="AM2762"/>
      <c r="AN2762"/>
      <c r="AO2762"/>
      <c r="AP2762"/>
      <c r="AQ2762"/>
      <c r="AR2762"/>
      <c r="AS2762"/>
      <c r="AT2762"/>
      <c r="AU2762"/>
      <c r="AV2762"/>
    </row>
    <row r="2763" spans="6:48" x14ac:dyDescent="0.25"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  <c r="AB2763"/>
      <c r="AC2763"/>
      <c r="AD2763"/>
      <c r="AE2763"/>
      <c r="AF2763"/>
      <c r="AG2763"/>
      <c r="AH2763"/>
      <c r="AI2763"/>
      <c r="AJ2763"/>
      <c r="AK2763"/>
      <c r="AL2763"/>
      <c r="AM2763"/>
      <c r="AN2763"/>
      <c r="AO2763"/>
      <c r="AP2763"/>
      <c r="AQ2763"/>
      <c r="AR2763"/>
      <c r="AS2763"/>
      <c r="AT2763"/>
      <c r="AU2763"/>
      <c r="AV2763"/>
    </row>
    <row r="2764" spans="6:48" x14ac:dyDescent="0.25"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  <c r="Y2764"/>
      <c r="Z2764"/>
      <c r="AA2764"/>
      <c r="AB2764"/>
      <c r="AC2764"/>
      <c r="AD2764"/>
      <c r="AE2764"/>
      <c r="AF2764"/>
      <c r="AG2764"/>
      <c r="AH2764"/>
      <c r="AI2764"/>
      <c r="AJ2764"/>
      <c r="AK2764"/>
      <c r="AL2764"/>
      <c r="AM2764"/>
      <c r="AN2764"/>
      <c r="AO2764"/>
      <c r="AP2764"/>
      <c r="AQ2764"/>
      <c r="AR2764"/>
      <c r="AS2764"/>
      <c r="AT2764"/>
      <c r="AU2764"/>
      <c r="AV2764"/>
    </row>
    <row r="2765" spans="6:48" x14ac:dyDescent="0.25">
      <c r="F2765"/>
      <c r="G2765"/>
      <c r="H2765"/>
      <c r="I2765"/>
      <c r="J2765"/>
      <c r="K2765"/>
      <c r="L2765"/>
      <c r="M2765"/>
      <c r="N2765"/>
      <c r="O2765"/>
      <c r="P2765"/>
      <c r="Q2765"/>
      <c r="R2765"/>
      <c r="S2765"/>
      <c r="T2765"/>
      <c r="U2765"/>
      <c r="V2765"/>
      <c r="W2765"/>
      <c r="X2765"/>
      <c r="Y2765"/>
      <c r="Z2765"/>
      <c r="AA2765"/>
      <c r="AB2765"/>
      <c r="AC2765"/>
      <c r="AD2765"/>
      <c r="AE2765"/>
      <c r="AF2765"/>
      <c r="AG2765"/>
      <c r="AH2765"/>
      <c r="AI2765"/>
      <c r="AJ2765"/>
      <c r="AK2765"/>
      <c r="AL2765"/>
      <c r="AM2765"/>
      <c r="AN2765"/>
      <c r="AO2765"/>
      <c r="AP2765"/>
      <c r="AQ2765"/>
      <c r="AR2765"/>
      <c r="AS2765"/>
      <c r="AT2765"/>
      <c r="AU2765"/>
      <c r="AV2765"/>
    </row>
    <row r="2766" spans="6:48" x14ac:dyDescent="0.25"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  <c r="AB2766"/>
      <c r="AC2766"/>
      <c r="AD2766"/>
      <c r="AE2766"/>
      <c r="AF2766"/>
      <c r="AG2766"/>
      <c r="AH2766"/>
      <c r="AI2766"/>
      <c r="AJ2766"/>
      <c r="AK2766"/>
      <c r="AL2766"/>
      <c r="AM2766"/>
      <c r="AN2766"/>
      <c r="AO2766"/>
      <c r="AP2766"/>
      <c r="AQ2766"/>
      <c r="AR2766"/>
      <c r="AS2766"/>
      <c r="AT2766"/>
      <c r="AU2766"/>
      <c r="AV2766"/>
    </row>
    <row r="2767" spans="6:48" x14ac:dyDescent="0.25"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  <c r="Y2767"/>
      <c r="Z2767"/>
      <c r="AA2767"/>
      <c r="AB2767"/>
      <c r="AC2767"/>
      <c r="AD2767"/>
      <c r="AE2767"/>
      <c r="AF2767"/>
      <c r="AG2767"/>
      <c r="AH2767"/>
      <c r="AI2767"/>
      <c r="AJ2767"/>
      <c r="AK2767"/>
      <c r="AL2767"/>
      <c r="AM2767"/>
      <c r="AN2767"/>
      <c r="AO2767"/>
      <c r="AP2767"/>
      <c r="AQ2767"/>
      <c r="AR2767"/>
      <c r="AS2767"/>
      <c r="AT2767"/>
      <c r="AU2767"/>
      <c r="AV2767"/>
    </row>
    <row r="2768" spans="6:48" x14ac:dyDescent="0.25">
      <c r="F2768"/>
      <c r="G2768"/>
      <c r="H2768"/>
      <c r="I2768"/>
      <c r="J2768"/>
      <c r="K2768"/>
      <c r="L2768"/>
      <c r="M2768"/>
      <c r="N2768"/>
      <c r="O2768"/>
      <c r="P2768"/>
      <c r="Q2768"/>
      <c r="R2768"/>
      <c r="S2768"/>
      <c r="T2768"/>
      <c r="U2768"/>
      <c r="V2768"/>
      <c r="W2768"/>
      <c r="X2768"/>
      <c r="Y2768"/>
      <c r="Z2768"/>
      <c r="AA2768"/>
      <c r="AB2768"/>
      <c r="AC2768"/>
      <c r="AD2768"/>
      <c r="AE2768"/>
      <c r="AF2768"/>
      <c r="AG2768"/>
      <c r="AH2768"/>
      <c r="AI2768"/>
      <c r="AJ2768"/>
      <c r="AK2768"/>
      <c r="AL2768"/>
      <c r="AM2768"/>
      <c r="AN2768"/>
      <c r="AO2768"/>
      <c r="AP2768"/>
      <c r="AQ2768"/>
      <c r="AR2768"/>
      <c r="AS2768"/>
      <c r="AT2768"/>
      <c r="AU2768"/>
      <c r="AV2768"/>
    </row>
    <row r="2769" spans="6:48" x14ac:dyDescent="0.25"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  <c r="AB2769"/>
      <c r="AC2769"/>
      <c r="AD2769"/>
      <c r="AE2769"/>
      <c r="AF2769"/>
      <c r="AG2769"/>
      <c r="AH2769"/>
      <c r="AI2769"/>
      <c r="AJ2769"/>
      <c r="AK2769"/>
      <c r="AL2769"/>
      <c r="AM2769"/>
      <c r="AN2769"/>
      <c r="AO2769"/>
      <c r="AP2769"/>
      <c r="AQ2769"/>
      <c r="AR2769"/>
      <c r="AS2769"/>
      <c r="AT2769"/>
      <c r="AU2769"/>
      <c r="AV2769"/>
    </row>
    <row r="2770" spans="6:48" x14ac:dyDescent="0.25"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  <c r="Y2770"/>
      <c r="Z2770"/>
      <c r="AA2770"/>
      <c r="AB2770"/>
      <c r="AC2770"/>
      <c r="AD2770"/>
      <c r="AE2770"/>
      <c r="AF2770"/>
      <c r="AG2770"/>
      <c r="AH2770"/>
      <c r="AI2770"/>
      <c r="AJ2770"/>
      <c r="AK2770"/>
      <c r="AL2770"/>
      <c r="AM2770"/>
      <c r="AN2770"/>
      <c r="AO2770"/>
      <c r="AP2770"/>
      <c r="AQ2770"/>
      <c r="AR2770"/>
      <c r="AS2770"/>
      <c r="AT2770"/>
      <c r="AU2770"/>
      <c r="AV2770"/>
    </row>
    <row r="2771" spans="6:48" x14ac:dyDescent="0.25">
      <c r="F2771"/>
      <c r="G2771"/>
      <c r="H2771"/>
      <c r="I2771"/>
      <c r="J2771"/>
      <c r="K2771"/>
      <c r="L2771"/>
      <c r="M2771"/>
      <c r="N2771"/>
      <c r="O2771"/>
      <c r="P2771"/>
      <c r="Q2771"/>
      <c r="R2771"/>
      <c r="S2771"/>
      <c r="T2771"/>
      <c r="U2771"/>
      <c r="V2771"/>
      <c r="W2771"/>
      <c r="X2771"/>
      <c r="Y2771"/>
      <c r="Z2771"/>
      <c r="AA2771"/>
      <c r="AB2771"/>
      <c r="AC2771"/>
      <c r="AD2771"/>
      <c r="AE2771"/>
      <c r="AF2771"/>
      <c r="AG2771"/>
      <c r="AH2771"/>
      <c r="AI2771"/>
      <c r="AJ2771"/>
      <c r="AK2771"/>
      <c r="AL2771"/>
      <c r="AM2771"/>
      <c r="AN2771"/>
      <c r="AO2771"/>
      <c r="AP2771"/>
      <c r="AQ2771"/>
      <c r="AR2771"/>
      <c r="AS2771"/>
      <c r="AT2771"/>
      <c r="AU2771"/>
      <c r="AV2771"/>
    </row>
    <row r="2772" spans="6:48" x14ac:dyDescent="0.25"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  <c r="AB2772"/>
      <c r="AC2772"/>
      <c r="AD2772"/>
      <c r="AE2772"/>
      <c r="AF2772"/>
      <c r="AG2772"/>
      <c r="AH2772"/>
      <c r="AI2772"/>
      <c r="AJ2772"/>
      <c r="AK2772"/>
      <c r="AL2772"/>
      <c r="AM2772"/>
      <c r="AN2772"/>
      <c r="AO2772"/>
      <c r="AP2772"/>
      <c r="AQ2772"/>
      <c r="AR2772"/>
      <c r="AS2772"/>
      <c r="AT2772"/>
      <c r="AU2772"/>
      <c r="AV2772"/>
    </row>
    <row r="2773" spans="6:48" x14ac:dyDescent="0.25"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  <c r="Y2773"/>
      <c r="Z2773"/>
      <c r="AA2773"/>
      <c r="AB2773"/>
      <c r="AC2773"/>
      <c r="AD2773"/>
      <c r="AE2773"/>
      <c r="AF2773"/>
      <c r="AG2773"/>
      <c r="AH2773"/>
      <c r="AI2773"/>
      <c r="AJ2773"/>
      <c r="AK2773"/>
      <c r="AL2773"/>
      <c r="AM2773"/>
      <c r="AN2773"/>
      <c r="AO2773"/>
      <c r="AP2773"/>
      <c r="AQ2773"/>
      <c r="AR2773"/>
      <c r="AS2773"/>
      <c r="AT2773"/>
      <c r="AU2773"/>
      <c r="AV2773"/>
    </row>
    <row r="2774" spans="6:48" x14ac:dyDescent="0.25">
      <c r="F2774"/>
      <c r="G2774"/>
      <c r="H2774"/>
      <c r="I2774"/>
      <c r="J2774"/>
      <c r="K2774"/>
      <c r="L2774"/>
      <c r="M2774"/>
      <c r="N2774"/>
      <c r="O2774"/>
      <c r="P2774"/>
      <c r="Q2774"/>
      <c r="R2774"/>
      <c r="S2774"/>
      <c r="T2774"/>
      <c r="U2774"/>
      <c r="V2774"/>
      <c r="W2774"/>
      <c r="X2774"/>
      <c r="Y2774"/>
      <c r="Z2774"/>
      <c r="AA2774"/>
      <c r="AB2774"/>
      <c r="AC2774"/>
      <c r="AD2774"/>
      <c r="AE2774"/>
      <c r="AF2774"/>
      <c r="AG2774"/>
      <c r="AH2774"/>
      <c r="AI2774"/>
      <c r="AJ2774"/>
      <c r="AK2774"/>
      <c r="AL2774"/>
      <c r="AM2774"/>
      <c r="AN2774"/>
      <c r="AO2774"/>
      <c r="AP2774"/>
      <c r="AQ2774"/>
      <c r="AR2774"/>
      <c r="AS2774"/>
      <c r="AT2774"/>
      <c r="AU2774"/>
      <c r="AV2774"/>
    </row>
    <row r="2775" spans="6:48" x14ac:dyDescent="0.25"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  <c r="AB2775"/>
      <c r="AC2775"/>
      <c r="AD2775"/>
      <c r="AE2775"/>
      <c r="AF2775"/>
      <c r="AG2775"/>
      <c r="AH2775"/>
      <c r="AI2775"/>
      <c r="AJ2775"/>
      <c r="AK2775"/>
      <c r="AL2775"/>
      <c r="AM2775"/>
      <c r="AN2775"/>
      <c r="AO2775"/>
      <c r="AP2775"/>
      <c r="AQ2775"/>
      <c r="AR2775"/>
      <c r="AS2775"/>
      <c r="AT2775"/>
      <c r="AU2775"/>
      <c r="AV2775"/>
    </row>
    <row r="2776" spans="6:48" x14ac:dyDescent="0.25"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  <c r="Y2776"/>
      <c r="Z2776"/>
      <c r="AA2776"/>
      <c r="AB2776"/>
      <c r="AC2776"/>
      <c r="AD2776"/>
      <c r="AE2776"/>
      <c r="AF2776"/>
      <c r="AG2776"/>
      <c r="AH2776"/>
      <c r="AI2776"/>
      <c r="AJ2776"/>
      <c r="AK2776"/>
      <c r="AL2776"/>
      <c r="AM2776"/>
      <c r="AN2776"/>
      <c r="AO2776"/>
      <c r="AP2776"/>
      <c r="AQ2776"/>
      <c r="AR2776"/>
      <c r="AS2776"/>
      <c r="AT2776"/>
      <c r="AU2776"/>
      <c r="AV2776"/>
    </row>
    <row r="2777" spans="6:48" x14ac:dyDescent="0.25">
      <c r="F2777"/>
      <c r="G2777"/>
      <c r="H2777"/>
      <c r="I2777"/>
      <c r="J2777"/>
      <c r="K2777"/>
      <c r="L2777"/>
      <c r="M2777"/>
      <c r="N2777"/>
      <c r="O2777"/>
      <c r="P2777"/>
      <c r="Q2777"/>
      <c r="R2777"/>
      <c r="S2777"/>
      <c r="T2777"/>
      <c r="U2777"/>
      <c r="V2777"/>
      <c r="W2777"/>
      <c r="X2777"/>
      <c r="Y2777"/>
      <c r="Z2777"/>
      <c r="AA2777"/>
      <c r="AB2777"/>
      <c r="AC2777"/>
      <c r="AD2777"/>
      <c r="AE2777"/>
      <c r="AF2777"/>
      <c r="AG2777"/>
      <c r="AH2777"/>
      <c r="AI2777"/>
      <c r="AJ2777"/>
      <c r="AK2777"/>
      <c r="AL2777"/>
      <c r="AM2777"/>
      <c r="AN2777"/>
      <c r="AO2777"/>
      <c r="AP2777"/>
      <c r="AQ2777"/>
      <c r="AR2777"/>
      <c r="AS2777"/>
      <c r="AT2777"/>
      <c r="AU2777"/>
      <c r="AV2777"/>
    </row>
    <row r="2778" spans="6:48" x14ac:dyDescent="0.25"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  <c r="AB2778"/>
      <c r="AC2778"/>
      <c r="AD2778"/>
      <c r="AE2778"/>
      <c r="AF2778"/>
      <c r="AG2778"/>
      <c r="AH2778"/>
      <c r="AI2778"/>
      <c r="AJ2778"/>
      <c r="AK2778"/>
      <c r="AL2778"/>
      <c r="AM2778"/>
      <c r="AN2778"/>
      <c r="AO2778"/>
      <c r="AP2778"/>
      <c r="AQ2778"/>
      <c r="AR2778"/>
      <c r="AS2778"/>
      <c r="AT2778"/>
      <c r="AU2778"/>
      <c r="AV2778"/>
    </row>
    <row r="2779" spans="6:48" x14ac:dyDescent="0.25"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  <c r="Y2779"/>
      <c r="Z2779"/>
      <c r="AA2779"/>
      <c r="AB2779"/>
      <c r="AC2779"/>
      <c r="AD2779"/>
      <c r="AE2779"/>
      <c r="AF2779"/>
      <c r="AG2779"/>
      <c r="AH2779"/>
      <c r="AI2779"/>
      <c r="AJ2779"/>
      <c r="AK2779"/>
      <c r="AL2779"/>
      <c r="AM2779"/>
      <c r="AN2779"/>
      <c r="AO2779"/>
      <c r="AP2779"/>
      <c r="AQ2779"/>
      <c r="AR2779"/>
      <c r="AS2779"/>
      <c r="AT2779"/>
      <c r="AU2779"/>
      <c r="AV2779"/>
    </row>
    <row r="2780" spans="6:48" x14ac:dyDescent="0.25">
      <c r="F2780"/>
      <c r="G2780"/>
      <c r="H2780"/>
      <c r="I2780"/>
      <c r="J2780"/>
      <c r="K2780"/>
      <c r="L2780"/>
      <c r="M2780"/>
      <c r="N2780"/>
      <c r="O2780"/>
      <c r="P2780"/>
      <c r="Q2780"/>
      <c r="R2780"/>
      <c r="S2780"/>
      <c r="T2780"/>
      <c r="U2780"/>
      <c r="V2780"/>
      <c r="W2780"/>
      <c r="X2780"/>
      <c r="Y2780"/>
      <c r="Z2780"/>
      <c r="AA2780"/>
      <c r="AB2780"/>
      <c r="AC2780"/>
      <c r="AD2780"/>
      <c r="AE2780"/>
      <c r="AF2780"/>
      <c r="AG2780"/>
      <c r="AH2780"/>
      <c r="AI2780"/>
      <c r="AJ2780"/>
      <c r="AK2780"/>
      <c r="AL2780"/>
      <c r="AM2780"/>
      <c r="AN2780"/>
      <c r="AO2780"/>
      <c r="AP2780"/>
      <c r="AQ2780"/>
      <c r="AR2780"/>
      <c r="AS2780"/>
      <c r="AT2780"/>
      <c r="AU2780"/>
      <c r="AV2780"/>
    </row>
    <row r="2781" spans="6:48" x14ac:dyDescent="0.25"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  <c r="AB2781"/>
      <c r="AC2781"/>
      <c r="AD2781"/>
      <c r="AE2781"/>
      <c r="AF2781"/>
      <c r="AG2781"/>
      <c r="AH2781"/>
      <c r="AI2781"/>
      <c r="AJ2781"/>
      <c r="AK2781"/>
      <c r="AL2781"/>
      <c r="AM2781"/>
      <c r="AN2781"/>
      <c r="AO2781"/>
      <c r="AP2781"/>
      <c r="AQ2781"/>
      <c r="AR2781"/>
      <c r="AS2781"/>
      <c r="AT2781"/>
      <c r="AU2781"/>
      <c r="AV2781"/>
    </row>
    <row r="2782" spans="6:48" x14ac:dyDescent="0.25"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  <c r="Y2782"/>
      <c r="Z2782"/>
      <c r="AA2782"/>
      <c r="AB2782"/>
      <c r="AC2782"/>
      <c r="AD2782"/>
      <c r="AE2782"/>
      <c r="AF2782"/>
      <c r="AG2782"/>
      <c r="AH2782"/>
      <c r="AI2782"/>
      <c r="AJ2782"/>
      <c r="AK2782"/>
      <c r="AL2782"/>
      <c r="AM2782"/>
      <c r="AN2782"/>
      <c r="AO2782"/>
      <c r="AP2782"/>
      <c r="AQ2782"/>
      <c r="AR2782"/>
      <c r="AS2782"/>
      <c r="AT2782"/>
      <c r="AU2782"/>
      <c r="AV2782"/>
    </row>
    <row r="2783" spans="6:48" x14ac:dyDescent="0.25">
      <c r="F2783"/>
      <c r="G2783"/>
      <c r="H2783"/>
      <c r="I2783"/>
      <c r="J2783"/>
      <c r="K2783"/>
      <c r="L2783"/>
      <c r="M2783"/>
      <c r="N2783"/>
      <c r="O2783"/>
      <c r="P2783"/>
      <c r="Q2783"/>
      <c r="R2783"/>
      <c r="S2783"/>
      <c r="T2783"/>
      <c r="U2783"/>
      <c r="V2783"/>
      <c r="W2783"/>
      <c r="X2783"/>
      <c r="Y2783"/>
      <c r="Z2783"/>
      <c r="AA2783"/>
      <c r="AB2783"/>
      <c r="AC2783"/>
      <c r="AD2783"/>
      <c r="AE2783"/>
      <c r="AF2783"/>
      <c r="AG2783"/>
      <c r="AH2783"/>
      <c r="AI2783"/>
      <c r="AJ2783"/>
      <c r="AK2783"/>
      <c r="AL2783"/>
      <c r="AM2783"/>
      <c r="AN2783"/>
      <c r="AO2783"/>
      <c r="AP2783"/>
      <c r="AQ2783"/>
      <c r="AR2783"/>
      <c r="AS2783"/>
      <c r="AT2783"/>
      <c r="AU2783"/>
      <c r="AV2783"/>
    </row>
    <row r="2784" spans="6:48" x14ac:dyDescent="0.25"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  <c r="AB2784"/>
      <c r="AC2784"/>
      <c r="AD2784"/>
      <c r="AE2784"/>
      <c r="AF2784"/>
      <c r="AG2784"/>
      <c r="AH2784"/>
      <c r="AI2784"/>
      <c r="AJ2784"/>
      <c r="AK2784"/>
      <c r="AL2784"/>
      <c r="AM2784"/>
      <c r="AN2784"/>
      <c r="AO2784"/>
      <c r="AP2784"/>
      <c r="AQ2784"/>
      <c r="AR2784"/>
      <c r="AS2784"/>
      <c r="AT2784"/>
      <c r="AU2784"/>
      <c r="AV2784"/>
    </row>
    <row r="2785" spans="6:48" x14ac:dyDescent="0.25"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  <c r="Y2785"/>
      <c r="Z2785"/>
      <c r="AA2785"/>
      <c r="AB2785"/>
      <c r="AC2785"/>
      <c r="AD2785"/>
      <c r="AE2785"/>
      <c r="AF2785"/>
      <c r="AG2785"/>
      <c r="AH2785"/>
      <c r="AI2785"/>
      <c r="AJ2785"/>
      <c r="AK2785"/>
      <c r="AL2785"/>
      <c r="AM2785"/>
      <c r="AN2785"/>
      <c r="AO2785"/>
      <c r="AP2785"/>
      <c r="AQ2785"/>
      <c r="AR2785"/>
      <c r="AS2785"/>
      <c r="AT2785"/>
      <c r="AU2785"/>
      <c r="AV2785"/>
    </row>
    <row r="2786" spans="6:48" x14ac:dyDescent="0.25">
      <c r="F2786"/>
      <c r="G2786"/>
      <c r="H2786"/>
      <c r="I2786"/>
      <c r="J2786"/>
      <c r="K2786"/>
      <c r="L2786"/>
      <c r="M2786"/>
      <c r="N2786"/>
      <c r="O2786"/>
      <c r="P2786"/>
      <c r="Q2786"/>
      <c r="R2786"/>
      <c r="S2786"/>
      <c r="T2786"/>
      <c r="U2786"/>
      <c r="V2786"/>
      <c r="W2786"/>
      <c r="X2786"/>
      <c r="Y2786"/>
      <c r="Z2786"/>
      <c r="AA2786"/>
      <c r="AB2786"/>
      <c r="AC2786"/>
      <c r="AD2786"/>
      <c r="AE2786"/>
      <c r="AF2786"/>
      <c r="AG2786"/>
      <c r="AH2786"/>
      <c r="AI2786"/>
      <c r="AJ2786"/>
      <c r="AK2786"/>
      <c r="AL2786"/>
      <c r="AM2786"/>
      <c r="AN2786"/>
      <c r="AO2786"/>
      <c r="AP2786"/>
      <c r="AQ2786"/>
      <c r="AR2786"/>
      <c r="AS2786"/>
      <c r="AT2786"/>
      <c r="AU2786"/>
      <c r="AV2786"/>
    </row>
    <row r="2787" spans="6:48" x14ac:dyDescent="0.25"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  <c r="AB2787"/>
      <c r="AC2787"/>
      <c r="AD2787"/>
      <c r="AE2787"/>
      <c r="AF2787"/>
      <c r="AG2787"/>
      <c r="AH2787"/>
      <c r="AI2787"/>
      <c r="AJ2787"/>
      <c r="AK2787"/>
      <c r="AL2787"/>
      <c r="AM2787"/>
      <c r="AN2787"/>
      <c r="AO2787"/>
      <c r="AP2787"/>
      <c r="AQ2787"/>
      <c r="AR2787"/>
      <c r="AS2787"/>
      <c r="AT2787"/>
      <c r="AU2787"/>
      <c r="AV2787"/>
    </row>
    <row r="2788" spans="6:48" x14ac:dyDescent="0.25"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  <c r="Y2788"/>
      <c r="Z2788"/>
      <c r="AA2788"/>
      <c r="AB2788"/>
      <c r="AC2788"/>
      <c r="AD2788"/>
      <c r="AE2788"/>
      <c r="AF2788"/>
      <c r="AG2788"/>
      <c r="AH2788"/>
      <c r="AI2788"/>
      <c r="AJ2788"/>
      <c r="AK2788"/>
      <c r="AL2788"/>
      <c r="AM2788"/>
      <c r="AN2788"/>
      <c r="AO2788"/>
      <c r="AP2788"/>
      <c r="AQ2788"/>
      <c r="AR2788"/>
      <c r="AS2788"/>
      <c r="AT2788"/>
      <c r="AU2788"/>
      <c r="AV2788"/>
    </row>
    <row r="2789" spans="6:48" x14ac:dyDescent="0.25">
      <c r="F2789"/>
      <c r="G2789"/>
      <c r="H2789"/>
      <c r="I2789"/>
      <c r="J2789"/>
      <c r="K2789"/>
      <c r="L2789"/>
      <c r="M2789"/>
      <c r="N2789"/>
      <c r="O2789"/>
      <c r="P2789"/>
      <c r="Q2789"/>
      <c r="R2789"/>
      <c r="S2789"/>
      <c r="T2789"/>
      <c r="U2789"/>
      <c r="V2789"/>
      <c r="W2789"/>
      <c r="X2789"/>
      <c r="Y2789"/>
      <c r="Z2789"/>
      <c r="AA2789"/>
      <c r="AB2789"/>
      <c r="AC2789"/>
      <c r="AD2789"/>
      <c r="AE2789"/>
      <c r="AF2789"/>
      <c r="AG2789"/>
      <c r="AH2789"/>
      <c r="AI2789"/>
      <c r="AJ2789"/>
      <c r="AK2789"/>
      <c r="AL2789"/>
      <c r="AM2789"/>
      <c r="AN2789"/>
      <c r="AO2789"/>
      <c r="AP2789"/>
      <c r="AQ2789"/>
      <c r="AR2789"/>
      <c r="AS2789"/>
      <c r="AT2789"/>
      <c r="AU2789"/>
      <c r="AV2789"/>
    </row>
    <row r="2790" spans="6:48" x14ac:dyDescent="0.25"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  <c r="AB2790"/>
      <c r="AC2790"/>
      <c r="AD2790"/>
      <c r="AE2790"/>
      <c r="AF2790"/>
      <c r="AG2790"/>
      <c r="AH2790"/>
      <c r="AI2790"/>
      <c r="AJ2790"/>
      <c r="AK2790"/>
      <c r="AL2790"/>
      <c r="AM2790"/>
      <c r="AN2790"/>
      <c r="AO2790"/>
      <c r="AP2790"/>
      <c r="AQ2790"/>
      <c r="AR2790"/>
      <c r="AS2790"/>
      <c r="AT2790"/>
      <c r="AU2790"/>
      <c r="AV2790"/>
    </row>
    <row r="2791" spans="6:48" x14ac:dyDescent="0.25"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  <c r="Y2791"/>
      <c r="Z2791"/>
      <c r="AA2791"/>
      <c r="AB2791"/>
      <c r="AC2791"/>
      <c r="AD2791"/>
      <c r="AE2791"/>
      <c r="AF2791"/>
      <c r="AG2791"/>
      <c r="AH2791"/>
      <c r="AI2791"/>
      <c r="AJ2791"/>
      <c r="AK2791"/>
      <c r="AL2791"/>
      <c r="AM2791"/>
      <c r="AN2791"/>
      <c r="AO2791"/>
      <c r="AP2791"/>
      <c r="AQ2791"/>
      <c r="AR2791"/>
      <c r="AS2791"/>
      <c r="AT2791"/>
      <c r="AU2791"/>
      <c r="AV2791"/>
    </row>
    <row r="2792" spans="6:48" x14ac:dyDescent="0.25">
      <c r="F2792"/>
      <c r="G2792"/>
      <c r="H2792"/>
      <c r="I2792"/>
      <c r="J2792"/>
      <c r="K2792"/>
      <c r="L2792"/>
      <c r="M2792"/>
      <c r="N2792"/>
      <c r="O2792"/>
      <c r="P2792"/>
      <c r="Q2792"/>
      <c r="R2792"/>
      <c r="S2792"/>
      <c r="T2792"/>
      <c r="U2792"/>
      <c r="V2792"/>
      <c r="W2792"/>
      <c r="X2792"/>
      <c r="Y2792"/>
      <c r="Z2792"/>
      <c r="AA2792"/>
      <c r="AB2792"/>
      <c r="AC2792"/>
      <c r="AD2792"/>
      <c r="AE2792"/>
      <c r="AF2792"/>
      <c r="AG2792"/>
      <c r="AH2792"/>
      <c r="AI2792"/>
      <c r="AJ2792"/>
      <c r="AK2792"/>
      <c r="AL2792"/>
      <c r="AM2792"/>
      <c r="AN2792"/>
      <c r="AO2792"/>
      <c r="AP2792"/>
      <c r="AQ2792"/>
      <c r="AR2792"/>
      <c r="AS2792"/>
      <c r="AT2792"/>
      <c r="AU2792"/>
      <c r="AV2792"/>
    </row>
    <row r="2793" spans="6:48" x14ac:dyDescent="0.25"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  <c r="AB2793"/>
      <c r="AC2793"/>
      <c r="AD2793"/>
      <c r="AE2793"/>
      <c r="AF2793"/>
      <c r="AG2793"/>
      <c r="AH2793"/>
      <c r="AI2793"/>
      <c r="AJ2793"/>
      <c r="AK2793"/>
      <c r="AL2793"/>
      <c r="AM2793"/>
      <c r="AN2793"/>
      <c r="AO2793"/>
      <c r="AP2793"/>
      <c r="AQ2793"/>
      <c r="AR2793"/>
      <c r="AS2793"/>
      <c r="AT2793"/>
      <c r="AU2793"/>
      <c r="AV2793"/>
    </row>
    <row r="2794" spans="6:48" x14ac:dyDescent="0.25"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  <c r="Y2794"/>
      <c r="Z2794"/>
      <c r="AA2794"/>
      <c r="AB2794"/>
      <c r="AC2794"/>
      <c r="AD2794"/>
      <c r="AE2794"/>
      <c r="AF2794"/>
      <c r="AG2794"/>
      <c r="AH2794"/>
      <c r="AI2794"/>
      <c r="AJ2794"/>
      <c r="AK2794"/>
      <c r="AL2794"/>
      <c r="AM2794"/>
      <c r="AN2794"/>
      <c r="AO2794"/>
      <c r="AP2794"/>
      <c r="AQ2794"/>
      <c r="AR2794"/>
      <c r="AS2794"/>
      <c r="AT2794"/>
      <c r="AU2794"/>
      <c r="AV2794"/>
    </row>
    <row r="2795" spans="6:48" x14ac:dyDescent="0.25">
      <c r="F2795"/>
      <c r="G2795"/>
      <c r="H2795"/>
      <c r="I2795"/>
      <c r="J2795"/>
      <c r="K2795"/>
      <c r="L2795"/>
      <c r="M2795"/>
      <c r="N2795"/>
      <c r="O2795"/>
      <c r="P2795"/>
      <c r="Q2795"/>
      <c r="R2795"/>
      <c r="S2795"/>
      <c r="T2795"/>
      <c r="U2795"/>
      <c r="V2795"/>
      <c r="W2795"/>
      <c r="X2795"/>
      <c r="Y2795"/>
      <c r="Z2795"/>
      <c r="AA2795"/>
      <c r="AB2795"/>
      <c r="AC2795"/>
      <c r="AD2795"/>
      <c r="AE2795"/>
      <c r="AF2795"/>
      <c r="AG2795"/>
      <c r="AH2795"/>
      <c r="AI2795"/>
      <c r="AJ2795"/>
      <c r="AK2795"/>
      <c r="AL2795"/>
      <c r="AM2795"/>
      <c r="AN2795"/>
      <c r="AO2795"/>
      <c r="AP2795"/>
      <c r="AQ2795"/>
      <c r="AR2795"/>
      <c r="AS2795"/>
      <c r="AT2795"/>
      <c r="AU2795"/>
      <c r="AV2795"/>
    </row>
    <row r="2796" spans="6:48" x14ac:dyDescent="0.25"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  <c r="AB2796"/>
      <c r="AC2796"/>
      <c r="AD2796"/>
      <c r="AE2796"/>
      <c r="AF2796"/>
      <c r="AG2796"/>
      <c r="AH2796"/>
      <c r="AI2796"/>
      <c r="AJ2796"/>
      <c r="AK2796"/>
      <c r="AL2796"/>
      <c r="AM2796"/>
      <c r="AN2796"/>
      <c r="AO2796"/>
      <c r="AP2796"/>
      <c r="AQ2796"/>
      <c r="AR2796"/>
      <c r="AS2796"/>
      <c r="AT2796"/>
      <c r="AU2796"/>
      <c r="AV2796"/>
    </row>
    <row r="2797" spans="6:48" x14ac:dyDescent="0.25"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  <c r="Y2797"/>
      <c r="Z2797"/>
      <c r="AA2797"/>
      <c r="AB2797"/>
      <c r="AC2797"/>
      <c r="AD2797"/>
      <c r="AE2797"/>
      <c r="AF2797"/>
      <c r="AG2797"/>
      <c r="AH2797"/>
      <c r="AI2797"/>
      <c r="AJ2797"/>
      <c r="AK2797"/>
      <c r="AL2797"/>
      <c r="AM2797"/>
      <c r="AN2797"/>
      <c r="AO2797"/>
      <c r="AP2797"/>
      <c r="AQ2797"/>
      <c r="AR2797"/>
      <c r="AS2797"/>
      <c r="AT2797"/>
      <c r="AU2797"/>
      <c r="AV2797"/>
    </row>
    <row r="2798" spans="6:48" x14ac:dyDescent="0.25">
      <c r="F2798"/>
      <c r="G2798"/>
      <c r="H2798"/>
      <c r="I2798"/>
      <c r="J2798"/>
      <c r="K2798"/>
      <c r="L2798"/>
      <c r="M2798"/>
      <c r="N2798"/>
      <c r="O2798"/>
      <c r="P2798"/>
      <c r="Q2798"/>
      <c r="R2798"/>
      <c r="S2798"/>
      <c r="T2798"/>
      <c r="U2798"/>
      <c r="V2798"/>
      <c r="W2798"/>
      <c r="X2798"/>
      <c r="Y2798"/>
      <c r="Z2798"/>
      <c r="AA2798"/>
      <c r="AB2798"/>
      <c r="AC2798"/>
      <c r="AD2798"/>
      <c r="AE2798"/>
      <c r="AF2798"/>
      <c r="AG2798"/>
      <c r="AH2798"/>
      <c r="AI2798"/>
      <c r="AJ2798"/>
      <c r="AK2798"/>
      <c r="AL2798"/>
      <c r="AM2798"/>
      <c r="AN2798"/>
      <c r="AO2798"/>
      <c r="AP2798"/>
      <c r="AQ2798"/>
      <c r="AR2798"/>
      <c r="AS2798"/>
      <c r="AT2798"/>
      <c r="AU2798"/>
      <c r="AV2798"/>
    </row>
    <row r="2799" spans="6:48" x14ac:dyDescent="0.25"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  <c r="AB2799"/>
      <c r="AC2799"/>
      <c r="AD2799"/>
      <c r="AE2799"/>
      <c r="AF2799"/>
      <c r="AG2799"/>
      <c r="AH2799"/>
      <c r="AI2799"/>
      <c r="AJ2799"/>
      <c r="AK2799"/>
      <c r="AL2799"/>
      <c r="AM2799"/>
      <c r="AN2799"/>
      <c r="AO2799"/>
      <c r="AP2799"/>
      <c r="AQ2799"/>
      <c r="AR2799"/>
      <c r="AS2799"/>
      <c r="AT2799"/>
      <c r="AU2799"/>
      <c r="AV2799"/>
    </row>
    <row r="2800" spans="6:48" x14ac:dyDescent="0.25"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  <c r="Y2800"/>
      <c r="Z2800"/>
      <c r="AA2800"/>
      <c r="AB2800"/>
      <c r="AC2800"/>
      <c r="AD2800"/>
      <c r="AE2800"/>
      <c r="AF2800"/>
      <c r="AG2800"/>
      <c r="AH2800"/>
      <c r="AI2800"/>
      <c r="AJ2800"/>
      <c r="AK2800"/>
      <c r="AL2800"/>
      <c r="AM2800"/>
      <c r="AN2800"/>
      <c r="AO2800"/>
      <c r="AP2800"/>
      <c r="AQ2800"/>
      <c r="AR2800"/>
      <c r="AS2800"/>
      <c r="AT2800"/>
      <c r="AU2800"/>
      <c r="AV2800"/>
    </row>
    <row r="2801" spans="6:48" x14ac:dyDescent="0.25">
      <c r="F2801"/>
      <c r="G2801"/>
      <c r="H2801"/>
      <c r="I2801"/>
      <c r="J2801"/>
      <c r="K2801"/>
      <c r="L2801"/>
      <c r="M2801"/>
      <c r="N2801"/>
      <c r="O2801"/>
      <c r="P2801"/>
      <c r="Q2801"/>
      <c r="R2801"/>
      <c r="S2801"/>
      <c r="T2801"/>
      <c r="U2801"/>
      <c r="V2801"/>
      <c r="W2801"/>
      <c r="X2801"/>
      <c r="Y2801"/>
      <c r="Z2801"/>
      <c r="AA2801"/>
      <c r="AB2801"/>
      <c r="AC2801"/>
      <c r="AD2801"/>
      <c r="AE2801"/>
      <c r="AF2801"/>
      <c r="AG2801"/>
      <c r="AH2801"/>
      <c r="AI2801"/>
      <c r="AJ2801"/>
      <c r="AK2801"/>
      <c r="AL2801"/>
      <c r="AM2801"/>
      <c r="AN2801"/>
      <c r="AO2801"/>
      <c r="AP2801"/>
      <c r="AQ2801"/>
      <c r="AR2801"/>
      <c r="AS2801"/>
      <c r="AT2801"/>
      <c r="AU2801"/>
      <c r="AV2801"/>
    </row>
    <row r="2802" spans="6:48" x14ac:dyDescent="0.25"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  <c r="AB2802"/>
      <c r="AC2802"/>
      <c r="AD2802"/>
      <c r="AE2802"/>
      <c r="AF2802"/>
      <c r="AG2802"/>
      <c r="AH2802"/>
      <c r="AI2802"/>
      <c r="AJ2802"/>
      <c r="AK2802"/>
      <c r="AL2802"/>
      <c r="AM2802"/>
      <c r="AN2802"/>
      <c r="AO2802"/>
      <c r="AP2802"/>
      <c r="AQ2802"/>
      <c r="AR2802"/>
      <c r="AS2802"/>
      <c r="AT2802"/>
      <c r="AU2802"/>
      <c r="AV2802"/>
    </row>
    <row r="2803" spans="6:48" x14ac:dyDescent="0.25"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  <c r="Y2803"/>
      <c r="Z2803"/>
      <c r="AA2803"/>
      <c r="AB2803"/>
      <c r="AC2803"/>
      <c r="AD2803"/>
      <c r="AE2803"/>
      <c r="AF2803"/>
      <c r="AG2803"/>
      <c r="AH2803"/>
      <c r="AI2803"/>
      <c r="AJ2803"/>
      <c r="AK2803"/>
      <c r="AL2803"/>
      <c r="AM2803"/>
      <c r="AN2803"/>
      <c r="AO2803"/>
      <c r="AP2803"/>
      <c r="AQ2803"/>
      <c r="AR2803"/>
      <c r="AS2803"/>
      <c r="AT2803"/>
      <c r="AU2803"/>
      <c r="AV2803"/>
    </row>
    <row r="2804" spans="6:48" x14ac:dyDescent="0.25">
      <c r="F2804"/>
      <c r="G2804"/>
      <c r="H2804"/>
      <c r="I2804"/>
      <c r="J2804"/>
      <c r="K2804"/>
      <c r="L2804"/>
      <c r="M2804"/>
      <c r="N2804"/>
      <c r="O2804"/>
      <c r="P2804"/>
      <c r="Q2804"/>
      <c r="R2804"/>
      <c r="S2804"/>
      <c r="T2804"/>
      <c r="U2804"/>
      <c r="V2804"/>
      <c r="W2804"/>
      <c r="X2804"/>
      <c r="Y2804"/>
      <c r="Z2804"/>
      <c r="AA2804"/>
      <c r="AB2804"/>
      <c r="AC2804"/>
      <c r="AD2804"/>
      <c r="AE2804"/>
      <c r="AF2804"/>
      <c r="AG2804"/>
      <c r="AH2804"/>
      <c r="AI2804"/>
      <c r="AJ2804"/>
      <c r="AK2804"/>
      <c r="AL2804"/>
      <c r="AM2804"/>
      <c r="AN2804"/>
      <c r="AO2804"/>
      <c r="AP2804"/>
      <c r="AQ2804"/>
      <c r="AR2804"/>
      <c r="AS2804"/>
      <c r="AT2804"/>
      <c r="AU2804"/>
      <c r="AV2804"/>
    </row>
    <row r="2805" spans="6:48" x14ac:dyDescent="0.25"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  <c r="AB2805"/>
      <c r="AC2805"/>
      <c r="AD2805"/>
      <c r="AE2805"/>
      <c r="AF2805"/>
      <c r="AG2805"/>
      <c r="AH2805"/>
      <c r="AI2805"/>
      <c r="AJ2805"/>
      <c r="AK2805"/>
      <c r="AL2805"/>
      <c r="AM2805"/>
      <c r="AN2805"/>
      <c r="AO2805"/>
      <c r="AP2805"/>
      <c r="AQ2805"/>
      <c r="AR2805"/>
      <c r="AS2805"/>
      <c r="AT2805"/>
      <c r="AU2805"/>
      <c r="AV2805"/>
    </row>
    <row r="2806" spans="6:48" x14ac:dyDescent="0.25"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  <c r="Y2806"/>
      <c r="Z2806"/>
      <c r="AA2806"/>
      <c r="AB2806"/>
      <c r="AC2806"/>
      <c r="AD2806"/>
      <c r="AE2806"/>
      <c r="AF2806"/>
      <c r="AG2806"/>
      <c r="AH2806"/>
      <c r="AI2806"/>
      <c r="AJ2806"/>
      <c r="AK2806"/>
      <c r="AL2806"/>
      <c r="AM2806"/>
      <c r="AN2806"/>
      <c r="AO2806"/>
      <c r="AP2806"/>
      <c r="AQ2806"/>
      <c r="AR2806"/>
      <c r="AS2806"/>
      <c r="AT2806"/>
      <c r="AU2806"/>
      <c r="AV2806"/>
    </row>
    <row r="2807" spans="6:48" x14ac:dyDescent="0.25">
      <c r="F2807"/>
      <c r="G2807"/>
      <c r="H2807"/>
      <c r="I2807"/>
      <c r="J2807"/>
      <c r="K2807"/>
      <c r="L2807"/>
      <c r="M2807"/>
      <c r="N2807"/>
      <c r="O2807"/>
      <c r="P2807"/>
      <c r="Q2807"/>
      <c r="R2807"/>
      <c r="S2807"/>
      <c r="T2807"/>
      <c r="U2807"/>
      <c r="V2807"/>
      <c r="W2807"/>
      <c r="X2807"/>
      <c r="Y2807"/>
      <c r="Z2807"/>
      <c r="AA2807"/>
      <c r="AB2807"/>
      <c r="AC2807"/>
      <c r="AD2807"/>
      <c r="AE2807"/>
      <c r="AF2807"/>
      <c r="AG2807"/>
      <c r="AH2807"/>
      <c r="AI2807"/>
      <c r="AJ2807"/>
      <c r="AK2807"/>
      <c r="AL2807"/>
      <c r="AM2807"/>
      <c r="AN2807"/>
      <c r="AO2807"/>
      <c r="AP2807"/>
      <c r="AQ2807"/>
      <c r="AR2807"/>
      <c r="AS2807"/>
      <c r="AT2807"/>
      <c r="AU2807"/>
      <c r="AV2807"/>
    </row>
    <row r="2808" spans="6:48" x14ac:dyDescent="0.25"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  <c r="AB2808"/>
      <c r="AC2808"/>
      <c r="AD2808"/>
      <c r="AE2808"/>
      <c r="AF2808"/>
      <c r="AG2808"/>
      <c r="AH2808"/>
      <c r="AI2808"/>
      <c r="AJ2808"/>
      <c r="AK2808"/>
      <c r="AL2808"/>
      <c r="AM2808"/>
      <c r="AN2808"/>
      <c r="AO2808"/>
      <c r="AP2808"/>
      <c r="AQ2808"/>
      <c r="AR2808"/>
      <c r="AS2808"/>
      <c r="AT2808"/>
      <c r="AU2808"/>
      <c r="AV2808"/>
    </row>
    <row r="2809" spans="6:48" x14ac:dyDescent="0.25"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  <c r="Y2809"/>
      <c r="Z2809"/>
      <c r="AA2809"/>
      <c r="AB2809"/>
      <c r="AC2809"/>
      <c r="AD2809"/>
      <c r="AE2809"/>
      <c r="AF2809"/>
      <c r="AG2809"/>
      <c r="AH2809"/>
      <c r="AI2809"/>
      <c r="AJ2809"/>
      <c r="AK2809"/>
      <c r="AL2809"/>
      <c r="AM2809"/>
      <c r="AN2809"/>
      <c r="AO2809"/>
      <c r="AP2809"/>
      <c r="AQ2809"/>
      <c r="AR2809"/>
      <c r="AS2809"/>
      <c r="AT2809"/>
      <c r="AU2809"/>
      <c r="AV2809"/>
    </row>
    <row r="2810" spans="6:48" x14ac:dyDescent="0.25">
      <c r="F2810"/>
      <c r="G2810"/>
      <c r="H2810"/>
      <c r="I2810"/>
      <c r="J2810"/>
      <c r="K2810"/>
      <c r="L2810"/>
      <c r="M2810"/>
      <c r="N2810"/>
      <c r="O2810"/>
      <c r="P2810"/>
      <c r="Q2810"/>
      <c r="R2810"/>
      <c r="S2810"/>
      <c r="T2810"/>
      <c r="U2810"/>
      <c r="V2810"/>
      <c r="W2810"/>
      <c r="X2810"/>
      <c r="Y2810"/>
      <c r="Z2810"/>
      <c r="AA2810"/>
      <c r="AB2810"/>
      <c r="AC2810"/>
      <c r="AD2810"/>
      <c r="AE2810"/>
      <c r="AF2810"/>
      <c r="AG2810"/>
      <c r="AH2810"/>
      <c r="AI2810"/>
      <c r="AJ2810"/>
      <c r="AK2810"/>
      <c r="AL2810"/>
      <c r="AM2810"/>
      <c r="AN2810"/>
      <c r="AO2810"/>
      <c r="AP2810"/>
      <c r="AQ2810"/>
      <c r="AR2810"/>
      <c r="AS2810"/>
      <c r="AT2810"/>
      <c r="AU2810"/>
      <c r="AV2810"/>
    </row>
    <row r="2811" spans="6:48" x14ac:dyDescent="0.25"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  <c r="AB2811"/>
      <c r="AC2811"/>
      <c r="AD2811"/>
      <c r="AE2811"/>
      <c r="AF2811"/>
      <c r="AG2811"/>
      <c r="AH2811"/>
      <c r="AI2811"/>
      <c r="AJ2811"/>
      <c r="AK2811"/>
      <c r="AL2811"/>
      <c r="AM2811"/>
      <c r="AN2811"/>
      <c r="AO2811"/>
      <c r="AP2811"/>
      <c r="AQ2811"/>
      <c r="AR2811"/>
      <c r="AS2811"/>
      <c r="AT2811"/>
      <c r="AU2811"/>
      <c r="AV2811"/>
    </row>
    <row r="2812" spans="6:48" x14ac:dyDescent="0.25"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  <c r="Y2812"/>
      <c r="Z2812"/>
      <c r="AA2812"/>
      <c r="AB2812"/>
      <c r="AC2812"/>
      <c r="AD2812"/>
      <c r="AE2812"/>
      <c r="AF2812"/>
      <c r="AG2812"/>
      <c r="AH2812"/>
      <c r="AI2812"/>
      <c r="AJ2812"/>
      <c r="AK2812"/>
      <c r="AL2812"/>
      <c r="AM2812"/>
      <c r="AN2812"/>
      <c r="AO2812"/>
      <c r="AP2812"/>
      <c r="AQ2812"/>
      <c r="AR2812"/>
      <c r="AS2812"/>
      <c r="AT2812"/>
      <c r="AU2812"/>
      <c r="AV2812"/>
    </row>
    <row r="2813" spans="6:48" x14ac:dyDescent="0.25">
      <c r="F2813"/>
      <c r="G2813"/>
      <c r="H2813"/>
      <c r="I2813"/>
      <c r="J2813"/>
      <c r="K2813"/>
      <c r="L2813"/>
      <c r="M2813"/>
      <c r="N2813"/>
      <c r="O2813"/>
      <c r="P2813"/>
      <c r="Q2813"/>
      <c r="R2813"/>
      <c r="S2813"/>
      <c r="T2813"/>
      <c r="U2813"/>
      <c r="V2813"/>
      <c r="W2813"/>
      <c r="X2813"/>
      <c r="Y2813"/>
      <c r="Z2813"/>
      <c r="AA2813"/>
      <c r="AB2813"/>
      <c r="AC2813"/>
      <c r="AD2813"/>
      <c r="AE2813"/>
      <c r="AF2813"/>
      <c r="AG2813"/>
      <c r="AH2813"/>
      <c r="AI2813"/>
      <c r="AJ2813"/>
      <c r="AK2813"/>
      <c r="AL2813"/>
      <c r="AM2813"/>
      <c r="AN2813"/>
      <c r="AO2813"/>
      <c r="AP2813"/>
      <c r="AQ2813"/>
      <c r="AR2813"/>
      <c r="AS2813"/>
      <c r="AT2813"/>
      <c r="AU2813"/>
      <c r="AV2813"/>
    </row>
    <row r="2814" spans="6:48" x14ac:dyDescent="0.25"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  <c r="AB2814"/>
      <c r="AC2814"/>
      <c r="AD2814"/>
      <c r="AE2814"/>
      <c r="AF2814"/>
      <c r="AG2814"/>
      <c r="AH2814"/>
      <c r="AI2814"/>
      <c r="AJ2814"/>
      <c r="AK2814"/>
      <c r="AL2814"/>
      <c r="AM2814"/>
      <c r="AN2814"/>
      <c r="AO2814"/>
      <c r="AP2814"/>
      <c r="AQ2814"/>
      <c r="AR2814"/>
      <c r="AS2814"/>
      <c r="AT2814"/>
      <c r="AU2814"/>
      <c r="AV2814"/>
    </row>
    <row r="2815" spans="6:48" x14ac:dyDescent="0.25"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  <c r="Y2815"/>
      <c r="Z2815"/>
      <c r="AA2815"/>
      <c r="AB2815"/>
      <c r="AC2815"/>
      <c r="AD2815"/>
      <c r="AE2815"/>
      <c r="AF2815"/>
      <c r="AG2815"/>
      <c r="AH2815"/>
      <c r="AI2815"/>
      <c r="AJ2815"/>
      <c r="AK2815"/>
      <c r="AL2815"/>
      <c r="AM2815"/>
      <c r="AN2815"/>
      <c r="AO2815"/>
      <c r="AP2815"/>
      <c r="AQ2815"/>
      <c r="AR2815"/>
      <c r="AS2815"/>
      <c r="AT2815"/>
      <c r="AU2815"/>
      <c r="AV2815"/>
    </row>
    <row r="2816" spans="6:48" x14ac:dyDescent="0.25">
      <c r="F2816"/>
      <c r="G2816"/>
      <c r="H2816"/>
      <c r="I2816"/>
      <c r="J2816"/>
      <c r="K2816"/>
      <c r="L2816"/>
      <c r="M2816"/>
      <c r="N2816"/>
      <c r="O2816"/>
      <c r="P2816"/>
      <c r="Q2816"/>
      <c r="R2816"/>
      <c r="S2816"/>
      <c r="T2816"/>
      <c r="U2816"/>
      <c r="V2816"/>
      <c r="W2816"/>
      <c r="X2816"/>
      <c r="Y2816"/>
      <c r="Z2816"/>
      <c r="AA2816"/>
      <c r="AB2816"/>
      <c r="AC2816"/>
      <c r="AD2816"/>
      <c r="AE2816"/>
      <c r="AF2816"/>
      <c r="AG2816"/>
      <c r="AH2816"/>
      <c r="AI2816"/>
      <c r="AJ2816"/>
      <c r="AK2816"/>
      <c r="AL2816"/>
      <c r="AM2816"/>
      <c r="AN2816"/>
      <c r="AO2816"/>
      <c r="AP2816"/>
      <c r="AQ2816"/>
      <c r="AR2816"/>
      <c r="AS2816"/>
      <c r="AT2816"/>
      <c r="AU2816"/>
      <c r="AV2816"/>
    </row>
    <row r="2817" spans="6:48" x14ac:dyDescent="0.25"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  <c r="AB2817"/>
      <c r="AC2817"/>
      <c r="AD2817"/>
      <c r="AE2817"/>
      <c r="AF2817"/>
      <c r="AG2817"/>
      <c r="AH2817"/>
      <c r="AI2817"/>
      <c r="AJ2817"/>
      <c r="AK2817"/>
      <c r="AL2817"/>
      <c r="AM2817"/>
      <c r="AN2817"/>
      <c r="AO2817"/>
      <c r="AP2817"/>
      <c r="AQ2817"/>
      <c r="AR2817"/>
      <c r="AS2817"/>
      <c r="AT2817"/>
      <c r="AU2817"/>
      <c r="AV2817"/>
    </row>
    <row r="2818" spans="6:48" x14ac:dyDescent="0.25"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  <c r="Y2818"/>
      <c r="Z2818"/>
      <c r="AA2818"/>
      <c r="AB2818"/>
      <c r="AC2818"/>
      <c r="AD2818"/>
      <c r="AE2818"/>
      <c r="AF2818"/>
      <c r="AG2818"/>
      <c r="AH2818"/>
      <c r="AI2818"/>
      <c r="AJ2818"/>
      <c r="AK2818"/>
      <c r="AL2818"/>
      <c r="AM2818"/>
      <c r="AN2818"/>
      <c r="AO2818"/>
      <c r="AP2818"/>
      <c r="AQ2818"/>
      <c r="AR2818"/>
      <c r="AS2818"/>
      <c r="AT2818"/>
      <c r="AU2818"/>
      <c r="AV2818"/>
    </row>
    <row r="2819" spans="6:48" x14ac:dyDescent="0.25">
      <c r="F2819"/>
      <c r="G2819"/>
      <c r="H2819"/>
      <c r="I2819"/>
      <c r="J2819"/>
      <c r="K2819"/>
      <c r="L2819"/>
      <c r="M2819"/>
      <c r="N2819"/>
      <c r="O2819"/>
      <c r="P2819"/>
      <c r="Q2819"/>
      <c r="R2819"/>
      <c r="S2819"/>
      <c r="T2819"/>
      <c r="U2819"/>
      <c r="V2819"/>
      <c r="W2819"/>
      <c r="X2819"/>
      <c r="Y2819"/>
      <c r="Z2819"/>
      <c r="AA2819"/>
      <c r="AB2819"/>
      <c r="AC2819"/>
      <c r="AD2819"/>
      <c r="AE2819"/>
      <c r="AF2819"/>
      <c r="AG2819"/>
      <c r="AH2819"/>
      <c r="AI2819"/>
      <c r="AJ2819"/>
      <c r="AK2819"/>
      <c r="AL2819"/>
      <c r="AM2819"/>
      <c r="AN2819"/>
      <c r="AO2819"/>
      <c r="AP2819"/>
      <c r="AQ2819"/>
      <c r="AR2819"/>
      <c r="AS2819"/>
      <c r="AT2819"/>
      <c r="AU2819"/>
      <c r="AV2819"/>
    </row>
    <row r="2820" spans="6:48" x14ac:dyDescent="0.25"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  <c r="AB2820"/>
      <c r="AC2820"/>
      <c r="AD2820"/>
      <c r="AE2820"/>
      <c r="AF2820"/>
      <c r="AG2820"/>
      <c r="AH2820"/>
      <c r="AI2820"/>
      <c r="AJ2820"/>
      <c r="AK2820"/>
      <c r="AL2820"/>
      <c r="AM2820"/>
      <c r="AN2820"/>
      <c r="AO2820"/>
      <c r="AP2820"/>
      <c r="AQ2820"/>
      <c r="AR2820"/>
      <c r="AS2820"/>
      <c r="AT2820"/>
      <c r="AU2820"/>
      <c r="AV2820"/>
    </row>
    <row r="2821" spans="6:48" x14ac:dyDescent="0.25"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  <c r="Y2821"/>
      <c r="Z2821"/>
      <c r="AA2821"/>
      <c r="AB2821"/>
      <c r="AC2821"/>
      <c r="AD2821"/>
      <c r="AE2821"/>
      <c r="AF2821"/>
      <c r="AG2821"/>
      <c r="AH2821"/>
      <c r="AI2821"/>
      <c r="AJ2821"/>
      <c r="AK2821"/>
      <c r="AL2821"/>
      <c r="AM2821"/>
      <c r="AN2821"/>
      <c r="AO2821"/>
      <c r="AP2821"/>
      <c r="AQ2821"/>
      <c r="AR2821"/>
      <c r="AS2821"/>
      <c r="AT2821"/>
      <c r="AU2821"/>
      <c r="AV2821"/>
    </row>
    <row r="2822" spans="6:48" x14ac:dyDescent="0.25">
      <c r="F2822"/>
      <c r="G2822"/>
      <c r="H2822"/>
      <c r="I2822"/>
      <c r="J2822"/>
      <c r="K2822"/>
      <c r="L2822"/>
      <c r="M2822"/>
      <c r="N2822"/>
      <c r="O2822"/>
      <c r="P2822"/>
      <c r="Q2822"/>
      <c r="R2822"/>
      <c r="S2822"/>
      <c r="T2822"/>
      <c r="U2822"/>
      <c r="V2822"/>
      <c r="W2822"/>
      <c r="X2822"/>
      <c r="Y2822"/>
      <c r="Z2822"/>
      <c r="AA2822"/>
      <c r="AB2822"/>
      <c r="AC2822"/>
      <c r="AD2822"/>
      <c r="AE2822"/>
      <c r="AF2822"/>
      <c r="AG2822"/>
      <c r="AH2822"/>
      <c r="AI2822"/>
      <c r="AJ2822"/>
      <c r="AK2822"/>
      <c r="AL2822"/>
      <c r="AM2822"/>
      <c r="AN2822"/>
      <c r="AO2822"/>
      <c r="AP2822"/>
      <c r="AQ2822"/>
      <c r="AR2822"/>
      <c r="AS2822"/>
      <c r="AT2822"/>
      <c r="AU2822"/>
      <c r="AV2822"/>
    </row>
    <row r="2823" spans="6:48" x14ac:dyDescent="0.25"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  <c r="AB2823"/>
      <c r="AC2823"/>
      <c r="AD2823"/>
      <c r="AE2823"/>
      <c r="AF2823"/>
      <c r="AG2823"/>
      <c r="AH2823"/>
      <c r="AI2823"/>
      <c r="AJ2823"/>
      <c r="AK2823"/>
      <c r="AL2823"/>
      <c r="AM2823"/>
      <c r="AN2823"/>
      <c r="AO2823"/>
      <c r="AP2823"/>
      <c r="AQ2823"/>
      <c r="AR2823"/>
      <c r="AS2823"/>
      <c r="AT2823"/>
      <c r="AU2823"/>
      <c r="AV2823"/>
    </row>
    <row r="2824" spans="6:48" x14ac:dyDescent="0.25"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  <c r="Y2824"/>
      <c r="Z2824"/>
      <c r="AA2824"/>
      <c r="AB2824"/>
      <c r="AC2824"/>
      <c r="AD2824"/>
      <c r="AE2824"/>
      <c r="AF2824"/>
      <c r="AG2824"/>
      <c r="AH2824"/>
      <c r="AI2824"/>
      <c r="AJ2824"/>
      <c r="AK2824"/>
      <c r="AL2824"/>
      <c r="AM2824"/>
      <c r="AN2824"/>
      <c r="AO2824"/>
      <c r="AP2824"/>
      <c r="AQ2824"/>
      <c r="AR2824"/>
      <c r="AS2824"/>
      <c r="AT2824"/>
      <c r="AU2824"/>
      <c r="AV2824"/>
    </row>
    <row r="2825" spans="6:48" x14ac:dyDescent="0.25">
      <c r="F2825"/>
      <c r="G2825"/>
      <c r="H2825"/>
      <c r="I2825"/>
      <c r="J2825"/>
      <c r="K2825"/>
      <c r="L2825"/>
      <c r="M2825"/>
      <c r="N2825"/>
      <c r="O2825"/>
      <c r="P2825"/>
      <c r="Q2825"/>
      <c r="R2825"/>
      <c r="S2825"/>
      <c r="T2825"/>
      <c r="U2825"/>
      <c r="V2825"/>
      <c r="W2825"/>
      <c r="X2825"/>
      <c r="Y2825"/>
      <c r="Z2825"/>
      <c r="AA2825"/>
      <c r="AB2825"/>
      <c r="AC2825"/>
      <c r="AD2825"/>
      <c r="AE2825"/>
      <c r="AF2825"/>
      <c r="AG2825"/>
      <c r="AH2825"/>
      <c r="AI2825"/>
      <c r="AJ2825"/>
      <c r="AK2825"/>
      <c r="AL2825"/>
      <c r="AM2825"/>
      <c r="AN2825"/>
      <c r="AO2825"/>
      <c r="AP2825"/>
      <c r="AQ2825"/>
      <c r="AR2825"/>
      <c r="AS2825"/>
      <c r="AT2825"/>
      <c r="AU2825"/>
      <c r="AV2825"/>
    </row>
    <row r="2826" spans="6:48" x14ac:dyDescent="0.25"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  <c r="AB2826"/>
      <c r="AC2826"/>
      <c r="AD2826"/>
      <c r="AE2826"/>
      <c r="AF2826"/>
      <c r="AG2826"/>
      <c r="AH2826"/>
      <c r="AI2826"/>
      <c r="AJ2826"/>
      <c r="AK2826"/>
      <c r="AL2826"/>
      <c r="AM2826"/>
      <c r="AN2826"/>
      <c r="AO2826"/>
      <c r="AP2826"/>
      <c r="AQ2826"/>
      <c r="AR2826"/>
      <c r="AS2826"/>
      <c r="AT2826"/>
      <c r="AU2826"/>
      <c r="AV2826"/>
    </row>
    <row r="2827" spans="6:48" x14ac:dyDescent="0.25"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  <c r="Y2827"/>
      <c r="Z2827"/>
      <c r="AA2827"/>
      <c r="AB2827"/>
      <c r="AC2827"/>
      <c r="AD2827"/>
      <c r="AE2827"/>
      <c r="AF2827"/>
      <c r="AG2827"/>
      <c r="AH2827"/>
      <c r="AI2827"/>
      <c r="AJ2827"/>
      <c r="AK2827"/>
      <c r="AL2827"/>
      <c r="AM2827"/>
      <c r="AN2827"/>
      <c r="AO2827"/>
      <c r="AP2827"/>
      <c r="AQ2827"/>
      <c r="AR2827"/>
      <c r="AS2827"/>
      <c r="AT2827"/>
      <c r="AU2827"/>
      <c r="AV2827"/>
    </row>
    <row r="2828" spans="6:48" x14ac:dyDescent="0.25">
      <c r="F2828"/>
      <c r="G2828"/>
      <c r="H2828"/>
      <c r="I2828"/>
      <c r="J2828"/>
      <c r="K2828"/>
      <c r="L2828"/>
      <c r="M2828"/>
      <c r="N2828"/>
      <c r="O2828"/>
      <c r="P2828"/>
      <c r="Q2828"/>
      <c r="R2828"/>
      <c r="S2828"/>
      <c r="T2828"/>
      <c r="U2828"/>
      <c r="V2828"/>
      <c r="W2828"/>
      <c r="X2828"/>
      <c r="Y2828"/>
      <c r="Z2828"/>
      <c r="AA2828"/>
      <c r="AB2828"/>
      <c r="AC2828"/>
      <c r="AD2828"/>
      <c r="AE2828"/>
      <c r="AF2828"/>
      <c r="AG2828"/>
      <c r="AH2828"/>
      <c r="AI2828"/>
      <c r="AJ2828"/>
      <c r="AK2828"/>
      <c r="AL2828"/>
      <c r="AM2828"/>
      <c r="AN2828"/>
      <c r="AO2828"/>
      <c r="AP2828"/>
      <c r="AQ2828"/>
      <c r="AR2828"/>
      <c r="AS2828"/>
      <c r="AT2828"/>
      <c r="AU2828"/>
      <c r="AV2828"/>
    </row>
    <row r="2829" spans="6:48" x14ac:dyDescent="0.25"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  <c r="AB2829"/>
      <c r="AC2829"/>
      <c r="AD2829"/>
      <c r="AE2829"/>
      <c r="AF2829"/>
      <c r="AG2829"/>
      <c r="AH2829"/>
      <c r="AI2829"/>
      <c r="AJ2829"/>
      <c r="AK2829"/>
      <c r="AL2829"/>
      <c r="AM2829"/>
      <c r="AN2829"/>
      <c r="AO2829"/>
      <c r="AP2829"/>
      <c r="AQ2829"/>
      <c r="AR2829"/>
      <c r="AS2829"/>
      <c r="AT2829"/>
      <c r="AU2829"/>
      <c r="AV2829"/>
    </row>
    <row r="2830" spans="6:48" x14ac:dyDescent="0.25"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  <c r="Y2830"/>
      <c r="Z2830"/>
      <c r="AA2830"/>
      <c r="AB2830"/>
      <c r="AC2830"/>
      <c r="AD2830"/>
      <c r="AE2830"/>
      <c r="AF2830"/>
      <c r="AG2830"/>
      <c r="AH2830"/>
      <c r="AI2830"/>
      <c r="AJ2830"/>
      <c r="AK2830"/>
      <c r="AL2830"/>
      <c r="AM2830"/>
      <c r="AN2830"/>
      <c r="AO2830"/>
      <c r="AP2830"/>
      <c r="AQ2830"/>
      <c r="AR2830"/>
      <c r="AS2830"/>
      <c r="AT2830"/>
      <c r="AU2830"/>
      <c r="AV2830"/>
    </row>
    <row r="2831" spans="6:48" x14ac:dyDescent="0.25">
      <c r="F2831"/>
      <c r="G2831"/>
      <c r="H2831"/>
      <c r="I2831"/>
      <c r="J2831"/>
      <c r="K2831"/>
      <c r="L2831"/>
      <c r="M2831"/>
      <c r="N2831"/>
      <c r="O2831"/>
      <c r="P2831"/>
      <c r="Q2831"/>
      <c r="R2831"/>
      <c r="S2831"/>
      <c r="T2831"/>
      <c r="U2831"/>
      <c r="V2831"/>
      <c r="W2831"/>
      <c r="X2831"/>
      <c r="Y2831"/>
      <c r="Z2831"/>
      <c r="AA2831"/>
      <c r="AB2831"/>
      <c r="AC2831"/>
      <c r="AD2831"/>
      <c r="AE2831"/>
      <c r="AF2831"/>
      <c r="AG2831"/>
      <c r="AH2831"/>
      <c r="AI2831"/>
      <c r="AJ2831"/>
      <c r="AK2831"/>
      <c r="AL2831"/>
      <c r="AM2831"/>
      <c r="AN2831"/>
      <c r="AO2831"/>
      <c r="AP2831"/>
      <c r="AQ2831"/>
      <c r="AR2831"/>
      <c r="AS2831"/>
      <c r="AT2831"/>
      <c r="AU2831"/>
      <c r="AV2831"/>
    </row>
    <row r="2832" spans="6:48" x14ac:dyDescent="0.25"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  <c r="AB2832"/>
      <c r="AC2832"/>
      <c r="AD2832"/>
      <c r="AE2832"/>
      <c r="AF2832"/>
      <c r="AG2832"/>
      <c r="AH2832"/>
      <c r="AI2832"/>
      <c r="AJ2832"/>
      <c r="AK2832"/>
      <c r="AL2832"/>
      <c r="AM2832"/>
      <c r="AN2832"/>
      <c r="AO2832"/>
      <c r="AP2832"/>
      <c r="AQ2832"/>
      <c r="AR2832"/>
      <c r="AS2832"/>
      <c r="AT2832"/>
      <c r="AU2832"/>
      <c r="AV2832"/>
    </row>
    <row r="2833" spans="6:48" x14ac:dyDescent="0.25"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  <c r="Y2833"/>
      <c r="Z2833"/>
      <c r="AA2833"/>
      <c r="AB2833"/>
      <c r="AC2833"/>
      <c r="AD2833"/>
      <c r="AE2833"/>
      <c r="AF2833"/>
      <c r="AG2833"/>
      <c r="AH2833"/>
      <c r="AI2833"/>
      <c r="AJ2833"/>
      <c r="AK2833"/>
      <c r="AL2833"/>
      <c r="AM2833"/>
      <c r="AN2833"/>
      <c r="AO2833"/>
      <c r="AP2833"/>
      <c r="AQ2833"/>
      <c r="AR2833"/>
      <c r="AS2833"/>
      <c r="AT2833"/>
      <c r="AU2833"/>
      <c r="AV2833"/>
    </row>
    <row r="2834" spans="6:48" x14ac:dyDescent="0.25">
      <c r="F2834"/>
      <c r="G2834"/>
      <c r="H2834"/>
      <c r="I2834"/>
      <c r="J2834"/>
      <c r="K2834"/>
      <c r="L2834"/>
      <c r="M2834"/>
      <c r="N2834"/>
      <c r="O2834"/>
      <c r="P2834"/>
      <c r="Q2834"/>
      <c r="R2834"/>
      <c r="S2834"/>
      <c r="T2834"/>
      <c r="U2834"/>
      <c r="V2834"/>
      <c r="W2834"/>
      <c r="X2834"/>
      <c r="Y2834"/>
      <c r="Z2834"/>
      <c r="AA2834"/>
      <c r="AB2834"/>
      <c r="AC2834"/>
      <c r="AD2834"/>
      <c r="AE2834"/>
      <c r="AF2834"/>
      <c r="AG2834"/>
      <c r="AH2834"/>
      <c r="AI2834"/>
      <c r="AJ2834"/>
      <c r="AK2834"/>
      <c r="AL2834"/>
      <c r="AM2834"/>
      <c r="AN2834"/>
      <c r="AO2834"/>
      <c r="AP2834"/>
      <c r="AQ2834"/>
      <c r="AR2834"/>
      <c r="AS2834"/>
      <c r="AT2834"/>
      <c r="AU2834"/>
      <c r="AV2834"/>
    </row>
    <row r="2835" spans="6:48" x14ac:dyDescent="0.25"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  <c r="AB2835"/>
      <c r="AC2835"/>
      <c r="AD2835"/>
      <c r="AE2835"/>
      <c r="AF2835"/>
      <c r="AG2835"/>
      <c r="AH2835"/>
      <c r="AI2835"/>
      <c r="AJ2835"/>
      <c r="AK2835"/>
      <c r="AL2835"/>
      <c r="AM2835"/>
      <c r="AN2835"/>
      <c r="AO2835"/>
      <c r="AP2835"/>
      <c r="AQ2835"/>
      <c r="AR2835"/>
      <c r="AS2835"/>
      <c r="AT2835"/>
      <c r="AU2835"/>
      <c r="AV2835"/>
    </row>
    <row r="2836" spans="6:48" x14ac:dyDescent="0.25"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  <c r="Y2836"/>
      <c r="Z2836"/>
      <c r="AA2836"/>
      <c r="AB2836"/>
      <c r="AC2836"/>
      <c r="AD2836"/>
      <c r="AE2836"/>
      <c r="AF2836"/>
      <c r="AG2836"/>
      <c r="AH2836"/>
      <c r="AI2836"/>
      <c r="AJ2836"/>
      <c r="AK2836"/>
      <c r="AL2836"/>
      <c r="AM2836"/>
      <c r="AN2836"/>
      <c r="AO2836"/>
      <c r="AP2836"/>
      <c r="AQ2836"/>
      <c r="AR2836"/>
      <c r="AS2836"/>
      <c r="AT2836"/>
      <c r="AU2836"/>
      <c r="AV2836"/>
    </row>
    <row r="2837" spans="6:48" x14ac:dyDescent="0.25">
      <c r="F2837"/>
      <c r="G2837"/>
      <c r="H2837"/>
      <c r="I2837"/>
      <c r="J2837"/>
      <c r="K2837"/>
      <c r="L2837"/>
      <c r="M2837"/>
      <c r="N2837"/>
      <c r="O2837"/>
      <c r="P2837"/>
      <c r="Q2837"/>
      <c r="R2837"/>
      <c r="S2837"/>
      <c r="T2837"/>
      <c r="U2837"/>
      <c r="V2837"/>
      <c r="W2837"/>
      <c r="X2837"/>
      <c r="Y2837"/>
      <c r="Z2837"/>
      <c r="AA2837"/>
      <c r="AB2837"/>
      <c r="AC2837"/>
      <c r="AD2837"/>
      <c r="AE2837"/>
      <c r="AF2837"/>
      <c r="AG2837"/>
      <c r="AH2837"/>
      <c r="AI2837"/>
      <c r="AJ2837"/>
      <c r="AK2837"/>
      <c r="AL2837"/>
      <c r="AM2837"/>
      <c r="AN2837"/>
      <c r="AO2837"/>
      <c r="AP2837"/>
      <c r="AQ2837"/>
      <c r="AR2837"/>
      <c r="AS2837"/>
      <c r="AT2837"/>
      <c r="AU2837"/>
      <c r="AV2837"/>
    </row>
    <row r="2838" spans="6:48" x14ac:dyDescent="0.25"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  <c r="AB2838"/>
      <c r="AC2838"/>
      <c r="AD2838"/>
      <c r="AE2838"/>
      <c r="AF2838"/>
      <c r="AG2838"/>
      <c r="AH2838"/>
      <c r="AI2838"/>
      <c r="AJ2838"/>
      <c r="AK2838"/>
      <c r="AL2838"/>
      <c r="AM2838"/>
      <c r="AN2838"/>
      <c r="AO2838"/>
      <c r="AP2838"/>
      <c r="AQ2838"/>
      <c r="AR2838"/>
      <c r="AS2838"/>
      <c r="AT2838"/>
      <c r="AU2838"/>
      <c r="AV2838"/>
    </row>
    <row r="2839" spans="6:48" x14ac:dyDescent="0.25"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  <c r="Y2839"/>
      <c r="Z2839"/>
      <c r="AA2839"/>
      <c r="AB2839"/>
      <c r="AC2839"/>
      <c r="AD2839"/>
      <c r="AE2839"/>
      <c r="AF2839"/>
      <c r="AG2839"/>
      <c r="AH2839"/>
      <c r="AI2839"/>
      <c r="AJ2839"/>
      <c r="AK2839"/>
      <c r="AL2839"/>
      <c r="AM2839"/>
      <c r="AN2839"/>
      <c r="AO2839"/>
      <c r="AP2839"/>
      <c r="AQ2839"/>
      <c r="AR2839"/>
      <c r="AS2839"/>
      <c r="AT2839"/>
      <c r="AU2839"/>
      <c r="AV2839"/>
    </row>
    <row r="2840" spans="6:48" x14ac:dyDescent="0.25">
      <c r="F2840"/>
      <c r="G2840"/>
      <c r="H2840"/>
      <c r="I2840"/>
      <c r="J2840"/>
      <c r="K2840"/>
      <c r="L2840"/>
      <c r="M2840"/>
      <c r="N2840"/>
      <c r="O2840"/>
      <c r="P2840"/>
      <c r="Q2840"/>
      <c r="R2840"/>
      <c r="S2840"/>
      <c r="T2840"/>
      <c r="U2840"/>
      <c r="V2840"/>
      <c r="W2840"/>
      <c r="X2840"/>
      <c r="Y2840"/>
      <c r="Z2840"/>
      <c r="AA2840"/>
      <c r="AB2840"/>
      <c r="AC2840"/>
      <c r="AD2840"/>
      <c r="AE2840"/>
      <c r="AF2840"/>
      <c r="AG2840"/>
      <c r="AH2840"/>
      <c r="AI2840"/>
      <c r="AJ2840"/>
      <c r="AK2840"/>
      <c r="AL2840"/>
      <c r="AM2840"/>
      <c r="AN2840"/>
      <c r="AO2840"/>
      <c r="AP2840"/>
      <c r="AQ2840"/>
      <c r="AR2840"/>
      <c r="AS2840"/>
      <c r="AT2840"/>
      <c r="AU2840"/>
      <c r="AV2840"/>
    </row>
    <row r="2841" spans="6:48" x14ac:dyDescent="0.25"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  <c r="AB2841"/>
      <c r="AC2841"/>
      <c r="AD2841"/>
      <c r="AE2841"/>
      <c r="AF2841"/>
      <c r="AG2841"/>
      <c r="AH2841"/>
      <c r="AI2841"/>
      <c r="AJ2841"/>
      <c r="AK2841"/>
      <c r="AL2841"/>
      <c r="AM2841"/>
      <c r="AN2841"/>
      <c r="AO2841"/>
      <c r="AP2841"/>
      <c r="AQ2841"/>
      <c r="AR2841"/>
      <c r="AS2841"/>
      <c r="AT2841"/>
      <c r="AU2841"/>
      <c r="AV2841"/>
    </row>
    <row r="2842" spans="6:48" x14ac:dyDescent="0.25"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  <c r="Y2842"/>
      <c r="Z2842"/>
      <c r="AA2842"/>
      <c r="AB2842"/>
      <c r="AC2842"/>
      <c r="AD2842"/>
      <c r="AE2842"/>
      <c r="AF2842"/>
      <c r="AG2842"/>
      <c r="AH2842"/>
      <c r="AI2842"/>
      <c r="AJ2842"/>
      <c r="AK2842"/>
      <c r="AL2842"/>
      <c r="AM2842"/>
      <c r="AN2842"/>
      <c r="AO2842"/>
      <c r="AP2842"/>
      <c r="AQ2842"/>
      <c r="AR2842"/>
      <c r="AS2842"/>
      <c r="AT2842"/>
      <c r="AU2842"/>
      <c r="AV2842"/>
    </row>
    <row r="2843" spans="6:48" x14ac:dyDescent="0.25">
      <c r="F2843"/>
      <c r="G2843"/>
      <c r="H2843"/>
      <c r="I2843"/>
      <c r="J2843"/>
      <c r="K2843"/>
      <c r="L2843"/>
      <c r="M2843"/>
      <c r="N2843"/>
      <c r="O2843"/>
      <c r="P2843"/>
      <c r="Q2843"/>
      <c r="R2843"/>
      <c r="S2843"/>
      <c r="T2843"/>
      <c r="U2843"/>
      <c r="V2843"/>
      <c r="W2843"/>
      <c r="X2843"/>
      <c r="Y2843"/>
      <c r="Z2843"/>
      <c r="AA2843"/>
      <c r="AB2843"/>
      <c r="AC2843"/>
      <c r="AD2843"/>
      <c r="AE2843"/>
      <c r="AF2843"/>
      <c r="AG2843"/>
      <c r="AH2843"/>
      <c r="AI2843"/>
      <c r="AJ2843"/>
      <c r="AK2843"/>
      <c r="AL2843"/>
      <c r="AM2843"/>
      <c r="AN2843"/>
      <c r="AO2843"/>
      <c r="AP2843"/>
      <c r="AQ2843"/>
      <c r="AR2843"/>
      <c r="AS2843"/>
      <c r="AT2843"/>
      <c r="AU2843"/>
      <c r="AV2843"/>
    </row>
    <row r="2844" spans="6:48" x14ac:dyDescent="0.25"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  <c r="AB2844"/>
      <c r="AC2844"/>
      <c r="AD2844"/>
      <c r="AE2844"/>
      <c r="AF2844"/>
      <c r="AG2844"/>
      <c r="AH2844"/>
      <c r="AI2844"/>
      <c r="AJ2844"/>
      <c r="AK2844"/>
      <c r="AL2844"/>
      <c r="AM2844"/>
      <c r="AN2844"/>
      <c r="AO2844"/>
      <c r="AP2844"/>
      <c r="AQ2844"/>
      <c r="AR2844"/>
      <c r="AS2844"/>
      <c r="AT2844"/>
      <c r="AU2844"/>
      <c r="AV2844"/>
    </row>
    <row r="2845" spans="6:48" x14ac:dyDescent="0.25"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  <c r="Y2845"/>
      <c r="Z2845"/>
      <c r="AA2845"/>
      <c r="AB2845"/>
      <c r="AC2845"/>
      <c r="AD2845"/>
      <c r="AE2845"/>
      <c r="AF2845"/>
      <c r="AG2845"/>
      <c r="AH2845"/>
      <c r="AI2845"/>
      <c r="AJ2845"/>
      <c r="AK2845"/>
      <c r="AL2845"/>
      <c r="AM2845"/>
      <c r="AN2845"/>
      <c r="AO2845"/>
      <c r="AP2845"/>
      <c r="AQ2845"/>
      <c r="AR2845"/>
      <c r="AS2845"/>
      <c r="AT2845"/>
      <c r="AU2845"/>
      <c r="AV2845"/>
    </row>
    <row r="2846" spans="6:48" x14ac:dyDescent="0.25">
      <c r="F2846"/>
      <c r="G2846"/>
      <c r="H2846"/>
      <c r="I2846"/>
      <c r="J2846"/>
      <c r="K2846"/>
      <c r="L2846"/>
      <c r="M2846"/>
      <c r="N2846"/>
      <c r="O2846"/>
      <c r="P2846"/>
      <c r="Q2846"/>
      <c r="R2846"/>
      <c r="S2846"/>
      <c r="T2846"/>
      <c r="U2846"/>
      <c r="V2846"/>
      <c r="W2846"/>
      <c r="X2846"/>
      <c r="Y2846"/>
      <c r="Z2846"/>
      <c r="AA2846"/>
      <c r="AB2846"/>
      <c r="AC2846"/>
      <c r="AD2846"/>
      <c r="AE2846"/>
      <c r="AF2846"/>
      <c r="AG2846"/>
      <c r="AH2846"/>
      <c r="AI2846"/>
      <c r="AJ2846"/>
      <c r="AK2846"/>
      <c r="AL2846"/>
      <c r="AM2846"/>
      <c r="AN2846"/>
      <c r="AO2846"/>
      <c r="AP2846"/>
      <c r="AQ2846"/>
      <c r="AR2846"/>
      <c r="AS2846"/>
      <c r="AT2846"/>
      <c r="AU2846"/>
      <c r="AV2846"/>
    </row>
    <row r="2847" spans="6:48" x14ac:dyDescent="0.25"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  <c r="AB2847"/>
      <c r="AC2847"/>
      <c r="AD2847"/>
      <c r="AE2847"/>
      <c r="AF2847"/>
      <c r="AG2847"/>
      <c r="AH2847"/>
      <c r="AI2847"/>
      <c r="AJ2847"/>
      <c r="AK2847"/>
      <c r="AL2847"/>
      <c r="AM2847"/>
      <c r="AN2847"/>
      <c r="AO2847"/>
      <c r="AP2847"/>
      <c r="AQ2847"/>
      <c r="AR2847"/>
      <c r="AS2847"/>
      <c r="AT2847"/>
      <c r="AU2847"/>
      <c r="AV2847"/>
    </row>
    <row r="2848" spans="6:48" x14ac:dyDescent="0.25"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  <c r="Y2848"/>
      <c r="Z2848"/>
      <c r="AA2848"/>
      <c r="AB2848"/>
      <c r="AC2848"/>
      <c r="AD2848"/>
      <c r="AE2848"/>
      <c r="AF2848"/>
      <c r="AG2848"/>
      <c r="AH2848"/>
      <c r="AI2848"/>
      <c r="AJ2848"/>
      <c r="AK2848"/>
      <c r="AL2848"/>
      <c r="AM2848"/>
      <c r="AN2848"/>
      <c r="AO2848"/>
      <c r="AP2848"/>
      <c r="AQ2848"/>
      <c r="AR2848"/>
      <c r="AS2848"/>
      <c r="AT2848"/>
      <c r="AU2848"/>
      <c r="AV2848"/>
    </row>
    <row r="2849" spans="6:48" x14ac:dyDescent="0.25">
      <c r="F2849"/>
      <c r="G2849"/>
      <c r="H2849"/>
      <c r="I2849"/>
      <c r="J2849"/>
      <c r="K2849"/>
      <c r="L2849"/>
      <c r="M2849"/>
      <c r="N2849"/>
      <c r="O2849"/>
      <c r="P2849"/>
      <c r="Q2849"/>
      <c r="R2849"/>
      <c r="S2849"/>
      <c r="T2849"/>
      <c r="U2849"/>
      <c r="V2849"/>
      <c r="W2849"/>
      <c r="X2849"/>
      <c r="Y2849"/>
      <c r="Z2849"/>
      <c r="AA2849"/>
      <c r="AB2849"/>
      <c r="AC2849"/>
      <c r="AD2849"/>
      <c r="AE2849"/>
      <c r="AF2849"/>
      <c r="AG2849"/>
      <c r="AH2849"/>
      <c r="AI2849"/>
      <c r="AJ2849"/>
      <c r="AK2849"/>
      <c r="AL2849"/>
      <c r="AM2849"/>
      <c r="AN2849"/>
      <c r="AO2849"/>
      <c r="AP2849"/>
      <c r="AQ2849"/>
      <c r="AR2849"/>
      <c r="AS2849"/>
      <c r="AT2849"/>
      <c r="AU2849"/>
      <c r="AV2849"/>
    </row>
    <row r="2850" spans="6:48" x14ac:dyDescent="0.25"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  <c r="AB2850"/>
      <c r="AC2850"/>
      <c r="AD2850"/>
      <c r="AE2850"/>
      <c r="AF2850"/>
      <c r="AG2850"/>
      <c r="AH2850"/>
      <c r="AI2850"/>
      <c r="AJ2850"/>
      <c r="AK2850"/>
      <c r="AL2850"/>
      <c r="AM2850"/>
      <c r="AN2850"/>
      <c r="AO2850"/>
      <c r="AP2850"/>
      <c r="AQ2850"/>
      <c r="AR2850"/>
      <c r="AS2850"/>
      <c r="AT2850"/>
      <c r="AU2850"/>
      <c r="AV2850"/>
    </row>
    <row r="2851" spans="6:48" x14ac:dyDescent="0.25"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  <c r="Y2851"/>
      <c r="Z2851"/>
      <c r="AA2851"/>
      <c r="AB2851"/>
      <c r="AC2851"/>
      <c r="AD2851"/>
      <c r="AE2851"/>
      <c r="AF2851"/>
      <c r="AG2851"/>
      <c r="AH2851"/>
      <c r="AI2851"/>
      <c r="AJ2851"/>
      <c r="AK2851"/>
      <c r="AL2851"/>
      <c r="AM2851"/>
      <c r="AN2851"/>
      <c r="AO2851"/>
      <c r="AP2851"/>
      <c r="AQ2851"/>
      <c r="AR2851"/>
      <c r="AS2851"/>
      <c r="AT2851"/>
      <c r="AU2851"/>
      <c r="AV2851"/>
    </row>
    <row r="2852" spans="6:48" x14ac:dyDescent="0.25">
      <c r="F2852"/>
      <c r="G2852"/>
      <c r="H2852"/>
      <c r="I2852"/>
      <c r="J2852"/>
      <c r="K2852"/>
      <c r="L2852"/>
      <c r="M2852"/>
      <c r="N2852"/>
      <c r="O2852"/>
      <c r="P2852"/>
      <c r="Q2852"/>
      <c r="R2852"/>
      <c r="S2852"/>
      <c r="T2852"/>
      <c r="U2852"/>
      <c r="V2852"/>
      <c r="W2852"/>
      <c r="X2852"/>
      <c r="Y2852"/>
      <c r="Z2852"/>
      <c r="AA2852"/>
      <c r="AB2852"/>
      <c r="AC2852"/>
      <c r="AD2852"/>
      <c r="AE2852"/>
      <c r="AF2852"/>
      <c r="AG2852"/>
      <c r="AH2852"/>
      <c r="AI2852"/>
      <c r="AJ2852"/>
      <c r="AK2852"/>
      <c r="AL2852"/>
      <c r="AM2852"/>
      <c r="AN2852"/>
      <c r="AO2852"/>
      <c r="AP2852"/>
      <c r="AQ2852"/>
      <c r="AR2852"/>
      <c r="AS2852"/>
      <c r="AT2852"/>
      <c r="AU2852"/>
      <c r="AV2852"/>
    </row>
    <row r="2853" spans="6:48" x14ac:dyDescent="0.25"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  <c r="AB2853"/>
      <c r="AC2853"/>
      <c r="AD2853"/>
      <c r="AE2853"/>
      <c r="AF2853"/>
      <c r="AG2853"/>
      <c r="AH2853"/>
      <c r="AI2853"/>
      <c r="AJ2853"/>
      <c r="AK2853"/>
      <c r="AL2853"/>
      <c r="AM2853"/>
      <c r="AN2853"/>
      <c r="AO2853"/>
      <c r="AP2853"/>
      <c r="AQ2853"/>
      <c r="AR2853"/>
      <c r="AS2853"/>
      <c r="AT2853"/>
      <c r="AU2853"/>
      <c r="AV2853"/>
    </row>
    <row r="2854" spans="6:48" x14ac:dyDescent="0.25"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  <c r="Y2854"/>
      <c r="Z2854"/>
      <c r="AA2854"/>
      <c r="AB2854"/>
      <c r="AC2854"/>
      <c r="AD2854"/>
      <c r="AE2854"/>
      <c r="AF2854"/>
      <c r="AG2854"/>
      <c r="AH2854"/>
      <c r="AI2854"/>
      <c r="AJ2854"/>
      <c r="AK2854"/>
      <c r="AL2854"/>
      <c r="AM2854"/>
      <c r="AN2854"/>
      <c r="AO2854"/>
      <c r="AP2854"/>
      <c r="AQ2854"/>
      <c r="AR2854"/>
      <c r="AS2854"/>
      <c r="AT2854"/>
      <c r="AU2854"/>
      <c r="AV2854"/>
    </row>
    <row r="2855" spans="6:48" x14ac:dyDescent="0.25">
      <c r="F2855"/>
      <c r="G2855"/>
      <c r="H2855"/>
      <c r="I2855"/>
      <c r="J2855"/>
      <c r="K2855"/>
      <c r="L2855"/>
      <c r="M2855"/>
      <c r="N2855"/>
      <c r="O2855"/>
      <c r="P2855"/>
      <c r="Q2855"/>
      <c r="R2855"/>
      <c r="S2855"/>
      <c r="T2855"/>
      <c r="U2855"/>
      <c r="V2855"/>
      <c r="W2855"/>
      <c r="X2855"/>
      <c r="Y2855"/>
      <c r="Z2855"/>
      <c r="AA2855"/>
      <c r="AB2855"/>
      <c r="AC2855"/>
      <c r="AD2855"/>
      <c r="AE2855"/>
      <c r="AF2855"/>
      <c r="AG2855"/>
      <c r="AH2855"/>
      <c r="AI2855"/>
      <c r="AJ2855"/>
      <c r="AK2855"/>
      <c r="AL2855"/>
      <c r="AM2855"/>
      <c r="AN2855"/>
      <c r="AO2855"/>
      <c r="AP2855"/>
      <c r="AQ2855"/>
      <c r="AR2855"/>
      <c r="AS2855"/>
      <c r="AT2855"/>
      <c r="AU2855"/>
      <c r="AV2855"/>
    </row>
    <row r="2856" spans="6:48" x14ac:dyDescent="0.25"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  <c r="AB2856"/>
      <c r="AC2856"/>
      <c r="AD2856"/>
      <c r="AE2856"/>
      <c r="AF2856"/>
      <c r="AG2856"/>
      <c r="AH2856"/>
      <c r="AI2856"/>
      <c r="AJ2856"/>
      <c r="AK2856"/>
      <c r="AL2856"/>
      <c r="AM2856"/>
      <c r="AN2856"/>
      <c r="AO2856"/>
      <c r="AP2856"/>
      <c r="AQ2856"/>
      <c r="AR2856"/>
      <c r="AS2856"/>
      <c r="AT2856"/>
      <c r="AU2856"/>
      <c r="AV2856"/>
    </row>
    <row r="2857" spans="6:48" x14ac:dyDescent="0.25"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  <c r="Y2857"/>
      <c r="Z2857"/>
      <c r="AA2857"/>
      <c r="AB2857"/>
      <c r="AC2857"/>
      <c r="AD2857"/>
      <c r="AE2857"/>
      <c r="AF2857"/>
      <c r="AG2857"/>
      <c r="AH2857"/>
      <c r="AI2857"/>
      <c r="AJ2857"/>
      <c r="AK2857"/>
      <c r="AL2857"/>
      <c r="AM2857"/>
      <c r="AN2857"/>
      <c r="AO2857"/>
      <c r="AP2857"/>
      <c r="AQ2857"/>
      <c r="AR2857"/>
      <c r="AS2857"/>
      <c r="AT2857"/>
      <c r="AU2857"/>
      <c r="AV2857"/>
    </row>
    <row r="2858" spans="6:48" x14ac:dyDescent="0.25">
      <c r="F2858"/>
      <c r="G2858"/>
      <c r="H2858"/>
      <c r="I2858"/>
      <c r="J2858"/>
      <c r="K2858"/>
      <c r="L2858"/>
      <c r="M2858"/>
      <c r="N2858"/>
      <c r="O2858"/>
      <c r="P2858"/>
      <c r="Q2858"/>
      <c r="R2858"/>
      <c r="S2858"/>
      <c r="T2858"/>
      <c r="U2858"/>
      <c r="V2858"/>
      <c r="W2858"/>
      <c r="X2858"/>
      <c r="Y2858"/>
      <c r="Z2858"/>
      <c r="AA2858"/>
      <c r="AB2858"/>
      <c r="AC2858"/>
      <c r="AD2858"/>
      <c r="AE2858"/>
      <c r="AF2858"/>
      <c r="AG2858"/>
      <c r="AH2858"/>
      <c r="AI2858"/>
      <c r="AJ2858"/>
      <c r="AK2858"/>
      <c r="AL2858"/>
      <c r="AM2858"/>
      <c r="AN2858"/>
      <c r="AO2858"/>
      <c r="AP2858"/>
      <c r="AQ2858"/>
      <c r="AR2858"/>
      <c r="AS2858"/>
      <c r="AT2858"/>
      <c r="AU2858"/>
      <c r="AV2858"/>
    </row>
    <row r="2859" spans="6:48" x14ac:dyDescent="0.25"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  <c r="AB2859"/>
      <c r="AC2859"/>
      <c r="AD2859"/>
      <c r="AE2859"/>
      <c r="AF2859"/>
      <c r="AG2859"/>
      <c r="AH2859"/>
      <c r="AI2859"/>
      <c r="AJ2859"/>
      <c r="AK2859"/>
      <c r="AL2859"/>
      <c r="AM2859"/>
      <c r="AN2859"/>
      <c r="AO2859"/>
      <c r="AP2859"/>
      <c r="AQ2859"/>
      <c r="AR2859"/>
      <c r="AS2859"/>
      <c r="AT2859"/>
      <c r="AU2859"/>
      <c r="AV2859"/>
    </row>
    <row r="2860" spans="6:48" x14ac:dyDescent="0.25"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  <c r="Y2860"/>
      <c r="Z2860"/>
      <c r="AA2860"/>
      <c r="AB2860"/>
      <c r="AC2860"/>
      <c r="AD2860"/>
      <c r="AE2860"/>
      <c r="AF2860"/>
      <c r="AG2860"/>
      <c r="AH2860"/>
      <c r="AI2860"/>
      <c r="AJ2860"/>
      <c r="AK2860"/>
      <c r="AL2860"/>
      <c r="AM2860"/>
      <c r="AN2860"/>
      <c r="AO2860"/>
      <c r="AP2860"/>
      <c r="AQ2860"/>
      <c r="AR2860"/>
      <c r="AS2860"/>
      <c r="AT2860"/>
      <c r="AU2860"/>
      <c r="AV2860"/>
    </row>
    <row r="2861" spans="6:48" x14ac:dyDescent="0.25">
      <c r="F2861"/>
      <c r="G2861"/>
      <c r="H2861"/>
      <c r="I2861"/>
      <c r="J2861"/>
      <c r="K2861"/>
      <c r="L2861"/>
      <c r="M2861"/>
      <c r="N2861"/>
      <c r="O2861"/>
      <c r="P2861"/>
      <c r="Q2861"/>
      <c r="R2861"/>
      <c r="S2861"/>
      <c r="T2861"/>
      <c r="U2861"/>
      <c r="V2861"/>
      <c r="W2861"/>
      <c r="X2861"/>
      <c r="Y2861"/>
      <c r="Z2861"/>
      <c r="AA2861"/>
      <c r="AB2861"/>
      <c r="AC2861"/>
      <c r="AD2861"/>
      <c r="AE2861"/>
      <c r="AF2861"/>
      <c r="AG2861"/>
      <c r="AH2861"/>
      <c r="AI2861"/>
      <c r="AJ2861"/>
      <c r="AK2861"/>
      <c r="AL2861"/>
      <c r="AM2861"/>
      <c r="AN2861"/>
      <c r="AO2861"/>
      <c r="AP2861"/>
      <c r="AQ2861"/>
      <c r="AR2861"/>
      <c r="AS2861"/>
      <c r="AT2861"/>
      <c r="AU2861"/>
      <c r="AV2861"/>
    </row>
    <row r="2862" spans="6:48" x14ac:dyDescent="0.25"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  <c r="AB2862"/>
      <c r="AC2862"/>
      <c r="AD2862"/>
      <c r="AE2862"/>
      <c r="AF2862"/>
      <c r="AG2862"/>
      <c r="AH2862"/>
      <c r="AI2862"/>
      <c r="AJ2862"/>
      <c r="AK2862"/>
      <c r="AL2862"/>
      <c r="AM2862"/>
      <c r="AN2862"/>
      <c r="AO2862"/>
      <c r="AP2862"/>
      <c r="AQ2862"/>
      <c r="AR2862"/>
      <c r="AS2862"/>
      <c r="AT2862"/>
      <c r="AU2862"/>
      <c r="AV2862"/>
    </row>
    <row r="2863" spans="6:48" x14ac:dyDescent="0.25"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  <c r="Y2863"/>
      <c r="Z2863"/>
      <c r="AA2863"/>
      <c r="AB2863"/>
      <c r="AC2863"/>
      <c r="AD2863"/>
      <c r="AE2863"/>
      <c r="AF2863"/>
      <c r="AG2863"/>
      <c r="AH2863"/>
      <c r="AI2863"/>
      <c r="AJ2863"/>
      <c r="AK2863"/>
      <c r="AL2863"/>
      <c r="AM2863"/>
      <c r="AN2863"/>
      <c r="AO2863"/>
      <c r="AP2863"/>
      <c r="AQ2863"/>
      <c r="AR2863"/>
      <c r="AS2863"/>
      <c r="AT2863"/>
      <c r="AU2863"/>
      <c r="AV2863"/>
    </row>
    <row r="2864" spans="6:48" x14ac:dyDescent="0.25">
      <c r="F2864"/>
      <c r="G2864"/>
      <c r="H2864"/>
      <c r="I2864"/>
      <c r="J2864"/>
      <c r="K2864"/>
      <c r="L2864"/>
      <c r="M2864"/>
      <c r="N2864"/>
      <c r="O2864"/>
      <c r="P2864"/>
      <c r="Q2864"/>
      <c r="R2864"/>
      <c r="S2864"/>
      <c r="T2864"/>
      <c r="U2864"/>
      <c r="V2864"/>
      <c r="W2864"/>
      <c r="X2864"/>
      <c r="Y2864"/>
      <c r="Z2864"/>
      <c r="AA2864"/>
      <c r="AB2864"/>
      <c r="AC2864"/>
      <c r="AD2864"/>
      <c r="AE2864"/>
      <c r="AF2864"/>
      <c r="AG2864"/>
      <c r="AH2864"/>
      <c r="AI2864"/>
      <c r="AJ2864"/>
      <c r="AK2864"/>
      <c r="AL2864"/>
      <c r="AM2864"/>
      <c r="AN2864"/>
      <c r="AO2864"/>
      <c r="AP2864"/>
      <c r="AQ2864"/>
      <c r="AR2864"/>
      <c r="AS2864"/>
      <c r="AT2864"/>
      <c r="AU2864"/>
      <c r="AV2864"/>
    </row>
    <row r="2865" spans="6:48" x14ac:dyDescent="0.25"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  <c r="AB2865"/>
      <c r="AC2865"/>
      <c r="AD2865"/>
      <c r="AE2865"/>
      <c r="AF2865"/>
      <c r="AG2865"/>
      <c r="AH2865"/>
      <c r="AI2865"/>
      <c r="AJ2865"/>
      <c r="AK2865"/>
      <c r="AL2865"/>
      <c r="AM2865"/>
      <c r="AN2865"/>
      <c r="AO2865"/>
      <c r="AP2865"/>
      <c r="AQ2865"/>
      <c r="AR2865"/>
      <c r="AS2865"/>
      <c r="AT2865"/>
      <c r="AU2865"/>
      <c r="AV2865"/>
    </row>
    <row r="2866" spans="6:48" x14ac:dyDescent="0.25"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  <c r="Y2866"/>
      <c r="Z2866"/>
      <c r="AA2866"/>
      <c r="AB2866"/>
      <c r="AC2866"/>
      <c r="AD2866"/>
      <c r="AE2866"/>
      <c r="AF2866"/>
      <c r="AG2866"/>
      <c r="AH2866"/>
      <c r="AI2866"/>
      <c r="AJ2866"/>
      <c r="AK2866"/>
      <c r="AL2866"/>
      <c r="AM2866"/>
      <c r="AN2866"/>
      <c r="AO2866"/>
      <c r="AP2866"/>
      <c r="AQ2866"/>
      <c r="AR2866"/>
      <c r="AS2866"/>
      <c r="AT2866"/>
      <c r="AU2866"/>
      <c r="AV2866"/>
    </row>
    <row r="2867" spans="6:48" x14ac:dyDescent="0.25">
      <c r="F2867"/>
      <c r="G2867"/>
      <c r="H2867"/>
      <c r="I2867"/>
      <c r="J2867"/>
      <c r="K2867"/>
      <c r="L2867"/>
      <c r="M2867"/>
      <c r="N2867"/>
      <c r="O2867"/>
      <c r="P2867"/>
      <c r="Q2867"/>
      <c r="R2867"/>
      <c r="S2867"/>
      <c r="T2867"/>
      <c r="U2867"/>
      <c r="V2867"/>
      <c r="W2867"/>
      <c r="X2867"/>
      <c r="Y2867"/>
      <c r="Z2867"/>
      <c r="AA2867"/>
      <c r="AB2867"/>
      <c r="AC2867"/>
      <c r="AD2867"/>
      <c r="AE2867"/>
      <c r="AF2867"/>
      <c r="AG2867"/>
      <c r="AH2867"/>
      <c r="AI2867"/>
      <c r="AJ2867"/>
      <c r="AK2867"/>
      <c r="AL2867"/>
      <c r="AM2867"/>
      <c r="AN2867"/>
      <c r="AO2867"/>
      <c r="AP2867"/>
      <c r="AQ2867"/>
      <c r="AR2867"/>
      <c r="AS2867"/>
      <c r="AT2867"/>
      <c r="AU2867"/>
      <c r="AV2867"/>
    </row>
    <row r="2868" spans="6:48" x14ac:dyDescent="0.25"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  <c r="AB2868"/>
      <c r="AC2868"/>
      <c r="AD2868"/>
      <c r="AE2868"/>
      <c r="AF2868"/>
      <c r="AG2868"/>
      <c r="AH2868"/>
      <c r="AI2868"/>
      <c r="AJ2868"/>
      <c r="AK2868"/>
      <c r="AL2868"/>
      <c r="AM2868"/>
      <c r="AN2868"/>
      <c r="AO2868"/>
      <c r="AP2868"/>
      <c r="AQ2868"/>
      <c r="AR2868"/>
      <c r="AS2868"/>
      <c r="AT2868"/>
      <c r="AU2868"/>
      <c r="AV2868"/>
    </row>
    <row r="2869" spans="6:48" x14ac:dyDescent="0.25"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  <c r="Y2869"/>
      <c r="Z2869"/>
      <c r="AA2869"/>
      <c r="AB2869"/>
      <c r="AC2869"/>
      <c r="AD2869"/>
      <c r="AE2869"/>
      <c r="AF2869"/>
      <c r="AG2869"/>
      <c r="AH2869"/>
      <c r="AI2869"/>
      <c r="AJ2869"/>
      <c r="AK2869"/>
      <c r="AL2869"/>
      <c r="AM2869"/>
      <c r="AN2869"/>
      <c r="AO2869"/>
      <c r="AP2869"/>
      <c r="AQ2869"/>
      <c r="AR2869"/>
      <c r="AS2869"/>
      <c r="AT2869"/>
      <c r="AU2869"/>
      <c r="AV2869"/>
    </row>
    <row r="2870" spans="6:48" x14ac:dyDescent="0.25">
      <c r="F2870"/>
      <c r="G2870"/>
      <c r="H2870"/>
      <c r="I2870"/>
      <c r="J2870"/>
      <c r="K2870"/>
      <c r="L2870"/>
      <c r="M2870"/>
      <c r="N2870"/>
      <c r="O2870"/>
      <c r="P2870"/>
      <c r="Q2870"/>
      <c r="R2870"/>
      <c r="S2870"/>
      <c r="T2870"/>
      <c r="U2870"/>
      <c r="V2870"/>
      <c r="W2870"/>
      <c r="X2870"/>
      <c r="Y2870"/>
      <c r="Z2870"/>
      <c r="AA2870"/>
      <c r="AB2870"/>
      <c r="AC2870"/>
      <c r="AD2870"/>
      <c r="AE2870"/>
      <c r="AF2870"/>
      <c r="AG2870"/>
      <c r="AH2870"/>
      <c r="AI2870"/>
      <c r="AJ2870"/>
      <c r="AK2870"/>
      <c r="AL2870"/>
      <c r="AM2870"/>
      <c r="AN2870"/>
      <c r="AO2870"/>
      <c r="AP2870"/>
      <c r="AQ2870"/>
      <c r="AR2870"/>
      <c r="AS2870"/>
      <c r="AT2870"/>
      <c r="AU2870"/>
      <c r="AV2870"/>
    </row>
    <row r="2871" spans="6:48" x14ac:dyDescent="0.25"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  <c r="AB2871"/>
      <c r="AC2871"/>
      <c r="AD2871"/>
      <c r="AE2871"/>
      <c r="AF2871"/>
      <c r="AG2871"/>
      <c r="AH2871"/>
      <c r="AI2871"/>
      <c r="AJ2871"/>
      <c r="AK2871"/>
      <c r="AL2871"/>
      <c r="AM2871"/>
      <c r="AN2871"/>
      <c r="AO2871"/>
      <c r="AP2871"/>
      <c r="AQ2871"/>
      <c r="AR2871"/>
      <c r="AS2871"/>
      <c r="AT2871"/>
      <c r="AU2871"/>
      <c r="AV2871"/>
    </row>
    <row r="2872" spans="6:48" x14ac:dyDescent="0.25"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  <c r="Y2872"/>
      <c r="Z2872"/>
      <c r="AA2872"/>
      <c r="AB2872"/>
      <c r="AC2872"/>
      <c r="AD2872"/>
      <c r="AE2872"/>
      <c r="AF2872"/>
      <c r="AG2872"/>
      <c r="AH2872"/>
      <c r="AI2872"/>
      <c r="AJ2872"/>
      <c r="AK2872"/>
      <c r="AL2872"/>
      <c r="AM2872"/>
      <c r="AN2872"/>
      <c r="AO2872"/>
      <c r="AP2872"/>
      <c r="AQ2872"/>
      <c r="AR2872"/>
      <c r="AS2872"/>
      <c r="AT2872"/>
      <c r="AU2872"/>
      <c r="AV2872"/>
    </row>
    <row r="2873" spans="6:48" x14ac:dyDescent="0.25">
      <c r="F2873"/>
      <c r="G2873"/>
      <c r="H2873"/>
      <c r="I2873"/>
      <c r="J2873"/>
      <c r="K2873"/>
      <c r="L2873"/>
      <c r="M2873"/>
      <c r="N2873"/>
      <c r="O2873"/>
      <c r="P2873"/>
      <c r="Q2873"/>
      <c r="R2873"/>
      <c r="S2873"/>
      <c r="T2873"/>
      <c r="U2873"/>
      <c r="V2873"/>
      <c r="W2873"/>
      <c r="X2873"/>
      <c r="Y2873"/>
      <c r="Z2873"/>
      <c r="AA2873"/>
      <c r="AB2873"/>
      <c r="AC2873"/>
      <c r="AD2873"/>
      <c r="AE2873"/>
      <c r="AF2873"/>
      <c r="AG2873"/>
      <c r="AH2873"/>
      <c r="AI2873"/>
      <c r="AJ2873"/>
      <c r="AK2873"/>
      <c r="AL2873"/>
      <c r="AM2873"/>
      <c r="AN2873"/>
      <c r="AO2873"/>
      <c r="AP2873"/>
      <c r="AQ2873"/>
      <c r="AR2873"/>
      <c r="AS2873"/>
      <c r="AT2873"/>
      <c r="AU2873"/>
      <c r="AV2873"/>
    </row>
    <row r="2874" spans="6:48" x14ac:dyDescent="0.25"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  <c r="AB2874"/>
      <c r="AC2874"/>
      <c r="AD2874"/>
      <c r="AE2874"/>
      <c r="AF2874"/>
      <c r="AG2874"/>
      <c r="AH2874"/>
      <c r="AI2874"/>
      <c r="AJ2874"/>
      <c r="AK2874"/>
      <c r="AL2874"/>
      <c r="AM2874"/>
      <c r="AN2874"/>
      <c r="AO2874"/>
      <c r="AP2874"/>
      <c r="AQ2874"/>
      <c r="AR2874"/>
      <c r="AS2874"/>
      <c r="AT2874"/>
      <c r="AU2874"/>
      <c r="AV2874"/>
    </row>
    <row r="2875" spans="6:48" x14ac:dyDescent="0.25"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  <c r="Y2875"/>
      <c r="Z2875"/>
      <c r="AA2875"/>
      <c r="AB2875"/>
      <c r="AC2875"/>
      <c r="AD2875"/>
      <c r="AE2875"/>
      <c r="AF2875"/>
      <c r="AG2875"/>
      <c r="AH2875"/>
      <c r="AI2875"/>
      <c r="AJ2875"/>
      <c r="AK2875"/>
      <c r="AL2875"/>
      <c r="AM2875"/>
      <c r="AN2875"/>
      <c r="AO2875"/>
      <c r="AP2875"/>
      <c r="AQ2875"/>
      <c r="AR2875"/>
      <c r="AS2875"/>
      <c r="AT2875"/>
      <c r="AU2875"/>
      <c r="AV2875"/>
    </row>
    <row r="2876" spans="6:48" x14ac:dyDescent="0.25">
      <c r="F2876"/>
      <c r="G2876"/>
      <c r="H2876"/>
      <c r="I2876"/>
      <c r="J2876"/>
      <c r="K2876"/>
      <c r="L2876"/>
      <c r="M2876"/>
      <c r="N2876"/>
      <c r="O2876"/>
      <c r="P2876"/>
      <c r="Q2876"/>
      <c r="R2876"/>
      <c r="S2876"/>
      <c r="T2876"/>
      <c r="U2876"/>
      <c r="V2876"/>
      <c r="W2876"/>
      <c r="X2876"/>
      <c r="Y2876"/>
      <c r="Z2876"/>
      <c r="AA2876"/>
      <c r="AB2876"/>
      <c r="AC2876"/>
      <c r="AD2876"/>
      <c r="AE2876"/>
      <c r="AF2876"/>
      <c r="AG2876"/>
      <c r="AH2876"/>
      <c r="AI2876"/>
      <c r="AJ2876"/>
      <c r="AK2876"/>
      <c r="AL2876"/>
      <c r="AM2876"/>
      <c r="AN2876"/>
      <c r="AO2876"/>
      <c r="AP2876"/>
      <c r="AQ2876"/>
      <c r="AR2876"/>
      <c r="AS2876"/>
      <c r="AT2876"/>
      <c r="AU2876"/>
      <c r="AV2876"/>
    </row>
    <row r="2877" spans="6:48" x14ac:dyDescent="0.25"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  <c r="AB2877"/>
      <c r="AC2877"/>
      <c r="AD2877"/>
      <c r="AE2877"/>
      <c r="AF2877"/>
      <c r="AG2877"/>
      <c r="AH2877"/>
      <c r="AI2877"/>
      <c r="AJ2877"/>
      <c r="AK2877"/>
      <c r="AL2877"/>
      <c r="AM2877"/>
      <c r="AN2877"/>
      <c r="AO2877"/>
      <c r="AP2877"/>
      <c r="AQ2877"/>
      <c r="AR2877"/>
      <c r="AS2877"/>
      <c r="AT2877"/>
      <c r="AU2877"/>
      <c r="AV2877"/>
    </row>
    <row r="2878" spans="6:48" x14ac:dyDescent="0.25"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  <c r="Y2878"/>
      <c r="Z2878"/>
      <c r="AA2878"/>
      <c r="AB2878"/>
      <c r="AC2878"/>
      <c r="AD2878"/>
      <c r="AE2878"/>
      <c r="AF2878"/>
      <c r="AG2878"/>
      <c r="AH2878"/>
      <c r="AI2878"/>
      <c r="AJ2878"/>
      <c r="AK2878"/>
      <c r="AL2878"/>
      <c r="AM2878"/>
      <c r="AN2878"/>
      <c r="AO2878"/>
      <c r="AP2878"/>
      <c r="AQ2878"/>
      <c r="AR2878"/>
      <c r="AS2878"/>
      <c r="AT2878"/>
      <c r="AU2878"/>
      <c r="AV2878"/>
    </row>
    <row r="2879" spans="6:48" x14ac:dyDescent="0.25">
      <c r="F2879"/>
      <c r="G2879"/>
      <c r="H2879"/>
      <c r="I2879"/>
      <c r="J2879"/>
      <c r="K2879"/>
      <c r="L2879"/>
      <c r="M2879"/>
      <c r="N2879"/>
      <c r="O2879"/>
      <c r="P2879"/>
      <c r="Q2879"/>
      <c r="R2879"/>
      <c r="S2879"/>
      <c r="T2879"/>
      <c r="U2879"/>
      <c r="V2879"/>
      <c r="W2879"/>
      <c r="X2879"/>
      <c r="Y2879"/>
      <c r="Z2879"/>
      <c r="AA2879"/>
      <c r="AB2879"/>
      <c r="AC2879"/>
      <c r="AD2879"/>
      <c r="AE2879"/>
      <c r="AF2879"/>
      <c r="AG2879"/>
      <c r="AH2879"/>
      <c r="AI2879"/>
      <c r="AJ2879"/>
      <c r="AK2879"/>
      <c r="AL2879"/>
      <c r="AM2879"/>
      <c r="AN2879"/>
      <c r="AO2879"/>
      <c r="AP2879"/>
      <c r="AQ2879"/>
      <c r="AR2879"/>
      <c r="AS2879"/>
      <c r="AT2879"/>
      <c r="AU2879"/>
      <c r="AV2879"/>
    </row>
    <row r="2880" spans="6:48" x14ac:dyDescent="0.25"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  <c r="AB2880"/>
      <c r="AC2880"/>
      <c r="AD2880"/>
      <c r="AE2880"/>
      <c r="AF2880"/>
      <c r="AG2880"/>
      <c r="AH2880"/>
      <c r="AI2880"/>
      <c r="AJ2880"/>
      <c r="AK2880"/>
      <c r="AL2880"/>
      <c r="AM2880"/>
      <c r="AN2880"/>
      <c r="AO2880"/>
      <c r="AP2880"/>
      <c r="AQ2880"/>
      <c r="AR2880"/>
      <c r="AS2880"/>
      <c r="AT2880"/>
      <c r="AU2880"/>
      <c r="AV2880"/>
    </row>
    <row r="2881" spans="6:48" x14ac:dyDescent="0.25"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  <c r="Y2881"/>
      <c r="Z2881"/>
      <c r="AA2881"/>
      <c r="AB2881"/>
      <c r="AC2881"/>
      <c r="AD2881"/>
      <c r="AE2881"/>
      <c r="AF2881"/>
      <c r="AG2881"/>
      <c r="AH2881"/>
      <c r="AI2881"/>
      <c r="AJ2881"/>
      <c r="AK2881"/>
      <c r="AL2881"/>
      <c r="AM2881"/>
      <c r="AN2881"/>
      <c r="AO2881"/>
      <c r="AP2881"/>
      <c r="AQ2881"/>
      <c r="AR2881"/>
      <c r="AS2881"/>
      <c r="AT2881"/>
      <c r="AU2881"/>
      <c r="AV2881"/>
    </row>
    <row r="2882" spans="6:48" x14ac:dyDescent="0.25">
      <c r="F2882"/>
      <c r="G2882"/>
      <c r="H2882"/>
      <c r="I2882"/>
      <c r="J2882"/>
      <c r="K2882"/>
      <c r="L2882"/>
      <c r="M2882"/>
      <c r="N2882"/>
      <c r="O2882"/>
      <c r="P2882"/>
      <c r="Q2882"/>
      <c r="R2882"/>
      <c r="S2882"/>
      <c r="T2882"/>
      <c r="U2882"/>
      <c r="V2882"/>
      <c r="W2882"/>
      <c r="X2882"/>
      <c r="Y2882"/>
      <c r="Z2882"/>
      <c r="AA2882"/>
      <c r="AB2882"/>
      <c r="AC2882"/>
      <c r="AD2882"/>
      <c r="AE2882"/>
      <c r="AF2882"/>
      <c r="AG2882"/>
      <c r="AH2882"/>
      <c r="AI2882"/>
      <c r="AJ2882"/>
      <c r="AK2882"/>
      <c r="AL2882"/>
      <c r="AM2882"/>
      <c r="AN2882"/>
      <c r="AO2882"/>
      <c r="AP2882"/>
      <c r="AQ2882"/>
      <c r="AR2882"/>
      <c r="AS2882"/>
      <c r="AT2882"/>
      <c r="AU2882"/>
      <c r="AV2882"/>
    </row>
    <row r="2883" spans="6:48" x14ac:dyDescent="0.25"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  <c r="AB2883"/>
      <c r="AC2883"/>
      <c r="AD2883"/>
      <c r="AE2883"/>
      <c r="AF2883"/>
      <c r="AG2883"/>
      <c r="AH2883"/>
      <c r="AI2883"/>
      <c r="AJ2883"/>
      <c r="AK2883"/>
      <c r="AL2883"/>
      <c r="AM2883"/>
      <c r="AN2883"/>
      <c r="AO2883"/>
      <c r="AP2883"/>
      <c r="AQ2883"/>
      <c r="AR2883"/>
      <c r="AS2883"/>
      <c r="AT2883"/>
      <c r="AU2883"/>
      <c r="AV2883"/>
    </row>
    <row r="2884" spans="6:48" x14ac:dyDescent="0.25"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  <c r="Y2884"/>
      <c r="Z2884"/>
      <c r="AA2884"/>
      <c r="AB2884"/>
      <c r="AC2884"/>
      <c r="AD2884"/>
      <c r="AE2884"/>
      <c r="AF2884"/>
      <c r="AG2884"/>
      <c r="AH2884"/>
      <c r="AI2884"/>
      <c r="AJ2884"/>
      <c r="AK2884"/>
      <c r="AL2884"/>
      <c r="AM2884"/>
      <c r="AN2884"/>
      <c r="AO2884"/>
      <c r="AP2884"/>
      <c r="AQ2884"/>
      <c r="AR2884"/>
      <c r="AS2884"/>
      <c r="AT2884"/>
      <c r="AU2884"/>
      <c r="AV2884"/>
    </row>
    <row r="2885" spans="6:48" x14ac:dyDescent="0.25">
      <c r="F2885"/>
      <c r="G2885"/>
      <c r="H2885"/>
      <c r="I2885"/>
      <c r="J2885"/>
      <c r="K2885"/>
      <c r="L2885"/>
      <c r="M2885"/>
      <c r="N2885"/>
      <c r="O2885"/>
      <c r="P2885"/>
      <c r="Q2885"/>
      <c r="R2885"/>
      <c r="S2885"/>
      <c r="T2885"/>
      <c r="U2885"/>
      <c r="V2885"/>
      <c r="W2885"/>
      <c r="X2885"/>
      <c r="Y2885"/>
      <c r="Z2885"/>
      <c r="AA2885"/>
      <c r="AB2885"/>
      <c r="AC2885"/>
      <c r="AD2885"/>
      <c r="AE2885"/>
      <c r="AF2885"/>
      <c r="AG2885"/>
      <c r="AH2885"/>
      <c r="AI2885"/>
      <c r="AJ2885"/>
      <c r="AK2885"/>
      <c r="AL2885"/>
      <c r="AM2885"/>
      <c r="AN2885"/>
      <c r="AO2885"/>
      <c r="AP2885"/>
      <c r="AQ2885"/>
      <c r="AR2885"/>
      <c r="AS2885"/>
      <c r="AT2885"/>
      <c r="AU2885"/>
      <c r="AV2885"/>
    </row>
    <row r="2886" spans="6:48" x14ac:dyDescent="0.25"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  <c r="AB2886"/>
      <c r="AC2886"/>
      <c r="AD2886"/>
      <c r="AE2886"/>
      <c r="AF2886"/>
      <c r="AG2886"/>
      <c r="AH2886"/>
      <c r="AI2886"/>
      <c r="AJ2886"/>
      <c r="AK2886"/>
      <c r="AL2886"/>
      <c r="AM2886"/>
      <c r="AN2886"/>
      <c r="AO2886"/>
      <c r="AP2886"/>
      <c r="AQ2886"/>
      <c r="AR2886"/>
      <c r="AS2886"/>
      <c r="AT2886"/>
      <c r="AU2886"/>
      <c r="AV2886"/>
    </row>
    <row r="2887" spans="6:48" x14ac:dyDescent="0.25"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  <c r="Y2887"/>
      <c r="Z2887"/>
      <c r="AA2887"/>
      <c r="AB2887"/>
      <c r="AC2887"/>
      <c r="AD2887"/>
      <c r="AE2887"/>
      <c r="AF2887"/>
      <c r="AG2887"/>
      <c r="AH2887"/>
      <c r="AI2887"/>
      <c r="AJ2887"/>
      <c r="AK2887"/>
      <c r="AL2887"/>
      <c r="AM2887"/>
      <c r="AN2887"/>
      <c r="AO2887"/>
      <c r="AP2887"/>
      <c r="AQ2887"/>
      <c r="AR2887"/>
      <c r="AS2887"/>
      <c r="AT2887"/>
      <c r="AU2887"/>
      <c r="AV2887"/>
    </row>
    <row r="2888" spans="6:48" x14ac:dyDescent="0.25">
      <c r="F2888"/>
      <c r="G2888"/>
      <c r="H2888"/>
      <c r="I2888"/>
      <c r="J2888"/>
      <c r="K2888"/>
      <c r="L2888"/>
      <c r="M2888"/>
      <c r="N2888"/>
      <c r="O2888"/>
      <c r="P2888"/>
      <c r="Q2888"/>
      <c r="R2888"/>
      <c r="S2888"/>
      <c r="T2888"/>
      <c r="U2888"/>
      <c r="V2888"/>
      <c r="W2888"/>
      <c r="X2888"/>
      <c r="Y2888"/>
      <c r="Z2888"/>
      <c r="AA2888"/>
      <c r="AB2888"/>
      <c r="AC2888"/>
      <c r="AD2888"/>
      <c r="AE2888"/>
      <c r="AF2888"/>
      <c r="AG2888"/>
      <c r="AH2888"/>
      <c r="AI2888"/>
      <c r="AJ2888"/>
      <c r="AK2888"/>
      <c r="AL2888"/>
      <c r="AM2888"/>
      <c r="AN2888"/>
      <c r="AO2888"/>
      <c r="AP2888"/>
      <c r="AQ2888"/>
      <c r="AR2888"/>
      <c r="AS2888"/>
      <c r="AT2888"/>
      <c r="AU2888"/>
      <c r="AV2888"/>
    </row>
    <row r="2889" spans="6:48" x14ac:dyDescent="0.25"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  <c r="AB2889"/>
      <c r="AC2889"/>
      <c r="AD2889"/>
      <c r="AE2889"/>
      <c r="AF2889"/>
      <c r="AG2889"/>
      <c r="AH2889"/>
      <c r="AI2889"/>
      <c r="AJ2889"/>
      <c r="AK2889"/>
      <c r="AL2889"/>
      <c r="AM2889"/>
      <c r="AN2889"/>
      <c r="AO2889"/>
      <c r="AP2889"/>
      <c r="AQ2889"/>
      <c r="AR2889"/>
      <c r="AS2889"/>
      <c r="AT2889"/>
      <c r="AU2889"/>
      <c r="AV2889"/>
    </row>
    <row r="2890" spans="6:48" x14ac:dyDescent="0.25"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  <c r="Y2890"/>
      <c r="Z2890"/>
      <c r="AA2890"/>
      <c r="AB2890"/>
      <c r="AC2890"/>
      <c r="AD2890"/>
      <c r="AE2890"/>
      <c r="AF2890"/>
      <c r="AG2890"/>
      <c r="AH2890"/>
      <c r="AI2890"/>
      <c r="AJ2890"/>
      <c r="AK2890"/>
      <c r="AL2890"/>
      <c r="AM2890"/>
      <c r="AN2890"/>
      <c r="AO2890"/>
      <c r="AP2890"/>
      <c r="AQ2890"/>
      <c r="AR2890"/>
      <c r="AS2890"/>
      <c r="AT2890"/>
      <c r="AU2890"/>
      <c r="AV2890"/>
    </row>
    <row r="2891" spans="6:48" x14ac:dyDescent="0.25">
      <c r="F2891"/>
      <c r="G2891"/>
      <c r="H2891"/>
      <c r="I2891"/>
      <c r="J2891"/>
      <c r="K2891"/>
      <c r="L2891"/>
      <c r="M2891"/>
      <c r="N2891"/>
      <c r="O2891"/>
      <c r="P2891"/>
      <c r="Q2891"/>
      <c r="R2891"/>
      <c r="S2891"/>
      <c r="T2891"/>
      <c r="U2891"/>
      <c r="V2891"/>
      <c r="W2891"/>
      <c r="X2891"/>
      <c r="Y2891"/>
      <c r="Z2891"/>
      <c r="AA2891"/>
      <c r="AB2891"/>
      <c r="AC2891"/>
      <c r="AD2891"/>
      <c r="AE2891"/>
      <c r="AF2891"/>
      <c r="AG2891"/>
      <c r="AH2891"/>
      <c r="AI2891"/>
      <c r="AJ2891"/>
      <c r="AK2891"/>
      <c r="AL2891"/>
      <c r="AM2891"/>
      <c r="AN2891"/>
      <c r="AO2891"/>
      <c r="AP2891"/>
      <c r="AQ2891"/>
      <c r="AR2891"/>
      <c r="AS2891"/>
      <c r="AT2891"/>
      <c r="AU2891"/>
      <c r="AV2891"/>
    </row>
    <row r="2892" spans="6:48" x14ac:dyDescent="0.25"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  <c r="AB2892"/>
      <c r="AC2892"/>
      <c r="AD2892"/>
      <c r="AE2892"/>
      <c r="AF2892"/>
      <c r="AG2892"/>
      <c r="AH2892"/>
      <c r="AI2892"/>
      <c r="AJ2892"/>
      <c r="AK2892"/>
      <c r="AL2892"/>
      <c r="AM2892"/>
      <c r="AN2892"/>
      <c r="AO2892"/>
      <c r="AP2892"/>
      <c r="AQ2892"/>
      <c r="AR2892"/>
      <c r="AS2892"/>
      <c r="AT2892"/>
      <c r="AU2892"/>
      <c r="AV2892"/>
    </row>
    <row r="2893" spans="6:48" x14ac:dyDescent="0.25"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  <c r="Y2893"/>
      <c r="Z2893"/>
      <c r="AA2893"/>
      <c r="AB2893"/>
      <c r="AC2893"/>
      <c r="AD2893"/>
      <c r="AE2893"/>
      <c r="AF2893"/>
      <c r="AG2893"/>
      <c r="AH2893"/>
      <c r="AI2893"/>
      <c r="AJ2893"/>
      <c r="AK2893"/>
      <c r="AL2893"/>
      <c r="AM2893"/>
      <c r="AN2893"/>
      <c r="AO2893"/>
      <c r="AP2893"/>
      <c r="AQ2893"/>
      <c r="AR2893"/>
      <c r="AS2893"/>
      <c r="AT2893"/>
      <c r="AU2893"/>
      <c r="AV2893"/>
    </row>
    <row r="2894" spans="6:48" x14ac:dyDescent="0.25">
      <c r="F2894"/>
      <c r="G2894"/>
      <c r="H2894"/>
      <c r="I2894"/>
      <c r="J2894"/>
      <c r="K2894"/>
      <c r="L2894"/>
      <c r="M2894"/>
      <c r="N2894"/>
      <c r="O2894"/>
      <c r="P2894"/>
      <c r="Q2894"/>
      <c r="R2894"/>
      <c r="S2894"/>
      <c r="T2894"/>
      <c r="U2894"/>
      <c r="V2894"/>
      <c r="W2894"/>
      <c r="X2894"/>
      <c r="Y2894"/>
      <c r="Z2894"/>
      <c r="AA2894"/>
      <c r="AB2894"/>
      <c r="AC2894"/>
      <c r="AD2894"/>
      <c r="AE2894"/>
      <c r="AF2894"/>
      <c r="AG2894"/>
      <c r="AH2894"/>
      <c r="AI2894"/>
      <c r="AJ2894"/>
      <c r="AK2894"/>
      <c r="AL2894"/>
      <c r="AM2894"/>
      <c r="AN2894"/>
      <c r="AO2894"/>
      <c r="AP2894"/>
      <c r="AQ2894"/>
      <c r="AR2894"/>
      <c r="AS2894"/>
      <c r="AT2894"/>
      <c r="AU2894"/>
      <c r="AV2894"/>
    </row>
    <row r="2895" spans="6:48" x14ac:dyDescent="0.25"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  <c r="AB2895"/>
      <c r="AC2895"/>
      <c r="AD2895"/>
      <c r="AE2895"/>
      <c r="AF2895"/>
      <c r="AG2895"/>
      <c r="AH2895"/>
      <c r="AI2895"/>
      <c r="AJ2895"/>
      <c r="AK2895"/>
      <c r="AL2895"/>
      <c r="AM2895"/>
      <c r="AN2895"/>
      <c r="AO2895"/>
      <c r="AP2895"/>
      <c r="AQ2895"/>
      <c r="AR2895"/>
      <c r="AS2895"/>
      <c r="AT2895"/>
      <c r="AU2895"/>
      <c r="AV2895"/>
    </row>
    <row r="2896" spans="6:48" x14ac:dyDescent="0.25"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  <c r="Y2896"/>
      <c r="Z2896"/>
      <c r="AA2896"/>
      <c r="AB2896"/>
      <c r="AC2896"/>
      <c r="AD2896"/>
      <c r="AE2896"/>
      <c r="AF2896"/>
      <c r="AG2896"/>
      <c r="AH2896"/>
      <c r="AI2896"/>
      <c r="AJ2896"/>
      <c r="AK2896"/>
      <c r="AL2896"/>
      <c r="AM2896"/>
      <c r="AN2896"/>
      <c r="AO2896"/>
      <c r="AP2896"/>
      <c r="AQ2896"/>
      <c r="AR2896"/>
      <c r="AS2896"/>
      <c r="AT2896"/>
      <c r="AU2896"/>
      <c r="AV2896"/>
    </row>
    <row r="2897" spans="6:48" x14ac:dyDescent="0.25">
      <c r="F2897"/>
      <c r="G2897"/>
      <c r="H2897"/>
      <c r="I2897"/>
      <c r="J2897"/>
      <c r="K2897"/>
      <c r="L2897"/>
      <c r="M2897"/>
      <c r="N2897"/>
      <c r="O2897"/>
      <c r="P2897"/>
      <c r="Q2897"/>
      <c r="R2897"/>
      <c r="S2897"/>
      <c r="T2897"/>
      <c r="U2897"/>
      <c r="V2897"/>
      <c r="W2897"/>
      <c r="X2897"/>
      <c r="Y2897"/>
      <c r="Z2897"/>
      <c r="AA2897"/>
      <c r="AB2897"/>
      <c r="AC2897"/>
      <c r="AD2897"/>
      <c r="AE2897"/>
      <c r="AF2897"/>
      <c r="AG2897"/>
      <c r="AH2897"/>
      <c r="AI2897"/>
      <c r="AJ2897"/>
      <c r="AK2897"/>
      <c r="AL2897"/>
      <c r="AM2897"/>
      <c r="AN2897"/>
      <c r="AO2897"/>
      <c r="AP2897"/>
      <c r="AQ2897"/>
      <c r="AR2897"/>
      <c r="AS2897"/>
      <c r="AT2897"/>
      <c r="AU2897"/>
      <c r="AV2897"/>
    </row>
    <row r="2898" spans="6:48" x14ac:dyDescent="0.25"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  <c r="AB2898"/>
      <c r="AC2898"/>
      <c r="AD2898"/>
      <c r="AE2898"/>
      <c r="AF2898"/>
      <c r="AG2898"/>
      <c r="AH2898"/>
      <c r="AI2898"/>
      <c r="AJ2898"/>
      <c r="AK2898"/>
      <c r="AL2898"/>
      <c r="AM2898"/>
      <c r="AN2898"/>
      <c r="AO2898"/>
      <c r="AP2898"/>
      <c r="AQ2898"/>
      <c r="AR2898"/>
      <c r="AS2898"/>
      <c r="AT2898"/>
      <c r="AU2898"/>
      <c r="AV2898"/>
    </row>
    <row r="2899" spans="6:48" x14ac:dyDescent="0.25"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  <c r="Y2899"/>
      <c r="Z2899"/>
      <c r="AA2899"/>
      <c r="AB2899"/>
      <c r="AC2899"/>
      <c r="AD2899"/>
      <c r="AE2899"/>
      <c r="AF2899"/>
      <c r="AG2899"/>
      <c r="AH2899"/>
      <c r="AI2899"/>
      <c r="AJ2899"/>
      <c r="AK2899"/>
      <c r="AL2899"/>
      <c r="AM2899"/>
      <c r="AN2899"/>
      <c r="AO2899"/>
      <c r="AP2899"/>
      <c r="AQ2899"/>
      <c r="AR2899"/>
      <c r="AS2899"/>
      <c r="AT2899"/>
      <c r="AU2899"/>
      <c r="AV2899"/>
    </row>
    <row r="2900" spans="6:48" x14ac:dyDescent="0.25">
      <c r="F2900"/>
      <c r="G2900"/>
      <c r="H2900"/>
      <c r="I2900"/>
      <c r="J2900"/>
      <c r="K2900"/>
      <c r="L2900"/>
      <c r="M2900"/>
      <c r="N2900"/>
      <c r="O2900"/>
      <c r="P2900"/>
      <c r="Q2900"/>
      <c r="R2900"/>
      <c r="S2900"/>
      <c r="T2900"/>
      <c r="U2900"/>
      <c r="V2900"/>
      <c r="W2900"/>
      <c r="X2900"/>
      <c r="Y2900"/>
      <c r="Z2900"/>
      <c r="AA2900"/>
      <c r="AB2900"/>
      <c r="AC2900"/>
      <c r="AD2900"/>
      <c r="AE2900"/>
      <c r="AF2900"/>
      <c r="AG2900"/>
      <c r="AH2900"/>
      <c r="AI2900"/>
      <c r="AJ2900"/>
      <c r="AK2900"/>
      <c r="AL2900"/>
      <c r="AM2900"/>
      <c r="AN2900"/>
      <c r="AO2900"/>
      <c r="AP2900"/>
      <c r="AQ2900"/>
      <c r="AR2900"/>
      <c r="AS2900"/>
      <c r="AT2900"/>
      <c r="AU2900"/>
      <c r="AV2900"/>
    </row>
    <row r="2901" spans="6:48" x14ac:dyDescent="0.25"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  <c r="AB2901"/>
      <c r="AC2901"/>
      <c r="AD2901"/>
      <c r="AE2901"/>
      <c r="AF2901"/>
      <c r="AG2901"/>
      <c r="AH2901"/>
      <c r="AI2901"/>
      <c r="AJ2901"/>
      <c r="AK2901"/>
      <c r="AL2901"/>
      <c r="AM2901"/>
      <c r="AN2901"/>
      <c r="AO2901"/>
      <c r="AP2901"/>
      <c r="AQ2901"/>
      <c r="AR2901"/>
      <c r="AS2901"/>
      <c r="AT2901"/>
      <c r="AU2901"/>
      <c r="AV2901"/>
    </row>
    <row r="2902" spans="6:48" x14ac:dyDescent="0.25"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  <c r="Y2902"/>
      <c r="Z2902"/>
      <c r="AA2902"/>
      <c r="AB2902"/>
      <c r="AC2902"/>
      <c r="AD2902"/>
      <c r="AE2902"/>
      <c r="AF2902"/>
      <c r="AG2902"/>
      <c r="AH2902"/>
      <c r="AI2902"/>
      <c r="AJ2902"/>
      <c r="AK2902"/>
      <c r="AL2902"/>
      <c r="AM2902"/>
      <c r="AN2902"/>
      <c r="AO2902"/>
      <c r="AP2902"/>
      <c r="AQ2902"/>
      <c r="AR2902"/>
      <c r="AS2902"/>
      <c r="AT2902"/>
      <c r="AU2902"/>
      <c r="AV2902"/>
    </row>
    <row r="2903" spans="6:48" x14ac:dyDescent="0.25">
      <c r="F2903"/>
      <c r="G2903"/>
      <c r="H2903"/>
      <c r="I2903"/>
      <c r="J2903"/>
      <c r="K2903"/>
      <c r="L2903"/>
      <c r="M2903"/>
      <c r="N2903"/>
      <c r="O2903"/>
      <c r="P2903"/>
      <c r="Q2903"/>
      <c r="R2903"/>
      <c r="S2903"/>
      <c r="T2903"/>
      <c r="U2903"/>
      <c r="V2903"/>
      <c r="W2903"/>
      <c r="X2903"/>
      <c r="Y2903"/>
      <c r="Z2903"/>
      <c r="AA2903"/>
      <c r="AB2903"/>
      <c r="AC2903"/>
      <c r="AD2903"/>
      <c r="AE2903"/>
      <c r="AF2903"/>
      <c r="AG2903"/>
      <c r="AH2903"/>
      <c r="AI2903"/>
      <c r="AJ2903"/>
      <c r="AK2903"/>
      <c r="AL2903"/>
      <c r="AM2903"/>
      <c r="AN2903"/>
      <c r="AO2903"/>
      <c r="AP2903"/>
      <c r="AQ2903"/>
      <c r="AR2903"/>
      <c r="AS2903"/>
      <c r="AT2903"/>
      <c r="AU2903"/>
      <c r="AV2903"/>
    </row>
    <row r="2904" spans="6:48" x14ac:dyDescent="0.25"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  <c r="AB2904"/>
      <c r="AC2904"/>
      <c r="AD2904"/>
      <c r="AE2904"/>
      <c r="AF2904"/>
      <c r="AG2904"/>
      <c r="AH2904"/>
      <c r="AI2904"/>
      <c r="AJ2904"/>
      <c r="AK2904"/>
      <c r="AL2904"/>
      <c r="AM2904"/>
      <c r="AN2904"/>
      <c r="AO2904"/>
      <c r="AP2904"/>
      <c r="AQ2904"/>
      <c r="AR2904"/>
      <c r="AS2904"/>
      <c r="AT2904"/>
      <c r="AU2904"/>
      <c r="AV2904"/>
    </row>
    <row r="2905" spans="6:48" x14ac:dyDescent="0.25"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  <c r="Y2905"/>
      <c r="Z2905"/>
      <c r="AA2905"/>
      <c r="AB2905"/>
      <c r="AC2905"/>
      <c r="AD2905"/>
      <c r="AE2905"/>
      <c r="AF2905"/>
      <c r="AG2905"/>
      <c r="AH2905"/>
      <c r="AI2905"/>
      <c r="AJ2905"/>
      <c r="AK2905"/>
      <c r="AL2905"/>
      <c r="AM2905"/>
      <c r="AN2905"/>
      <c r="AO2905"/>
      <c r="AP2905"/>
      <c r="AQ2905"/>
      <c r="AR2905"/>
      <c r="AS2905"/>
      <c r="AT2905"/>
      <c r="AU2905"/>
      <c r="AV2905"/>
    </row>
    <row r="2906" spans="6:48" x14ac:dyDescent="0.25">
      <c r="F2906"/>
      <c r="G2906"/>
      <c r="H2906"/>
      <c r="I2906"/>
      <c r="J2906"/>
      <c r="K2906"/>
      <c r="L2906"/>
      <c r="M2906"/>
      <c r="N2906"/>
      <c r="O2906"/>
      <c r="P2906"/>
      <c r="Q2906"/>
      <c r="R2906"/>
      <c r="S2906"/>
      <c r="T2906"/>
      <c r="U2906"/>
      <c r="V2906"/>
      <c r="W2906"/>
      <c r="X2906"/>
      <c r="Y2906"/>
      <c r="Z2906"/>
      <c r="AA2906"/>
      <c r="AB2906"/>
      <c r="AC2906"/>
      <c r="AD2906"/>
      <c r="AE2906"/>
      <c r="AF2906"/>
      <c r="AG2906"/>
      <c r="AH2906"/>
      <c r="AI2906"/>
      <c r="AJ2906"/>
      <c r="AK2906"/>
      <c r="AL2906"/>
      <c r="AM2906"/>
      <c r="AN2906"/>
      <c r="AO2906"/>
      <c r="AP2906"/>
      <c r="AQ2906"/>
      <c r="AR2906"/>
      <c r="AS2906"/>
      <c r="AT2906"/>
      <c r="AU2906"/>
      <c r="AV2906"/>
    </row>
    <row r="2907" spans="6:48" x14ac:dyDescent="0.25"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  <c r="AB2907"/>
      <c r="AC2907"/>
      <c r="AD2907"/>
      <c r="AE2907"/>
      <c r="AF2907"/>
      <c r="AG2907"/>
      <c r="AH2907"/>
      <c r="AI2907"/>
      <c r="AJ2907"/>
      <c r="AK2907"/>
      <c r="AL2907"/>
      <c r="AM2907"/>
      <c r="AN2907"/>
      <c r="AO2907"/>
      <c r="AP2907"/>
      <c r="AQ2907"/>
      <c r="AR2907"/>
      <c r="AS2907"/>
      <c r="AT2907"/>
      <c r="AU2907"/>
      <c r="AV2907"/>
    </row>
    <row r="2908" spans="6:48" x14ac:dyDescent="0.25"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  <c r="Y2908"/>
      <c r="Z2908"/>
      <c r="AA2908"/>
      <c r="AB2908"/>
      <c r="AC2908"/>
      <c r="AD2908"/>
      <c r="AE2908"/>
      <c r="AF2908"/>
      <c r="AG2908"/>
      <c r="AH2908"/>
      <c r="AI2908"/>
      <c r="AJ2908"/>
      <c r="AK2908"/>
      <c r="AL2908"/>
      <c r="AM2908"/>
      <c r="AN2908"/>
      <c r="AO2908"/>
      <c r="AP2908"/>
      <c r="AQ2908"/>
      <c r="AR2908"/>
      <c r="AS2908"/>
      <c r="AT2908"/>
      <c r="AU2908"/>
      <c r="AV2908"/>
    </row>
    <row r="2909" spans="6:48" x14ac:dyDescent="0.25">
      <c r="F2909"/>
      <c r="G2909"/>
      <c r="H2909"/>
      <c r="I2909"/>
      <c r="J2909"/>
      <c r="K2909"/>
      <c r="L2909"/>
      <c r="M2909"/>
      <c r="N2909"/>
      <c r="O2909"/>
      <c r="P2909"/>
      <c r="Q2909"/>
      <c r="R2909"/>
      <c r="S2909"/>
      <c r="T2909"/>
      <c r="U2909"/>
      <c r="V2909"/>
      <c r="W2909"/>
      <c r="X2909"/>
      <c r="Y2909"/>
      <c r="Z2909"/>
      <c r="AA2909"/>
      <c r="AB2909"/>
      <c r="AC2909"/>
      <c r="AD2909"/>
      <c r="AE2909"/>
      <c r="AF2909"/>
      <c r="AG2909"/>
      <c r="AH2909"/>
      <c r="AI2909"/>
      <c r="AJ2909"/>
      <c r="AK2909"/>
      <c r="AL2909"/>
      <c r="AM2909"/>
      <c r="AN2909"/>
      <c r="AO2909"/>
      <c r="AP2909"/>
      <c r="AQ2909"/>
      <c r="AR2909"/>
      <c r="AS2909"/>
      <c r="AT2909"/>
      <c r="AU2909"/>
      <c r="AV2909"/>
    </row>
    <row r="2910" spans="6:48" x14ac:dyDescent="0.25"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  <c r="AB2910"/>
      <c r="AC2910"/>
      <c r="AD2910"/>
      <c r="AE2910"/>
      <c r="AF2910"/>
      <c r="AG2910"/>
      <c r="AH2910"/>
      <c r="AI2910"/>
      <c r="AJ2910"/>
      <c r="AK2910"/>
      <c r="AL2910"/>
      <c r="AM2910"/>
      <c r="AN2910"/>
      <c r="AO2910"/>
      <c r="AP2910"/>
      <c r="AQ2910"/>
      <c r="AR2910"/>
      <c r="AS2910"/>
      <c r="AT2910"/>
      <c r="AU2910"/>
      <c r="AV2910"/>
    </row>
    <row r="2911" spans="6:48" x14ac:dyDescent="0.25"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  <c r="Y2911"/>
      <c r="Z2911"/>
      <c r="AA2911"/>
      <c r="AB2911"/>
      <c r="AC2911"/>
      <c r="AD2911"/>
      <c r="AE2911"/>
      <c r="AF2911"/>
      <c r="AG2911"/>
      <c r="AH2911"/>
      <c r="AI2911"/>
      <c r="AJ2911"/>
      <c r="AK2911"/>
      <c r="AL2911"/>
      <c r="AM2911"/>
      <c r="AN2911"/>
      <c r="AO2911"/>
      <c r="AP2911"/>
      <c r="AQ2911"/>
      <c r="AR2911"/>
      <c r="AS2911"/>
      <c r="AT2911"/>
      <c r="AU2911"/>
      <c r="AV2911"/>
    </row>
    <row r="2912" spans="6:48" x14ac:dyDescent="0.25">
      <c r="F2912"/>
      <c r="G2912"/>
      <c r="H2912"/>
      <c r="I2912"/>
      <c r="J2912"/>
      <c r="K2912"/>
      <c r="L2912"/>
      <c r="M2912"/>
      <c r="N2912"/>
      <c r="O2912"/>
      <c r="P2912"/>
      <c r="Q2912"/>
      <c r="R2912"/>
      <c r="S2912"/>
      <c r="T2912"/>
      <c r="U2912"/>
      <c r="V2912"/>
      <c r="W2912"/>
      <c r="X2912"/>
      <c r="Y2912"/>
      <c r="Z2912"/>
      <c r="AA2912"/>
      <c r="AB2912"/>
      <c r="AC2912"/>
      <c r="AD2912"/>
      <c r="AE2912"/>
      <c r="AF2912"/>
      <c r="AG2912"/>
      <c r="AH2912"/>
      <c r="AI2912"/>
      <c r="AJ2912"/>
      <c r="AK2912"/>
      <c r="AL2912"/>
      <c r="AM2912"/>
      <c r="AN2912"/>
      <c r="AO2912"/>
      <c r="AP2912"/>
      <c r="AQ2912"/>
      <c r="AR2912"/>
      <c r="AS2912"/>
      <c r="AT2912"/>
      <c r="AU2912"/>
      <c r="AV2912"/>
    </row>
    <row r="2913" spans="6:48" x14ac:dyDescent="0.25"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  <c r="AB2913"/>
      <c r="AC2913"/>
      <c r="AD2913"/>
      <c r="AE2913"/>
      <c r="AF2913"/>
      <c r="AG2913"/>
      <c r="AH2913"/>
      <c r="AI2913"/>
      <c r="AJ2913"/>
      <c r="AK2913"/>
      <c r="AL2913"/>
      <c r="AM2913"/>
      <c r="AN2913"/>
      <c r="AO2913"/>
      <c r="AP2913"/>
      <c r="AQ2913"/>
      <c r="AR2913"/>
      <c r="AS2913"/>
      <c r="AT2913"/>
      <c r="AU2913"/>
      <c r="AV2913"/>
    </row>
    <row r="2914" spans="6:48" x14ac:dyDescent="0.25"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  <c r="Y2914"/>
      <c r="Z2914"/>
      <c r="AA2914"/>
      <c r="AB2914"/>
      <c r="AC2914"/>
      <c r="AD2914"/>
      <c r="AE2914"/>
      <c r="AF2914"/>
      <c r="AG2914"/>
      <c r="AH2914"/>
      <c r="AI2914"/>
      <c r="AJ2914"/>
      <c r="AK2914"/>
      <c r="AL2914"/>
      <c r="AM2914"/>
      <c r="AN2914"/>
      <c r="AO2914"/>
      <c r="AP2914"/>
      <c r="AQ2914"/>
      <c r="AR2914"/>
      <c r="AS2914"/>
      <c r="AT2914"/>
      <c r="AU2914"/>
      <c r="AV2914"/>
    </row>
    <row r="2915" spans="6:48" x14ac:dyDescent="0.25">
      <c r="F2915"/>
      <c r="G2915"/>
      <c r="H2915"/>
      <c r="I2915"/>
      <c r="J2915"/>
      <c r="K2915"/>
      <c r="L2915"/>
      <c r="M2915"/>
      <c r="N2915"/>
      <c r="O2915"/>
      <c r="P2915"/>
      <c r="Q2915"/>
      <c r="R2915"/>
      <c r="S2915"/>
      <c r="T2915"/>
      <c r="U2915"/>
      <c r="V2915"/>
      <c r="W2915"/>
      <c r="X2915"/>
      <c r="Y2915"/>
      <c r="Z2915"/>
      <c r="AA2915"/>
      <c r="AB2915"/>
      <c r="AC2915"/>
      <c r="AD2915"/>
      <c r="AE2915"/>
      <c r="AF2915"/>
      <c r="AG2915"/>
      <c r="AH2915"/>
      <c r="AI2915"/>
      <c r="AJ2915"/>
      <c r="AK2915"/>
      <c r="AL2915"/>
      <c r="AM2915"/>
      <c r="AN2915"/>
      <c r="AO2915"/>
      <c r="AP2915"/>
      <c r="AQ2915"/>
      <c r="AR2915"/>
      <c r="AS2915"/>
      <c r="AT2915"/>
      <c r="AU2915"/>
      <c r="AV2915"/>
    </row>
    <row r="2916" spans="6:48" x14ac:dyDescent="0.25"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  <c r="AB2916"/>
      <c r="AC2916"/>
      <c r="AD2916"/>
      <c r="AE2916"/>
      <c r="AF2916"/>
      <c r="AG2916"/>
      <c r="AH2916"/>
      <c r="AI2916"/>
      <c r="AJ2916"/>
      <c r="AK2916"/>
      <c r="AL2916"/>
      <c r="AM2916"/>
      <c r="AN2916"/>
      <c r="AO2916"/>
      <c r="AP2916"/>
      <c r="AQ2916"/>
      <c r="AR2916"/>
      <c r="AS2916"/>
      <c r="AT2916"/>
      <c r="AU2916"/>
      <c r="AV2916"/>
    </row>
    <row r="2917" spans="6:48" x14ac:dyDescent="0.25"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  <c r="Y2917"/>
      <c r="Z2917"/>
      <c r="AA2917"/>
      <c r="AB2917"/>
      <c r="AC2917"/>
      <c r="AD2917"/>
      <c r="AE2917"/>
      <c r="AF2917"/>
      <c r="AG2917"/>
      <c r="AH2917"/>
      <c r="AI2917"/>
      <c r="AJ2917"/>
      <c r="AK2917"/>
      <c r="AL2917"/>
      <c r="AM2917"/>
      <c r="AN2917"/>
      <c r="AO2917"/>
      <c r="AP2917"/>
      <c r="AQ2917"/>
      <c r="AR2917"/>
      <c r="AS2917"/>
      <c r="AT2917"/>
      <c r="AU2917"/>
      <c r="AV2917"/>
    </row>
    <row r="2918" spans="6:48" x14ac:dyDescent="0.25">
      <c r="F2918"/>
      <c r="G2918"/>
      <c r="H2918"/>
      <c r="I2918"/>
      <c r="J2918"/>
      <c r="K2918"/>
      <c r="L2918"/>
      <c r="M2918"/>
      <c r="N2918"/>
      <c r="O2918"/>
      <c r="P2918"/>
      <c r="Q2918"/>
      <c r="R2918"/>
      <c r="S2918"/>
      <c r="T2918"/>
      <c r="U2918"/>
      <c r="V2918"/>
      <c r="W2918"/>
      <c r="X2918"/>
      <c r="Y2918"/>
      <c r="Z2918"/>
      <c r="AA2918"/>
      <c r="AB2918"/>
      <c r="AC2918"/>
      <c r="AD2918"/>
      <c r="AE2918"/>
      <c r="AF2918"/>
      <c r="AG2918"/>
      <c r="AH2918"/>
      <c r="AI2918"/>
      <c r="AJ2918"/>
      <c r="AK2918"/>
      <c r="AL2918"/>
      <c r="AM2918"/>
      <c r="AN2918"/>
      <c r="AO2918"/>
      <c r="AP2918"/>
      <c r="AQ2918"/>
      <c r="AR2918"/>
      <c r="AS2918"/>
      <c r="AT2918"/>
      <c r="AU2918"/>
      <c r="AV2918"/>
    </row>
    <row r="2919" spans="6:48" x14ac:dyDescent="0.25"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  <c r="AB2919"/>
      <c r="AC2919"/>
      <c r="AD2919"/>
      <c r="AE2919"/>
      <c r="AF2919"/>
      <c r="AG2919"/>
      <c r="AH2919"/>
      <c r="AI2919"/>
      <c r="AJ2919"/>
      <c r="AK2919"/>
      <c r="AL2919"/>
      <c r="AM2919"/>
      <c r="AN2919"/>
      <c r="AO2919"/>
      <c r="AP2919"/>
      <c r="AQ2919"/>
      <c r="AR2919"/>
      <c r="AS2919"/>
      <c r="AT2919"/>
      <c r="AU2919"/>
      <c r="AV2919"/>
    </row>
    <row r="2920" spans="6:48" x14ac:dyDescent="0.25"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  <c r="Y2920"/>
      <c r="Z2920"/>
      <c r="AA2920"/>
      <c r="AB2920"/>
      <c r="AC2920"/>
      <c r="AD2920"/>
      <c r="AE2920"/>
      <c r="AF2920"/>
      <c r="AG2920"/>
      <c r="AH2920"/>
      <c r="AI2920"/>
      <c r="AJ2920"/>
      <c r="AK2920"/>
      <c r="AL2920"/>
      <c r="AM2920"/>
      <c r="AN2920"/>
      <c r="AO2920"/>
      <c r="AP2920"/>
      <c r="AQ2920"/>
      <c r="AR2920"/>
      <c r="AS2920"/>
      <c r="AT2920"/>
      <c r="AU2920"/>
      <c r="AV2920"/>
    </row>
    <row r="2921" spans="6:48" x14ac:dyDescent="0.25">
      <c r="F2921"/>
      <c r="G2921"/>
      <c r="H2921"/>
      <c r="I2921"/>
      <c r="J2921"/>
      <c r="K2921"/>
      <c r="L2921"/>
      <c r="M2921"/>
      <c r="N2921"/>
      <c r="O2921"/>
      <c r="P2921"/>
      <c r="Q2921"/>
      <c r="R2921"/>
      <c r="S2921"/>
      <c r="T2921"/>
      <c r="U2921"/>
      <c r="V2921"/>
      <c r="W2921"/>
      <c r="X2921"/>
      <c r="Y2921"/>
      <c r="Z2921"/>
      <c r="AA2921"/>
      <c r="AB2921"/>
      <c r="AC2921"/>
      <c r="AD2921"/>
      <c r="AE2921"/>
      <c r="AF2921"/>
      <c r="AG2921"/>
      <c r="AH2921"/>
      <c r="AI2921"/>
      <c r="AJ2921"/>
      <c r="AK2921"/>
      <c r="AL2921"/>
      <c r="AM2921"/>
      <c r="AN2921"/>
      <c r="AO2921"/>
      <c r="AP2921"/>
      <c r="AQ2921"/>
      <c r="AR2921"/>
      <c r="AS2921"/>
      <c r="AT2921"/>
      <c r="AU2921"/>
      <c r="AV2921"/>
    </row>
    <row r="2922" spans="6:48" x14ac:dyDescent="0.25"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  <c r="AB2922"/>
      <c r="AC2922"/>
      <c r="AD2922"/>
      <c r="AE2922"/>
      <c r="AF2922"/>
      <c r="AG2922"/>
      <c r="AH2922"/>
      <c r="AI2922"/>
      <c r="AJ2922"/>
      <c r="AK2922"/>
      <c r="AL2922"/>
      <c r="AM2922"/>
      <c r="AN2922"/>
      <c r="AO2922"/>
      <c r="AP2922"/>
      <c r="AQ2922"/>
      <c r="AR2922"/>
      <c r="AS2922"/>
      <c r="AT2922"/>
      <c r="AU2922"/>
      <c r="AV2922"/>
    </row>
    <row r="2923" spans="6:48" x14ac:dyDescent="0.25"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  <c r="Y2923"/>
      <c r="Z2923"/>
      <c r="AA2923"/>
      <c r="AB2923"/>
      <c r="AC2923"/>
      <c r="AD2923"/>
      <c r="AE2923"/>
      <c r="AF2923"/>
      <c r="AG2923"/>
      <c r="AH2923"/>
      <c r="AI2923"/>
      <c r="AJ2923"/>
      <c r="AK2923"/>
      <c r="AL2923"/>
      <c r="AM2923"/>
      <c r="AN2923"/>
      <c r="AO2923"/>
      <c r="AP2923"/>
      <c r="AQ2923"/>
      <c r="AR2923"/>
      <c r="AS2923"/>
      <c r="AT2923"/>
      <c r="AU2923"/>
      <c r="AV2923"/>
    </row>
    <row r="2924" spans="6:48" x14ac:dyDescent="0.25">
      <c r="F2924"/>
      <c r="G2924"/>
      <c r="H2924"/>
      <c r="I2924"/>
      <c r="J2924"/>
      <c r="K2924"/>
      <c r="L2924"/>
      <c r="M2924"/>
      <c r="N2924"/>
      <c r="O2924"/>
      <c r="P2924"/>
      <c r="Q2924"/>
      <c r="R2924"/>
      <c r="S2924"/>
      <c r="T2924"/>
      <c r="U2924"/>
      <c r="V2924"/>
      <c r="W2924"/>
      <c r="X2924"/>
      <c r="Y2924"/>
      <c r="Z2924"/>
      <c r="AA2924"/>
      <c r="AB2924"/>
      <c r="AC2924"/>
      <c r="AD2924"/>
      <c r="AE2924"/>
      <c r="AF2924"/>
      <c r="AG2924"/>
      <c r="AH2924"/>
      <c r="AI2924"/>
      <c r="AJ2924"/>
      <c r="AK2924"/>
      <c r="AL2924"/>
      <c r="AM2924"/>
      <c r="AN2924"/>
      <c r="AO2924"/>
      <c r="AP2924"/>
      <c r="AQ2924"/>
      <c r="AR2924"/>
      <c r="AS2924"/>
      <c r="AT2924"/>
      <c r="AU2924"/>
      <c r="AV2924"/>
    </row>
    <row r="2925" spans="6:48" x14ac:dyDescent="0.25"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  <c r="AB2925"/>
      <c r="AC2925"/>
      <c r="AD2925"/>
      <c r="AE2925"/>
      <c r="AF2925"/>
      <c r="AG2925"/>
      <c r="AH2925"/>
      <c r="AI2925"/>
      <c r="AJ2925"/>
      <c r="AK2925"/>
      <c r="AL2925"/>
      <c r="AM2925"/>
      <c r="AN2925"/>
      <c r="AO2925"/>
      <c r="AP2925"/>
      <c r="AQ2925"/>
      <c r="AR2925"/>
      <c r="AS2925"/>
      <c r="AT2925"/>
      <c r="AU2925"/>
      <c r="AV2925"/>
    </row>
    <row r="2926" spans="6:48" x14ac:dyDescent="0.25"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  <c r="Y2926"/>
      <c r="Z2926"/>
      <c r="AA2926"/>
      <c r="AB2926"/>
      <c r="AC2926"/>
      <c r="AD2926"/>
      <c r="AE2926"/>
      <c r="AF2926"/>
      <c r="AG2926"/>
      <c r="AH2926"/>
      <c r="AI2926"/>
      <c r="AJ2926"/>
      <c r="AK2926"/>
      <c r="AL2926"/>
      <c r="AM2926"/>
      <c r="AN2926"/>
      <c r="AO2926"/>
      <c r="AP2926"/>
      <c r="AQ2926"/>
      <c r="AR2926"/>
      <c r="AS2926"/>
      <c r="AT2926"/>
      <c r="AU2926"/>
      <c r="AV2926"/>
    </row>
    <row r="2927" spans="6:48" x14ac:dyDescent="0.25">
      <c r="F2927"/>
      <c r="G2927"/>
      <c r="H2927"/>
      <c r="I2927"/>
      <c r="J2927"/>
      <c r="K2927"/>
      <c r="L2927"/>
      <c r="M2927"/>
      <c r="N2927"/>
      <c r="O2927"/>
      <c r="P2927"/>
      <c r="Q2927"/>
      <c r="R2927"/>
      <c r="S2927"/>
      <c r="T2927"/>
      <c r="U2927"/>
      <c r="V2927"/>
      <c r="W2927"/>
      <c r="X2927"/>
      <c r="Y2927"/>
      <c r="Z2927"/>
      <c r="AA2927"/>
      <c r="AB2927"/>
      <c r="AC2927"/>
      <c r="AD2927"/>
      <c r="AE2927"/>
      <c r="AF2927"/>
      <c r="AG2927"/>
      <c r="AH2927"/>
      <c r="AI2927"/>
      <c r="AJ2927"/>
      <c r="AK2927"/>
      <c r="AL2927"/>
      <c r="AM2927"/>
      <c r="AN2927"/>
      <c r="AO2927"/>
      <c r="AP2927"/>
      <c r="AQ2927"/>
      <c r="AR2927"/>
      <c r="AS2927"/>
      <c r="AT2927"/>
      <c r="AU2927"/>
      <c r="AV2927"/>
    </row>
    <row r="2928" spans="6:48" x14ac:dyDescent="0.25"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  <c r="AB2928"/>
      <c r="AC2928"/>
      <c r="AD2928"/>
      <c r="AE2928"/>
      <c r="AF2928"/>
      <c r="AG2928"/>
      <c r="AH2928"/>
      <c r="AI2928"/>
      <c r="AJ2928"/>
      <c r="AK2928"/>
      <c r="AL2928"/>
      <c r="AM2928"/>
      <c r="AN2928"/>
      <c r="AO2928"/>
      <c r="AP2928"/>
      <c r="AQ2928"/>
      <c r="AR2928"/>
      <c r="AS2928"/>
      <c r="AT2928"/>
      <c r="AU2928"/>
      <c r="AV2928"/>
    </row>
    <row r="2929" spans="6:48" x14ac:dyDescent="0.25"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  <c r="Y2929"/>
      <c r="Z2929"/>
      <c r="AA2929"/>
      <c r="AB2929"/>
      <c r="AC2929"/>
      <c r="AD2929"/>
      <c r="AE2929"/>
      <c r="AF2929"/>
      <c r="AG2929"/>
      <c r="AH2929"/>
      <c r="AI2929"/>
      <c r="AJ2929"/>
      <c r="AK2929"/>
      <c r="AL2929"/>
      <c r="AM2929"/>
      <c r="AN2929"/>
      <c r="AO2929"/>
      <c r="AP2929"/>
      <c r="AQ2929"/>
      <c r="AR2929"/>
      <c r="AS2929"/>
      <c r="AT2929"/>
      <c r="AU2929"/>
      <c r="AV2929"/>
    </row>
    <row r="2930" spans="6:48" x14ac:dyDescent="0.25">
      <c r="F2930"/>
      <c r="G2930"/>
      <c r="H2930"/>
      <c r="I2930"/>
      <c r="J2930"/>
      <c r="K2930"/>
      <c r="L2930"/>
      <c r="M2930"/>
      <c r="N2930"/>
      <c r="O2930"/>
      <c r="P2930"/>
      <c r="Q2930"/>
      <c r="R2930"/>
      <c r="S2930"/>
      <c r="T2930"/>
      <c r="U2930"/>
      <c r="V2930"/>
      <c r="W2930"/>
      <c r="X2930"/>
      <c r="Y2930"/>
      <c r="Z2930"/>
      <c r="AA2930"/>
      <c r="AB2930"/>
      <c r="AC2930"/>
      <c r="AD2930"/>
      <c r="AE2930"/>
      <c r="AF2930"/>
      <c r="AG2930"/>
      <c r="AH2930"/>
      <c r="AI2930"/>
      <c r="AJ2930"/>
      <c r="AK2930"/>
      <c r="AL2930"/>
      <c r="AM2930"/>
      <c r="AN2930"/>
      <c r="AO2930"/>
      <c r="AP2930"/>
      <c r="AQ2930"/>
      <c r="AR2930"/>
      <c r="AS2930"/>
      <c r="AT2930"/>
      <c r="AU2930"/>
      <c r="AV2930"/>
    </row>
    <row r="2931" spans="6:48" x14ac:dyDescent="0.25"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  <c r="AB2931"/>
      <c r="AC2931"/>
      <c r="AD2931"/>
      <c r="AE2931"/>
      <c r="AF2931"/>
      <c r="AG2931"/>
      <c r="AH2931"/>
      <c r="AI2931"/>
      <c r="AJ2931"/>
      <c r="AK2931"/>
      <c r="AL2931"/>
      <c r="AM2931"/>
      <c r="AN2931"/>
      <c r="AO2931"/>
      <c r="AP2931"/>
      <c r="AQ2931"/>
      <c r="AR2931"/>
      <c r="AS2931"/>
      <c r="AT2931"/>
      <c r="AU2931"/>
      <c r="AV2931"/>
    </row>
    <row r="2932" spans="6:48" x14ac:dyDescent="0.25"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  <c r="Y2932"/>
      <c r="Z2932"/>
      <c r="AA2932"/>
      <c r="AB2932"/>
      <c r="AC2932"/>
      <c r="AD2932"/>
      <c r="AE2932"/>
      <c r="AF2932"/>
      <c r="AG2932"/>
      <c r="AH2932"/>
      <c r="AI2932"/>
      <c r="AJ2932"/>
      <c r="AK2932"/>
      <c r="AL2932"/>
      <c r="AM2932"/>
      <c r="AN2932"/>
      <c r="AO2932"/>
      <c r="AP2932"/>
      <c r="AQ2932"/>
      <c r="AR2932"/>
      <c r="AS2932"/>
      <c r="AT2932"/>
      <c r="AU2932"/>
      <c r="AV2932"/>
    </row>
    <row r="2933" spans="6:48" x14ac:dyDescent="0.25">
      <c r="F2933"/>
      <c r="G2933"/>
      <c r="H2933"/>
      <c r="I2933"/>
      <c r="J2933"/>
      <c r="K2933"/>
      <c r="L2933"/>
      <c r="M2933"/>
      <c r="N2933"/>
      <c r="O2933"/>
      <c r="P2933"/>
      <c r="Q2933"/>
      <c r="R2933"/>
      <c r="S2933"/>
      <c r="T2933"/>
      <c r="U2933"/>
      <c r="V2933"/>
      <c r="W2933"/>
      <c r="X2933"/>
      <c r="Y2933"/>
      <c r="Z2933"/>
      <c r="AA2933"/>
      <c r="AB2933"/>
      <c r="AC2933"/>
      <c r="AD2933"/>
      <c r="AE2933"/>
      <c r="AF2933"/>
      <c r="AG2933"/>
      <c r="AH2933"/>
      <c r="AI2933"/>
      <c r="AJ2933"/>
      <c r="AK2933"/>
      <c r="AL2933"/>
      <c r="AM2933"/>
      <c r="AN2933"/>
      <c r="AO2933"/>
      <c r="AP2933"/>
      <c r="AQ2933"/>
      <c r="AR2933"/>
      <c r="AS2933"/>
      <c r="AT2933"/>
      <c r="AU2933"/>
      <c r="AV2933"/>
    </row>
    <row r="2934" spans="6:48" x14ac:dyDescent="0.25"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  <c r="AB2934"/>
      <c r="AC2934"/>
      <c r="AD2934"/>
      <c r="AE2934"/>
      <c r="AF2934"/>
      <c r="AG2934"/>
      <c r="AH2934"/>
      <c r="AI2934"/>
      <c r="AJ2934"/>
      <c r="AK2934"/>
      <c r="AL2934"/>
      <c r="AM2934"/>
      <c r="AN2934"/>
      <c r="AO2934"/>
      <c r="AP2934"/>
      <c r="AQ2934"/>
      <c r="AR2934"/>
      <c r="AS2934"/>
      <c r="AT2934"/>
      <c r="AU2934"/>
      <c r="AV2934"/>
    </row>
    <row r="2935" spans="6:48" x14ac:dyDescent="0.25"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  <c r="Y2935"/>
      <c r="Z2935"/>
      <c r="AA2935"/>
      <c r="AB2935"/>
      <c r="AC2935"/>
      <c r="AD2935"/>
      <c r="AE2935"/>
      <c r="AF2935"/>
      <c r="AG2935"/>
      <c r="AH2935"/>
      <c r="AI2935"/>
      <c r="AJ2935"/>
      <c r="AK2935"/>
      <c r="AL2935"/>
      <c r="AM2935"/>
      <c r="AN2935"/>
      <c r="AO2935"/>
      <c r="AP2935"/>
      <c r="AQ2935"/>
      <c r="AR2935"/>
      <c r="AS2935"/>
      <c r="AT2935"/>
      <c r="AU2935"/>
      <c r="AV2935"/>
    </row>
    <row r="2936" spans="6:48" x14ac:dyDescent="0.25">
      <c r="F2936"/>
      <c r="G2936"/>
      <c r="H2936"/>
      <c r="I2936"/>
      <c r="J2936"/>
      <c r="K2936"/>
      <c r="L2936"/>
      <c r="M2936"/>
      <c r="N2936"/>
      <c r="O2936"/>
      <c r="P2936"/>
      <c r="Q2936"/>
      <c r="R2936"/>
      <c r="S2936"/>
      <c r="T2936"/>
      <c r="U2936"/>
      <c r="V2936"/>
      <c r="W2936"/>
      <c r="X2936"/>
      <c r="Y2936"/>
      <c r="Z2936"/>
      <c r="AA2936"/>
      <c r="AB2936"/>
      <c r="AC2936"/>
      <c r="AD2936"/>
      <c r="AE2936"/>
      <c r="AF2936"/>
      <c r="AG2936"/>
      <c r="AH2936"/>
      <c r="AI2936"/>
      <c r="AJ2936"/>
      <c r="AK2936"/>
      <c r="AL2936"/>
      <c r="AM2936"/>
      <c r="AN2936"/>
      <c r="AO2936"/>
      <c r="AP2936"/>
      <c r="AQ2936"/>
      <c r="AR2936"/>
      <c r="AS2936"/>
      <c r="AT2936"/>
      <c r="AU2936"/>
      <c r="AV2936"/>
    </row>
    <row r="2937" spans="6:48" x14ac:dyDescent="0.25"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  <c r="AB2937"/>
      <c r="AC2937"/>
      <c r="AD2937"/>
      <c r="AE2937"/>
      <c r="AF2937"/>
      <c r="AG2937"/>
      <c r="AH2937"/>
      <c r="AI2937"/>
      <c r="AJ2937"/>
      <c r="AK2937"/>
      <c r="AL2937"/>
      <c r="AM2937"/>
      <c r="AN2937"/>
      <c r="AO2937"/>
      <c r="AP2937"/>
      <c r="AQ2937"/>
      <c r="AR2937"/>
      <c r="AS2937"/>
      <c r="AT2937"/>
      <c r="AU2937"/>
      <c r="AV2937"/>
    </row>
    <row r="2938" spans="6:48" x14ac:dyDescent="0.25"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  <c r="Y2938"/>
      <c r="Z2938"/>
      <c r="AA2938"/>
      <c r="AB2938"/>
      <c r="AC2938"/>
      <c r="AD2938"/>
      <c r="AE2938"/>
      <c r="AF2938"/>
      <c r="AG2938"/>
      <c r="AH2938"/>
      <c r="AI2938"/>
      <c r="AJ2938"/>
      <c r="AK2938"/>
      <c r="AL2938"/>
      <c r="AM2938"/>
      <c r="AN2938"/>
      <c r="AO2938"/>
      <c r="AP2938"/>
      <c r="AQ2938"/>
      <c r="AR2938"/>
      <c r="AS2938"/>
      <c r="AT2938"/>
      <c r="AU2938"/>
      <c r="AV2938"/>
    </row>
    <row r="2939" spans="6:48" x14ac:dyDescent="0.25">
      <c r="F2939"/>
      <c r="G2939"/>
      <c r="H2939"/>
      <c r="I2939"/>
      <c r="J2939"/>
      <c r="K2939"/>
      <c r="L2939"/>
      <c r="M2939"/>
      <c r="N2939"/>
      <c r="O2939"/>
      <c r="P2939"/>
      <c r="Q2939"/>
      <c r="R2939"/>
      <c r="S2939"/>
      <c r="T2939"/>
      <c r="U2939"/>
      <c r="V2939"/>
      <c r="W2939"/>
      <c r="X2939"/>
      <c r="Y2939"/>
      <c r="Z2939"/>
      <c r="AA2939"/>
      <c r="AB2939"/>
      <c r="AC2939"/>
      <c r="AD2939"/>
      <c r="AE2939"/>
      <c r="AF2939"/>
      <c r="AG2939"/>
      <c r="AH2939"/>
      <c r="AI2939"/>
      <c r="AJ2939"/>
      <c r="AK2939"/>
      <c r="AL2939"/>
      <c r="AM2939"/>
      <c r="AN2939"/>
      <c r="AO2939"/>
      <c r="AP2939"/>
      <c r="AQ2939"/>
      <c r="AR2939"/>
      <c r="AS2939"/>
      <c r="AT2939"/>
      <c r="AU2939"/>
      <c r="AV2939"/>
    </row>
    <row r="2940" spans="6:48" x14ac:dyDescent="0.25"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  <c r="AB2940"/>
      <c r="AC2940"/>
      <c r="AD2940"/>
      <c r="AE2940"/>
      <c r="AF2940"/>
      <c r="AG2940"/>
      <c r="AH2940"/>
      <c r="AI2940"/>
      <c r="AJ2940"/>
      <c r="AK2940"/>
      <c r="AL2940"/>
      <c r="AM2940"/>
      <c r="AN2940"/>
      <c r="AO2940"/>
      <c r="AP2940"/>
      <c r="AQ2940"/>
      <c r="AR2940"/>
      <c r="AS2940"/>
      <c r="AT2940"/>
      <c r="AU2940"/>
      <c r="AV2940"/>
    </row>
    <row r="2941" spans="6:48" x14ac:dyDescent="0.25"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  <c r="Y2941"/>
      <c r="Z2941"/>
      <c r="AA2941"/>
      <c r="AB2941"/>
      <c r="AC2941"/>
      <c r="AD2941"/>
      <c r="AE2941"/>
      <c r="AF2941"/>
      <c r="AG2941"/>
      <c r="AH2941"/>
      <c r="AI2941"/>
      <c r="AJ2941"/>
      <c r="AK2941"/>
      <c r="AL2941"/>
      <c r="AM2941"/>
      <c r="AN2941"/>
      <c r="AO2941"/>
      <c r="AP2941"/>
      <c r="AQ2941"/>
      <c r="AR2941"/>
      <c r="AS2941"/>
      <c r="AT2941"/>
      <c r="AU2941"/>
      <c r="AV2941"/>
    </row>
    <row r="2942" spans="6:48" x14ac:dyDescent="0.25">
      <c r="F2942"/>
      <c r="G2942"/>
      <c r="H2942"/>
      <c r="I2942"/>
      <c r="J2942"/>
      <c r="K2942"/>
      <c r="L2942"/>
      <c r="M2942"/>
      <c r="N2942"/>
      <c r="O2942"/>
      <c r="P2942"/>
      <c r="Q2942"/>
      <c r="R2942"/>
      <c r="S2942"/>
      <c r="T2942"/>
      <c r="U2942"/>
      <c r="V2942"/>
      <c r="W2942"/>
      <c r="X2942"/>
      <c r="Y2942"/>
      <c r="Z2942"/>
      <c r="AA2942"/>
      <c r="AB2942"/>
      <c r="AC2942"/>
      <c r="AD2942"/>
      <c r="AE2942"/>
      <c r="AF2942"/>
      <c r="AG2942"/>
      <c r="AH2942"/>
      <c r="AI2942"/>
      <c r="AJ2942"/>
      <c r="AK2942"/>
      <c r="AL2942"/>
      <c r="AM2942"/>
      <c r="AN2942"/>
      <c r="AO2942"/>
      <c r="AP2942"/>
      <c r="AQ2942"/>
      <c r="AR2942"/>
      <c r="AS2942"/>
      <c r="AT2942"/>
      <c r="AU2942"/>
      <c r="AV2942"/>
    </row>
    <row r="2943" spans="6:48" x14ac:dyDescent="0.25"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  <c r="AB2943"/>
      <c r="AC2943"/>
      <c r="AD2943"/>
      <c r="AE2943"/>
      <c r="AF2943"/>
      <c r="AG2943"/>
      <c r="AH2943"/>
      <c r="AI2943"/>
      <c r="AJ2943"/>
      <c r="AK2943"/>
      <c r="AL2943"/>
      <c r="AM2943"/>
      <c r="AN2943"/>
      <c r="AO2943"/>
      <c r="AP2943"/>
      <c r="AQ2943"/>
      <c r="AR2943"/>
      <c r="AS2943"/>
      <c r="AT2943"/>
      <c r="AU2943"/>
      <c r="AV2943"/>
    </row>
    <row r="2944" spans="6:48" x14ac:dyDescent="0.25"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  <c r="Y2944"/>
      <c r="Z2944"/>
      <c r="AA2944"/>
      <c r="AB2944"/>
      <c r="AC2944"/>
      <c r="AD2944"/>
      <c r="AE2944"/>
      <c r="AF2944"/>
      <c r="AG2944"/>
      <c r="AH2944"/>
      <c r="AI2944"/>
      <c r="AJ2944"/>
      <c r="AK2944"/>
      <c r="AL2944"/>
      <c r="AM2944"/>
      <c r="AN2944"/>
      <c r="AO2944"/>
      <c r="AP2944"/>
      <c r="AQ2944"/>
      <c r="AR2944"/>
      <c r="AS2944"/>
      <c r="AT2944"/>
      <c r="AU2944"/>
      <c r="AV2944"/>
    </row>
    <row r="2945" spans="6:48" x14ac:dyDescent="0.25">
      <c r="F2945"/>
      <c r="G2945"/>
      <c r="H2945"/>
      <c r="I2945"/>
      <c r="J2945"/>
      <c r="K2945"/>
      <c r="L2945"/>
      <c r="M2945"/>
      <c r="N2945"/>
      <c r="O2945"/>
      <c r="P2945"/>
      <c r="Q2945"/>
      <c r="R2945"/>
      <c r="S2945"/>
      <c r="T2945"/>
      <c r="U2945"/>
      <c r="V2945"/>
      <c r="W2945"/>
      <c r="X2945"/>
      <c r="Y2945"/>
      <c r="Z2945"/>
      <c r="AA2945"/>
      <c r="AB2945"/>
      <c r="AC2945"/>
      <c r="AD2945"/>
      <c r="AE2945"/>
      <c r="AF2945"/>
      <c r="AG2945"/>
      <c r="AH2945"/>
      <c r="AI2945"/>
      <c r="AJ2945"/>
      <c r="AK2945"/>
      <c r="AL2945"/>
      <c r="AM2945"/>
      <c r="AN2945"/>
      <c r="AO2945"/>
      <c r="AP2945"/>
      <c r="AQ2945"/>
      <c r="AR2945"/>
      <c r="AS2945"/>
      <c r="AT2945"/>
      <c r="AU2945"/>
      <c r="AV2945"/>
    </row>
    <row r="2946" spans="6:48" x14ac:dyDescent="0.25"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  <c r="AB2946"/>
      <c r="AC2946"/>
      <c r="AD2946"/>
      <c r="AE2946"/>
      <c r="AF2946"/>
      <c r="AG2946"/>
      <c r="AH2946"/>
      <c r="AI2946"/>
      <c r="AJ2946"/>
      <c r="AK2946"/>
      <c r="AL2946"/>
      <c r="AM2946"/>
      <c r="AN2946"/>
      <c r="AO2946"/>
      <c r="AP2946"/>
      <c r="AQ2946"/>
      <c r="AR2946"/>
      <c r="AS2946"/>
      <c r="AT2946"/>
      <c r="AU2946"/>
      <c r="AV2946"/>
    </row>
    <row r="2947" spans="6:48" x14ac:dyDescent="0.25"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  <c r="Y2947"/>
      <c r="Z2947"/>
      <c r="AA2947"/>
      <c r="AB2947"/>
      <c r="AC2947"/>
      <c r="AD2947"/>
      <c r="AE2947"/>
      <c r="AF2947"/>
      <c r="AG2947"/>
      <c r="AH2947"/>
      <c r="AI2947"/>
      <c r="AJ2947"/>
      <c r="AK2947"/>
      <c r="AL2947"/>
      <c r="AM2947"/>
      <c r="AN2947"/>
      <c r="AO2947"/>
      <c r="AP2947"/>
      <c r="AQ2947"/>
      <c r="AR2947"/>
      <c r="AS2947"/>
      <c r="AT2947"/>
      <c r="AU2947"/>
      <c r="AV2947"/>
    </row>
    <row r="2948" spans="6:48" x14ac:dyDescent="0.25">
      <c r="F2948"/>
      <c r="G2948"/>
      <c r="H2948"/>
      <c r="I2948"/>
      <c r="J2948"/>
      <c r="K2948"/>
      <c r="L2948"/>
      <c r="M2948"/>
      <c r="N2948"/>
      <c r="O2948"/>
      <c r="P2948"/>
      <c r="Q2948"/>
      <c r="R2948"/>
      <c r="S2948"/>
      <c r="T2948"/>
      <c r="U2948"/>
      <c r="V2948"/>
      <c r="W2948"/>
      <c r="X2948"/>
      <c r="Y2948"/>
      <c r="Z2948"/>
      <c r="AA2948"/>
      <c r="AB2948"/>
      <c r="AC2948"/>
      <c r="AD2948"/>
      <c r="AE2948"/>
      <c r="AF2948"/>
      <c r="AG2948"/>
      <c r="AH2948"/>
      <c r="AI2948"/>
      <c r="AJ2948"/>
      <c r="AK2948"/>
      <c r="AL2948"/>
      <c r="AM2948"/>
      <c r="AN2948"/>
      <c r="AO2948"/>
      <c r="AP2948"/>
      <c r="AQ2948"/>
      <c r="AR2948"/>
      <c r="AS2948"/>
      <c r="AT2948"/>
      <c r="AU2948"/>
      <c r="AV2948"/>
    </row>
    <row r="2949" spans="6:48" x14ac:dyDescent="0.25"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  <c r="AB2949"/>
      <c r="AC2949"/>
      <c r="AD2949"/>
      <c r="AE2949"/>
      <c r="AF2949"/>
      <c r="AG2949"/>
      <c r="AH2949"/>
      <c r="AI2949"/>
      <c r="AJ2949"/>
      <c r="AK2949"/>
      <c r="AL2949"/>
      <c r="AM2949"/>
      <c r="AN2949"/>
      <c r="AO2949"/>
      <c r="AP2949"/>
      <c r="AQ2949"/>
      <c r="AR2949"/>
      <c r="AS2949"/>
      <c r="AT2949"/>
      <c r="AU2949"/>
      <c r="AV2949"/>
    </row>
    <row r="2950" spans="6:48" x14ac:dyDescent="0.25"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  <c r="Y2950"/>
      <c r="Z2950"/>
      <c r="AA2950"/>
      <c r="AB2950"/>
      <c r="AC2950"/>
      <c r="AD2950"/>
      <c r="AE2950"/>
      <c r="AF2950"/>
      <c r="AG2950"/>
      <c r="AH2950"/>
      <c r="AI2950"/>
      <c r="AJ2950"/>
      <c r="AK2950"/>
      <c r="AL2950"/>
      <c r="AM2950"/>
      <c r="AN2950"/>
      <c r="AO2950"/>
      <c r="AP2950"/>
      <c r="AQ2950"/>
      <c r="AR2950"/>
      <c r="AS2950"/>
      <c r="AT2950"/>
      <c r="AU2950"/>
      <c r="AV2950"/>
    </row>
    <row r="2951" spans="6:48" x14ac:dyDescent="0.25">
      <c r="F2951"/>
      <c r="G2951"/>
      <c r="H2951"/>
      <c r="I2951"/>
      <c r="J2951"/>
      <c r="K2951"/>
      <c r="L2951"/>
      <c r="M2951"/>
      <c r="N2951"/>
      <c r="O2951"/>
      <c r="P2951"/>
      <c r="Q2951"/>
      <c r="R2951"/>
      <c r="S2951"/>
      <c r="T2951"/>
      <c r="U2951"/>
      <c r="V2951"/>
      <c r="W2951"/>
      <c r="X2951"/>
      <c r="Y2951"/>
      <c r="Z2951"/>
      <c r="AA2951"/>
      <c r="AB2951"/>
      <c r="AC2951"/>
      <c r="AD2951"/>
      <c r="AE2951"/>
      <c r="AF2951"/>
      <c r="AG2951"/>
      <c r="AH2951"/>
      <c r="AI2951"/>
      <c r="AJ2951"/>
      <c r="AK2951"/>
      <c r="AL2951"/>
      <c r="AM2951"/>
      <c r="AN2951"/>
      <c r="AO2951"/>
      <c r="AP2951"/>
      <c r="AQ2951"/>
      <c r="AR2951"/>
      <c r="AS2951"/>
      <c r="AT2951"/>
      <c r="AU2951"/>
      <c r="AV2951"/>
    </row>
    <row r="2952" spans="6:48" x14ac:dyDescent="0.25"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  <c r="AB2952"/>
      <c r="AC2952"/>
      <c r="AD2952"/>
      <c r="AE2952"/>
      <c r="AF2952"/>
      <c r="AG2952"/>
      <c r="AH2952"/>
      <c r="AI2952"/>
      <c r="AJ2952"/>
      <c r="AK2952"/>
      <c r="AL2952"/>
      <c r="AM2952"/>
      <c r="AN2952"/>
      <c r="AO2952"/>
      <c r="AP2952"/>
      <c r="AQ2952"/>
      <c r="AR2952"/>
      <c r="AS2952"/>
      <c r="AT2952"/>
      <c r="AU2952"/>
      <c r="AV2952"/>
    </row>
    <row r="2953" spans="6:48" x14ac:dyDescent="0.25"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  <c r="Y2953"/>
      <c r="Z2953"/>
      <c r="AA2953"/>
      <c r="AB2953"/>
      <c r="AC2953"/>
      <c r="AD2953"/>
      <c r="AE2953"/>
      <c r="AF2953"/>
      <c r="AG2953"/>
      <c r="AH2953"/>
      <c r="AI2953"/>
      <c r="AJ2953"/>
      <c r="AK2953"/>
      <c r="AL2953"/>
      <c r="AM2953"/>
      <c r="AN2953"/>
      <c r="AO2953"/>
      <c r="AP2953"/>
      <c r="AQ2953"/>
      <c r="AR2953"/>
      <c r="AS2953"/>
      <c r="AT2953"/>
      <c r="AU2953"/>
      <c r="AV2953"/>
    </row>
    <row r="2954" spans="6:48" x14ac:dyDescent="0.25">
      <c r="F2954"/>
      <c r="G2954"/>
      <c r="H2954"/>
      <c r="I2954"/>
      <c r="J2954"/>
      <c r="K2954"/>
      <c r="L2954"/>
      <c r="M2954"/>
      <c r="N2954"/>
      <c r="O2954"/>
      <c r="P2954"/>
      <c r="Q2954"/>
      <c r="R2954"/>
      <c r="S2954"/>
      <c r="T2954"/>
      <c r="U2954"/>
      <c r="V2954"/>
      <c r="W2954"/>
      <c r="X2954"/>
      <c r="Y2954"/>
      <c r="Z2954"/>
      <c r="AA2954"/>
      <c r="AB2954"/>
      <c r="AC2954"/>
      <c r="AD2954"/>
      <c r="AE2954"/>
      <c r="AF2954"/>
      <c r="AG2954"/>
      <c r="AH2954"/>
      <c r="AI2954"/>
      <c r="AJ2954"/>
      <c r="AK2954"/>
      <c r="AL2954"/>
      <c r="AM2954"/>
      <c r="AN2954"/>
      <c r="AO2954"/>
      <c r="AP2954"/>
      <c r="AQ2954"/>
      <c r="AR2954"/>
      <c r="AS2954"/>
      <c r="AT2954"/>
      <c r="AU2954"/>
      <c r="AV2954"/>
    </row>
    <row r="2955" spans="6:48" x14ac:dyDescent="0.25"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  <c r="AB2955"/>
      <c r="AC2955"/>
      <c r="AD2955"/>
      <c r="AE2955"/>
      <c r="AF2955"/>
      <c r="AG2955"/>
      <c r="AH2955"/>
      <c r="AI2955"/>
      <c r="AJ2955"/>
      <c r="AK2955"/>
      <c r="AL2955"/>
      <c r="AM2955"/>
      <c r="AN2955"/>
      <c r="AO2955"/>
      <c r="AP2955"/>
      <c r="AQ2955"/>
      <c r="AR2955"/>
      <c r="AS2955"/>
      <c r="AT2955"/>
      <c r="AU2955"/>
      <c r="AV2955"/>
    </row>
    <row r="2956" spans="6:48" x14ac:dyDescent="0.25"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  <c r="Y2956"/>
      <c r="Z2956"/>
      <c r="AA2956"/>
      <c r="AB2956"/>
      <c r="AC2956"/>
      <c r="AD2956"/>
      <c r="AE2956"/>
      <c r="AF2956"/>
      <c r="AG2956"/>
      <c r="AH2956"/>
      <c r="AI2956"/>
      <c r="AJ2956"/>
      <c r="AK2956"/>
      <c r="AL2956"/>
      <c r="AM2956"/>
      <c r="AN2956"/>
      <c r="AO2956"/>
      <c r="AP2956"/>
      <c r="AQ2956"/>
      <c r="AR2956"/>
      <c r="AS2956"/>
      <c r="AT2956"/>
      <c r="AU2956"/>
      <c r="AV2956"/>
    </row>
    <row r="2957" spans="6:48" x14ac:dyDescent="0.25">
      <c r="F2957"/>
      <c r="G2957"/>
      <c r="H2957"/>
      <c r="I2957"/>
      <c r="J2957"/>
      <c r="K2957"/>
      <c r="L2957"/>
      <c r="M2957"/>
      <c r="N2957"/>
      <c r="O2957"/>
      <c r="P2957"/>
      <c r="Q2957"/>
      <c r="R2957"/>
      <c r="S2957"/>
      <c r="T2957"/>
      <c r="U2957"/>
      <c r="V2957"/>
      <c r="W2957"/>
      <c r="X2957"/>
      <c r="Y2957"/>
      <c r="Z2957"/>
      <c r="AA2957"/>
      <c r="AB2957"/>
      <c r="AC2957"/>
      <c r="AD2957"/>
      <c r="AE2957"/>
      <c r="AF2957"/>
      <c r="AG2957"/>
      <c r="AH2957"/>
      <c r="AI2957"/>
      <c r="AJ2957"/>
      <c r="AK2957"/>
      <c r="AL2957"/>
      <c r="AM2957"/>
      <c r="AN2957"/>
      <c r="AO2957"/>
      <c r="AP2957"/>
      <c r="AQ2957"/>
      <c r="AR2957"/>
      <c r="AS2957"/>
      <c r="AT2957"/>
      <c r="AU2957"/>
      <c r="AV2957"/>
    </row>
    <row r="2958" spans="6:48" x14ac:dyDescent="0.25"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  <c r="AB2958"/>
      <c r="AC2958"/>
      <c r="AD2958"/>
      <c r="AE2958"/>
      <c r="AF2958"/>
      <c r="AG2958"/>
      <c r="AH2958"/>
      <c r="AI2958"/>
      <c r="AJ2958"/>
      <c r="AK2958"/>
      <c r="AL2958"/>
      <c r="AM2958"/>
      <c r="AN2958"/>
      <c r="AO2958"/>
      <c r="AP2958"/>
      <c r="AQ2958"/>
      <c r="AR2958"/>
      <c r="AS2958"/>
      <c r="AT2958"/>
      <c r="AU2958"/>
      <c r="AV2958"/>
    </row>
    <row r="2959" spans="6:48" x14ac:dyDescent="0.25"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  <c r="Y2959"/>
      <c r="Z2959"/>
      <c r="AA2959"/>
      <c r="AB2959"/>
      <c r="AC2959"/>
      <c r="AD2959"/>
      <c r="AE2959"/>
      <c r="AF2959"/>
      <c r="AG2959"/>
      <c r="AH2959"/>
      <c r="AI2959"/>
      <c r="AJ2959"/>
      <c r="AK2959"/>
      <c r="AL2959"/>
      <c r="AM2959"/>
      <c r="AN2959"/>
      <c r="AO2959"/>
      <c r="AP2959"/>
      <c r="AQ2959"/>
      <c r="AR2959"/>
      <c r="AS2959"/>
      <c r="AT2959"/>
      <c r="AU2959"/>
      <c r="AV2959"/>
    </row>
    <row r="2960" spans="6:48" x14ac:dyDescent="0.25">
      <c r="F2960"/>
      <c r="G2960"/>
      <c r="H2960"/>
      <c r="I2960"/>
      <c r="J2960"/>
      <c r="K2960"/>
      <c r="L2960"/>
      <c r="M2960"/>
      <c r="N2960"/>
      <c r="O2960"/>
      <c r="P2960"/>
      <c r="Q2960"/>
      <c r="R2960"/>
      <c r="S2960"/>
      <c r="T2960"/>
      <c r="U2960"/>
      <c r="V2960"/>
      <c r="W2960"/>
      <c r="X2960"/>
      <c r="Y2960"/>
      <c r="Z2960"/>
      <c r="AA2960"/>
      <c r="AB2960"/>
      <c r="AC2960"/>
      <c r="AD2960"/>
      <c r="AE2960"/>
      <c r="AF2960"/>
      <c r="AG2960"/>
      <c r="AH2960"/>
      <c r="AI2960"/>
      <c r="AJ2960"/>
      <c r="AK2960"/>
      <c r="AL2960"/>
      <c r="AM2960"/>
      <c r="AN2960"/>
      <c r="AO2960"/>
      <c r="AP2960"/>
      <c r="AQ2960"/>
      <c r="AR2960"/>
      <c r="AS2960"/>
      <c r="AT2960"/>
      <c r="AU2960"/>
      <c r="AV2960"/>
    </row>
    <row r="2961" spans="6:48" x14ac:dyDescent="0.25"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  <c r="AB2961"/>
      <c r="AC2961"/>
      <c r="AD2961"/>
      <c r="AE2961"/>
      <c r="AF2961"/>
      <c r="AG2961"/>
      <c r="AH2961"/>
      <c r="AI2961"/>
      <c r="AJ2961"/>
      <c r="AK2961"/>
      <c r="AL2961"/>
      <c r="AM2961"/>
      <c r="AN2961"/>
      <c r="AO2961"/>
      <c r="AP2961"/>
      <c r="AQ2961"/>
      <c r="AR2961"/>
      <c r="AS2961"/>
      <c r="AT2961"/>
      <c r="AU2961"/>
      <c r="AV2961"/>
    </row>
    <row r="2962" spans="6:48" x14ac:dyDescent="0.25"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  <c r="Y2962"/>
      <c r="Z2962"/>
      <c r="AA2962"/>
      <c r="AB2962"/>
      <c r="AC2962"/>
      <c r="AD2962"/>
      <c r="AE2962"/>
      <c r="AF2962"/>
      <c r="AG2962"/>
      <c r="AH2962"/>
      <c r="AI2962"/>
      <c r="AJ2962"/>
      <c r="AK2962"/>
      <c r="AL2962"/>
      <c r="AM2962"/>
      <c r="AN2962"/>
      <c r="AO2962"/>
      <c r="AP2962"/>
      <c r="AQ2962"/>
      <c r="AR2962"/>
      <c r="AS2962"/>
      <c r="AT2962"/>
      <c r="AU2962"/>
      <c r="AV2962"/>
    </row>
    <row r="2963" spans="6:48" x14ac:dyDescent="0.25">
      <c r="F2963"/>
      <c r="G2963"/>
      <c r="H2963"/>
      <c r="I2963"/>
      <c r="J2963"/>
      <c r="K2963"/>
      <c r="L2963"/>
      <c r="M2963"/>
      <c r="N2963"/>
      <c r="O2963"/>
      <c r="P2963"/>
      <c r="Q2963"/>
      <c r="R2963"/>
      <c r="S2963"/>
      <c r="T2963"/>
      <c r="U2963"/>
      <c r="V2963"/>
      <c r="W2963"/>
      <c r="X2963"/>
      <c r="Y2963"/>
      <c r="Z2963"/>
      <c r="AA2963"/>
      <c r="AB2963"/>
      <c r="AC2963"/>
      <c r="AD2963"/>
      <c r="AE2963"/>
      <c r="AF2963"/>
      <c r="AG2963"/>
      <c r="AH2963"/>
      <c r="AI2963"/>
      <c r="AJ2963"/>
      <c r="AK2963"/>
      <c r="AL2963"/>
      <c r="AM2963"/>
      <c r="AN2963"/>
      <c r="AO2963"/>
      <c r="AP2963"/>
      <c r="AQ2963"/>
      <c r="AR2963"/>
      <c r="AS2963"/>
      <c r="AT2963"/>
      <c r="AU2963"/>
      <c r="AV2963"/>
    </row>
    <row r="2964" spans="6:48" x14ac:dyDescent="0.25"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  <c r="AB2964"/>
      <c r="AC2964"/>
      <c r="AD2964"/>
      <c r="AE2964"/>
      <c r="AF2964"/>
      <c r="AG2964"/>
      <c r="AH2964"/>
      <c r="AI2964"/>
      <c r="AJ2964"/>
      <c r="AK2964"/>
      <c r="AL2964"/>
      <c r="AM2964"/>
      <c r="AN2964"/>
      <c r="AO2964"/>
      <c r="AP2964"/>
      <c r="AQ2964"/>
      <c r="AR2964"/>
      <c r="AS2964"/>
      <c r="AT2964"/>
      <c r="AU2964"/>
      <c r="AV2964"/>
    </row>
    <row r="2965" spans="6:48" x14ac:dyDescent="0.25"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  <c r="Y2965"/>
      <c r="Z2965"/>
      <c r="AA2965"/>
      <c r="AB2965"/>
      <c r="AC2965"/>
      <c r="AD2965"/>
      <c r="AE2965"/>
      <c r="AF2965"/>
      <c r="AG2965"/>
      <c r="AH2965"/>
      <c r="AI2965"/>
      <c r="AJ2965"/>
      <c r="AK2965"/>
      <c r="AL2965"/>
      <c r="AM2965"/>
      <c r="AN2965"/>
      <c r="AO2965"/>
      <c r="AP2965"/>
      <c r="AQ2965"/>
      <c r="AR2965"/>
      <c r="AS2965"/>
      <c r="AT2965"/>
      <c r="AU2965"/>
      <c r="AV2965"/>
    </row>
    <row r="2966" spans="6:48" x14ac:dyDescent="0.25">
      <c r="F2966"/>
      <c r="G2966"/>
      <c r="H2966"/>
      <c r="I2966"/>
      <c r="J2966"/>
      <c r="K2966"/>
      <c r="L2966"/>
      <c r="M2966"/>
      <c r="N2966"/>
      <c r="O2966"/>
      <c r="P2966"/>
      <c r="Q2966"/>
      <c r="R2966"/>
      <c r="S2966"/>
      <c r="T2966"/>
      <c r="U2966"/>
      <c r="V2966"/>
      <c r="W2966"/>
      <c r="X2966"/>
      <c r="Y2966"/>
      <c r="Z2966"/>
      <c r="AA2966"/>
      <c r="AB2966"/>
      <c r="AC2966"/>
      <c r="AD2966"/>
      <c r="AE2966"/>
      <c r="AF2966"/>
      <c r="AG2966"/>
      <c r="AH2966"/>
      <c r="AI2966"/>
      <c r="AJ2966"/>
      <c r="AK2966"/>
      <c r="AL2966"/>
      <c r="AM2966"/>
      <c r="AN2966"/>
      <c r="AO2966"/>
      <c r="AP2966"/>
      <c r="AQ2966"/>
      <c r="AR2966"/>
      <c r="AS2966"/>
      <c r="AT2966"/>
      <c r="AU2966"/>
      <c r="AV2966"/>
    </row>
    <row r="2967" spans="6:48" x14ac:dyDescent="0.25"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  <c r="AB2967"/>
      <c r="AC2967"/>
      <c r="AD2967"/>
      <c r="AE2967"/>
      <c r="AF2967"/>
      <c r="AG2967"/>
      <c r="AH2967"/>
      <c r="AI2967"/>
      <c r="AJ2967"/>
      <c r="AK2967"/>
      <c r="AL2967"/>
      <c r="AM2967"/>
      <c r="AN2967"/>
      <c r="AO2967"/>
      <c r="AP2967"/>
      <c r="AQ2967"/>
      <c r="AR2967"/>
      <c r="AS2967"/>
      <c r="AT2967"/>
      <c r="AU2967"/>
      <c r="AV2967"/>
    </row>
    <row r="2968" spans="6:48" x14ac:dyDescent="0.25"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  <c r="Y2968"/>
      <c r="Z2968"/>
      <c r="AA2968"/>
      <c r="AB2968"/>
      <c r="AC2968"/>
      <c r="AD2968"/>
      <c r="AE2968"/>
      <c r="AF2968"/>
      <c r="AG2968"/>
      <c r="AH2968"/>
      <c r="AI2968"/>
      <c r="AJ2968"/>
      <c r="AK2968"/>
      <c r="AL2968"/>
      <c r="AM2968"/>
      <c r="AN2968"/>
      <c r="AO2968"/>
      <c r="AP2968"/>
      <c r="AQ2968"/>
      <c r="AR2968"/>
      <c r="AS2968"/>
      <c r="AT2968"/>
      <c r="AU2968"/>
      <c r="AV2968"/>
    </row>
    <row r="2969" spans="6:48" x14ac:dyDescent="0.25">
      <c r="F2969"/>
      <c r="G2969"/>
      <c r="H2969"/>
      <c r="I2969"/>
      <c r="J2969"/>
      <c r="K2969"/>
      <c r="L2969"/>
      <c r="M2969"/>
      <c r="N2969"/>
      <c r="O2969"/>
      <c r="P2969"/>
      <c r="Q2969"/>
      <c r="R2969"/>
      <c r="S2969"/>
      <c r="T2969"/>
      <c r="U2969"/>
      <c r="V2969"/>
      <c r="W2969"/>
      <c r="X2969"/>
      <c r="Y2969"/>
      <c r="Z2969"/>
      <c r="AA2969"/>
      <c r="AB2969"/>
      <c r="AC2969"/>
      <c r="AD2969"/>
      <c r="AE2969"/>
      <c r="AF2969"/>
      <c r="AG2969"/>
      <c r="AH2969"/>
      <c r="AI2969"/>
      <c r="AJ2969"/>
      <c r="AK2969"/>
      <c r="AL2969"/>
      <c r="AM2969"/>
      <c r="AN2969"/>
      <c r="AO2969"/>
      <c r="AP2969"/>
      <c r="AQ2969"/>
      <c r="AR2969"/>
      <c r="AS2969"/>
      <c r="AT2969"/>
      <c r="AU2969"/>
      <c r="AV2969"/>
    </row>
    <row r="2970" spans="6:48" x14ac:dyDescent="0.25"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  <c r="AB2970"/>
      <c r="AC2970"/>
      <c r="AD2970"/>
      <c r="AE2970"/>
      <c r="AF2970"/>
      <c r="AG2970"/>
      <c r="AH2970"/>
      <c r="AI2970"/>
      <c r="AJ2970"/>
      <c r="AK2970"/>
      <c r="AL2970"/>
      <c r="AM2970"/>
      <c r="AN2970"/>
      <c r="AO2970"/>
      <c r="AP2970"/>
      <c r="AQ2970"/>
      <c r="AR2970"/>
      <c r="AS2970"/>
      <c r="AT2970"/>
      <c r="AU2970"/>
      <c r="AV2970"/>
    </row>
    <row r="2971" spans="6:48" x14ac:dyDescent="0.25"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  <c r="Y2971"/>
      <c r="Z2971"/>
      <c r="AA2971"/>
      <c r="AB2971"/>
      <c r="AC2971"/>
      <c r="AD2971"/>
      <c r="AE2971"/>
      <c r="AF2971"/>
      <c r="AG2971"/>
      <c r="AH2971"/>
      <c r="AI2971"/>
      <c r="AJ2971"/>
      <c r="AK2971"/>
      <c r="AL2971"/>
      <c r="AM2971"/>
      <c r="AN2971"/>
      <c r="AO2971"/>
      <c r="AP2971"/>
      <c r="AQ2971"/>
      <c r="AR2971"/>
      <c r="AS2971"/>
      <c r="AT2971"/>
      <c r="AU2971"/>
      <c r="AV2971"/>
    </row>
    <row r="2972" spans="6:48" x14ac:dyDescent="0.25">
      <c r="F2972"/>
      <c r="G2972"/>
      <c r="H2972"/>
      <c r="I2972"/>
      <c r="J2972"/>
      <c r="K2972"/>
      <c r="L2972"/>
      <c r="M2972"/>
      <c r="N2972"/>
      <c r="O2972"/>
      <c r="P2972"/>
      <c r="Q2972"/>
      <c r="R2972"/>
      <c r="S2972"/>
      <c r="T2972"/>
      <c r="U2972"/>
      <c r="V2972"/>
      <c r="W2972"/>
      <c r="X2972"/>
      <c r="Y2972"/>
      <c r="Z2972"/>
      <c r="AA2972"/>
      <c r="AB2972"/>
      <c r="AC2972"/>
      <c r="AD2972"/>
      <c r="AE2972"/>
      <c r="AF2972"/>
      <c r="AG2972"/>
      <c r="AH2972"/>
      <c r="AI2972"/>
      <c r="AJ2972"/>
      <c r="AK2972"/>
      <c r="AL2972"/>
      <c r="AM2972"/>
      <c r="AN2972"/>
      <c r="AO2972"/>
      <c r="AP2972"/>
      <c r="AQ2972"/>
      <c r="AR2972"/>
      <c r="AS2972"/>
      <c r="AT2972"/>
      <c r="AU2972"/>
      <c r="AV2972"/>
    </row>
    <row r="2973" spans="6:48" x14ac:dyDescent="0.25"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  <c r="AB2973"/>
      <c r="AC2973"/>
      <c r="AD2973"/>
      <c r="AE2973"/>
      <c r="AF2973"/>
      <c r="AG2973"/>
      <c r="AH2973"/>
      <c r="AI2973"/>
      <c r="AJ2973"/>
      <c r="AK2973"/>
      <c r="AL2973"/>
      <c r="AM2973"/>
      <c r="AN2973"/>
      <c r="AO2973"/>
      <c r="AP2973"/>
      <c r="AQ2973"/>
      <c r="AR2973"/>
      <c r="AS2973"/>
      <c r="AT2973"/>
      <c r="AU2973"/>
      <c r="AV2973"/>
    </row>
    <row r="2974" spans="6:48" x14ac:dyDescent="0.25"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  <c r="Y2974"/>
      <c r="Z2974"/>
      <c r="AA2974"/>
      <c r="AB2974"/>
      <c r="AC2974"/>
      <c r="AD2974"/>
      <c r="AE2974"/>
      <c r="AF2974"/>
      <c r="AG2974"/>
      <c r="AH2974"/>
      <c r="AI2974"/>
      <c r="AJ2974"/>
      <c r="AK2974"/>
      <c r="AL2974"/>
      <c r="AM2974"/>
      <c r="AN2974"/>
      <c r="AO2974"/>
      <c r="AP2974"/>
      <c r="AQ2974"/>
      <c r="AR2974"/>
      <c r="AS2974"/>
      <c r="AT2974"/>
      <c r="AU2974"/>
      <c r="AV2974"/>
    </row>
    <row r="2975" spans="6:48" x14ac:dyDescent="0.25">
      <c r="F2975"/>
      <c r="G2975"/>
      <c r="H2975"/>
      <c r="I2975"/>
      <c r="J2975"/>
      <c r="K2975"/>
      <c r="L2975"/>
      <c r="M2975"/>
      <c r="N2975"/>
      <c r="O2975"/>
      <c r="P2975"/>
      <c r="Q2975"/>
      <c r="R2975"/>
      <c r="S2975"/>
      <c r="T2975"/>
      <c r="U2975"/>
      <c r="V2975"/>
      <c r="W2975"/>
      <c r="X2975"/>
      <c r="Y2975"/>
      <c r="Z2975"/>
      <c r="AA2975"/>
      <c r="AB2975"/>
      <c r="AC2975"/>
      <c r="AD2975"/>
      <c r="AE2975"/>
      <c r="AF2975"/>
      <c r="AG2975"/>
      <c r="AH2975"/>
      <c r="AI2975"/>
      <c r="AJ2975"/>
      <c r="AK2975"/>
      <c r="AL2975"/>
      <c r="AM2975"/>
      <c r="AN2975"/>
      <c r="AO2975"/>
      <c r="AP2975"/>
      <c r="AQ2975"/>
      <c r="AR2975"/>
      <c r="AS2975"/>
      <c r="AT2975"/>
      <c r="AU2975"/>
      <c r="AV2975"/>
    </row>
    <row r="2976" spans="6:48" x14ac:dyDescent="0.25"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  <c r="AB2976"/>
      <c r="AC2976"/>
      <c r="AD2976"/>
      <c r="AE2976"/>
      <c r="AF2976"/>
      <c r="AG2976"/>
      <c r="AH2976"/>
      <c r="AI2976"/>
      <c r="AJ2976"/>
      <c r="AK2976"/>
      <c r="AL2976"/>
      <c r="AM2976"/>
      <c r="AN2976"/>
      <c r="AO2976"/>
      <c r="AP2976"/>
      <c r="AQ2976"/>
      <c r="AR2976"/>
      <c r="AS2976"/>
      <c r="AT2976"/>
      <c r="AU2976"/>
      <c r="AV2976"/>
    </row>
    <row r="2977" spans="6:48" x14ac:dyDescent="0.25"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  <c r="Y2977"/>
      <c r="Z2977"/>
      <c r="AA2977"/>
      <c r="AB2977"/>
      <c r="AC2977"/>
      <c r="AD2977"/>
      <c r="AE2977"/>
      <c r="AF2977"/>
      <c r="AG2977"/>
      <c r="AH2977"/>
      <c r="AI2977"/>
      <c r="AJ2977"/>
      <c r="AK2977"/>
      <c r="AL2977"/>
      <c r="AM2977"/>
      <c r="AN2977"/>
      <c r="AO2977"/>
      <c r="AP2977"/>
      <c r="AQ2977"/>
      <c r="AR2977"/>
      <c r="AS2977"/>
      <c r="AT2977"/>
      <c r="AU2977"/>
      <c r="AV2977"/>
    </row>
    <row r="2978" spans="6:48" x14ac:dyDescent="0.25">
      <c r="F2978"/>
      <c r="G2978"/>
      <c r="H2978"/>
      <c r="I2978"/>
      <c r="J2978"/>
      <c r="K2978"/>
      <c r="L2978"/>
      <c r="M2978"/>
      <c r="N2978"/>
      <c r="O2978"/>
      <c r="P2978"/>
      <c r="Q2978"/>
      <c r="R2978"/>
      <c r="S2978"/>
      <c r="T2978"/>
      <c r="U2978"/>
      <c r="V2978"/>
      <c r="W2978"/>
      <c r="X2978"/>
      <c r="Y2978"/>
      <c r="Z2978"/>
      <c r="AA2978"/>
      <c r="AB2978"/>
      <c r="AC2978"/>
      <c r="AD2978"/>
      <c r="AE2978"/>
      <c r="AF2978"/>
      <c r="AG2978"/>
      <c r="AH2978"/>
      <c r="AI2978"/>
      <c r="AJ2978"/>
      <c r="AK2978"/>
      <c r="AL2978"/>
      <c r="AM2978"/>
      <c r="AN2978"/>
      <c r="AO2978"/>
      <c r="AP2978"/>
      <c r="AQ2978"/>
      <c r="AR2978"/>
      <c r="AS2978"/>
      <c r="AT2978"/>
      <c r="AU2978"/>
      <c r="AV2978"/>
    </row>
    <row r="2979" spans="6:48" x14ac:dyDescent="0.25"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  <c r="AB2979"/>
      <c r="AC2979"/>
      <c r="AD2979"/>
      <c r="AE2979"/>
      <c r="AF2979"/>
      <c r="AG2979"/>
      <c r="AH2979"/>
      <c r="AI2979"/>
      <c r="AJ2979"/>
      <c r="AK2979"/>
      <c r="AL2979"/>
      <c r="AM2979"/>
      <c r="AN2979"/>
      <c r="AO2979"/>
      <c r="AP2979"/>
      <c r="AQ2979"/>
      <c r="AR2979"/>
      <c r="AS2979"/>
      <c r="AT2979"/>
      <c r="AU2979"/>
      <c r="AV2979"/>
    </row>
    <row r="2980" spans="6:48" x14ac:dyDescent="0.25"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  <c r="Y2980"/>
      <c r="Z2980"/>
      <c r="AA2980"/>
      <c r="AB2980"/>
      <c r="AC2980"/>
      <c r="AD2980"/>
      <c r="AE2980"/>
      <c r="AF2980"/>
      <c r="AG2980"/>
      <c r="AH2980"/>
      <c r="AI2980"/>
      <c r="AJ2980"/>
      <c r="AK2980"/>
      <c r="AL2980"/>
      <c r="AM2980"/>
      <c r="AN2980"/>
      <c r="AO2980"/>
      <c r="AP2980"/>
      <c r="AQ2980"/>
      <c r="AR2980"/>
      <c r="AS2980"/>
      <c r="AT2980"/>
      <c r="AU2980"/>
      <c r="AV2980"/>
    </row>
    <row r="2981" spans="6:48" x14ac:dyDescent="0.25">
      <c r="F2981"/>
      <c r="G2981"/>
      <c r="H2981"/>
      <c r="I2981"/>
      <c r="J2981"/>
      <c r="K2981"/>
      <c r="L2981"/>
      <c r="M2981"/>
      <c r="N2981"/>
      <c r="O2981"/>
      <c r="P2981"/>
      <c r="Q2981"/>
      <c r="R2981"/>
      <c r="S2981"/>
      <c r="T2981"/>
      <c r="U2981"/>
      <c r="V2981"/>
      <c r="W2981"/>
      <c r="X2981"/>
      <c r="Y2981"/>
      <c r="Z2981"/>
      <c r="AA2981"/>
      <c r="AB2981"/>
      <c r="AC2981"/>
      <c r="AD2981"/>
      <c r="AE2981"/>
      <c r="AF2981"/>
      <c r="AG2981"/>
      <c r="AH2981"/>
      <c r="AI2981"/>
      <c r="AJ2981"/>
      <c r="AK2981"/>
      <c r="AL2981"/>
      <c r="AM2981"/>
      <c r="AN2981"/>
      <c r="AO2981"/>
      <c r="AP2981"/>
      <c r="AQ2981"/>
      <c r="AR2981"/>
      <c r="AS2981"/>
      <c r="AT2981"/>
      <c r="AU2981"/>
      <c r="AV2981"/>
    </row>
    <row r="2982" spans="6:48" x14ac:dyDescent="0.25"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  <c r="AB2982"/>
      <c r="AC2982"/>
      <c r="AD2982"/>
      <c r="AE2982"/>
      <c r="AF2982"/>
      <c r="AG2982"/>
      <c r="AH2982"/>
      <c r="AI2982"/>
      <c r="AJ2982"/>
      <c r="AK2982"/>
      <c r="AL2982"/>
      <c r="AM2982"/>
      <c r="AN2982"/>
      <c r="AO2982"/>
      <c r="AP2982"/>
      <c r="AQ2982"/>
      <c r="AR2982"/>
      <c r="AS2982"/>
      <c r="AT2982"/>
      <c r="AU2982"/>
      <c r="AV2982"/>
    </row>
    <row r="2983" spans="6:48" x14ac:dyDescent="0.25"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  <c r="Y2983"/>
      <c r="Z2983"/>
      <c r="AA2983"/>
      <c r="AB2983"/>
      <c r="AC2983"/>
      <c r="AD2983"/>
      <c r="AE2983"/>
      <c r="AF2983"/>
      <c r="AG2983"/>
      <c r="AH2983"/>
      <c r="AI2983"/>
      <c r="AJ2983"/>
      <c r="AK2983"/>
      <c r="AL2983"/>
      <c r="AM2983"/>
      <c r="AN2983"/>
      <c r="AO2983"/>
      <c r="AP2983"/>
      <c r="AQ2983"/>
      <c r="AR2983"/>
      <c r="AS2983"/>
      <c r="AT2983"/>
      <c r="AU2983"/>
      <c r="AV2983"/>
    </row>
    <row r="2984" spans="6:48" x14ac:dyDescent="0.25">
      <c r="F2984"/>
      <c r="G2984"/>
      <c r="H2984"/>
      <c r="I2984"/>
      <c r="J2984"/>
      <c r="K2984"/>
      <c r="L2984"/>
      <c r="M2984"/>
      <c r="N2984"/>
      <c r="O2984"/>
      <c r="P2984"/>
      <c r="Q2984"/>
      <c r="R2984"/>
      <c r="S2984"/>
      <c r="T2984"/>
      <c r="U2984"/>
      <c r="V2984"/>
      <c r="W2984"/>
      <c r="X2984"/>
      <c r="Y2984"/>
      <c r="Z2984"/>
      <c r="AA2984"/>
      <c r="AB2984"/>
      <c r="AC2984"/>
      <c r="AD2984"/>
      <c r="AE2984"/>
      <c r="AF2984"/>
      <c r="AG2984"/>
      <c r="AH2984"/>
      <c r="AI2984"/>
      <c r="AJ2984"/>
      <c r="AK2984"/>
      <c r="AL2984"/>
      <c r="AM2984"/>
      <c r="AN2984"/>
      <c r="AO2984"/>
      <c r="AP2984"/>
      <c r="AQ2984"/>
      <c r="AR2984"/>
      <c r="AS2984"/>
      <c r="AT2984"/>
      <c r="AU2984"/>
      <c r="AV2984"/>
    </row>
    <row r="2985" spans="6:48" x14ac:dyDescent="0.25"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  <c r="AB2985"/>
      <c r="AC2985"/>
      <c r="AD2985"/>
      <c r="AE2985"/>
      <c r="AF2985"/>
      <c r="AG2985"/>
      <c r="AH2985"/>
      <c r="AI2985"/>
      <c r="AJ2985"/>
      <c r="AK2985"/>
      <c r="AL2985"/>
      <c r="AM2985"/>
      <c r="AN2985"/>
      <c r="AO2985"/>
      <c r="AP2985"/>
      <c r="AQ2985"/>
      <c r="AR2985"/>
      <c r="AS2985"/>
      <c r="AT2985"/>
      <c r="AU2985"/>
      <c r="AV2985"/>
    </row>
    <row r="2986" spans="6:48" x14ac:dyDescent="0.25"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  <c r="Y2986"/>
      <c r="Z2986"/>
      <c r="AA2986"/>
      <c r="AB2986"/>
      <c r="AC2986"/>
      <c r="AD2986"/>
      <c r="AE2986"/>
      <c r="AF2986"/>
      <c r="AG2986"/>
      <c r="AH2986"/>
      <c r="AI2986"/>
      <c r="AJ2986"/>
      <c r="AK2986"/>
      <c r="AL2986"/>
      <c r="AM2986"/>
      <c r="AN2986"/>
      <c r="AO2986"/>
      <c r="AP2986"/>
      <c r="AQ2986"/>
      <c r="AR2986"/>
      <c r="AS2986"/>
      <c r="AT2986"/>
      <c r="AU2986"/>
      <c r="AV2986"/>
    </row>
    <row r="2987" spans="6:48" x14ac:dyDescent="0.25">
      <c r="F2987"/>
      <c r="G2987"/>
      <c r="H2987"/>
      <c r="I2987"/>
      <c r="J2987"/>
      <c r="K2987"/>
      <c r="L2987"/>
      <c r="M2987"/>
      <c r="N2987"/>
      <c r="O2987"/>
      <c r="P2987"/>
      <c r="Q2987"/>
      <c r="R2987"/>
      <c r="S2987"/>
      <c r="T2987"/>
      <c r="U2987"/>
      <c r="V2987"/>
      <c r="W2987"/>
      <c r="X2987"/>
      <c r="Y2987"/>
      <c r="Z2987"/>
      <c r="AA2987"/>
      <c r="AB2987"/>
      <c r="AC2987"/>
      <c r="AD2987"/>
      <c r="AE2987"/>
      <c r="AF2987"/>
      <c r="AG2987"/>
      <c r="AH2987"/>
      <c r="AI2987"/>
      <c r="AJ2987"/>
      <c r="AK2987"/>
      <c r="AL2987"/>
      <c r="AM2987"/>
      <c r="AN2987"/>
      <c r="AO2987"/>
      <c r="AP2987"/>
      <c r="AQ2987"/>
      <c r="AR2987"/>
      <c r="AS2987"/>
      <c r="AT2987"/>
      <c r="AU2987"/>
      <c r="AV2987"/>
    </row>
    <row r="2988" spans="6:48" x14ac:dyDescent="0.25"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  <c r="AB2988"/>
      <c r="AC2988"/>
      <c r="AD2988"/>
      <c r="AE2988"/>
      <c r="AF2988"/>
      <c r="AG2988"/>
      <c r="AH2988"/>
      <c r="AI2988"/>
      <c r="AJ2988"/>
      <c r="AK2988"/>
      <c r="AL2988"/>
      <c r="AM2988"/>
      <c r="AN2988"/>
      <c r="AO2988"/>
      <c r="AP2988"/>
      <c r="AQ2988"/>
      <c r="AR2988"/>
      <c r="AS2988"/>
      <c r="AT2988"/>
      <c r="AU2988"/>
      <c r="AV2988"/>
    </row>
    <row r="2989" spans="6:48" x14ac:dyDescent="0.25"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  <c r="Y2989"/>
      <c r="Z2989"/>
      <c r="AA2989"/>
      <c r="AB2989"/>
      <c r="AC2989"/>
      <c r="AD2989"/>
      <c r="AE2989"/>
      <c r="AF2989"/>
      <c r="AG2989"/>
      <c r="AH2989"/>
      <c r="AI2989"/>
      <c r="AJ2989"/>
      <c r="AK2989"/>
      <c r="AL2989"/>
      <c r="AM2989"/>
      <c r="AN2989"/>
      <c r="AO2989"/>
      <c r="AP2989"/>
      <c r="AQ2989"/>
      <c r="AR2989"/>
      <c r="AS2989"/>
      <c r="AT2989"/>
      <c r="AU2989"/>
      <c r="AV2989"/>
    </row>
    <row r="2990" spans="6:48" x14ac:dyDescent="0.25">
      <c r="F2990"/>
      <c r="G2990"/>
      <c r="H2990"/>
      <c r="I2990"/>
      <c r="J2990"/>
      <c r="K2990"/>
      <c r="L2990"/>
      <c r="M2990"/>
      <c r="N2990"/>
      <c r="O2990"/>
      <c r="P2990"/>
      <c r="Q2990"/>
      <c r="R2990"/>
      <c r="S2990"/>
      <c r="T2990"/>
      <c r="U2990"/>
      <c r="V2990"/>
      <c r="W2990"/>
      <c r="X2990"/>
      <c r="Y2990"/>
      <c r="Z2990"/>
      <c r="AA2990"/>
      <c r="AB2990"/>
      <c r="AC2990"/>
      <c r="AD2990"/>
      <c r="AE2990"/>
      <c r="AF2990"/>
      <c r="AG2990"/>
      <c r="AH2990"/>
      <c r="AI2990"/>
      <c r="AJ2990"/>
      <c r="AK2990"/>
      <c r="AL2990"/>
      <c r="AM2990"/>
      <c r="AN2990"/>
      <c r="AO2990"/>
      <c r="AP2990"/>
      <c r="AQ2990"/>
      <c r="AR2990"/>
      <c r="AS2990"/>
      <c r="AT2990"/>
      <c r="AU2990"/>
      <c r="AV2990"/>
    </row>
    <row r="2991" spans="6:48" x14ac:dyDescent="0.25"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  <c r="AB2991"/>
      <c r="AC2991"/>
      <c r="AD2991"/>
      <c r="AE2991"/>
      <c r="AF2991"/>
      <c r="AG2991"/>
      <c r="AH2991"/>
      <c r="AI2991"/>
      <c r="AJ2991"/>
      <c r="AK2991"/>
      <c r="AL2991"/>
      <c r="AM2991"/>
      <c r="AN2991"/>
      <c r="AO2991"/>
      <c r="AP2991"/>
      <c r="AQ2991"/>
      <c r="AR2991"/>
      <c r="AS2991"/>
      <c r="AT2991"/>
      <c r="AU2991"/>
      <c r="AV2991"/>
    </row>
    <row r="2992" spans="6:48" x14ac:dyDescent="0.25"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  <c r="Y2992"/>
      <c r="Z2992"/>
      <c r="AA2992"/>
      <c r="AB2992"/>
      <c r="AC2992"/>
      <c r="AD2992"/>
      <c r="AE2992"/>
      <c r="AF2992"/>
      <c r="AG2992"/>
      <c r="AH2992"/>
      <c r="AI2992"/>
      <c r="AJ2992"/>
      <c r="AK2992"/>
      <c r="AL2992"/>
      <c r="AM2992"/>
      <c r="AN2992"/>
      <c r="AO2992"/>
      <c r="AP2992"/>
      <c r="AQ2992"/>
      <c r="AR2992"/>
      <c r="AS2992"/>
      <c r="AT2992"/>
      <c r="AU2992"/>
      <c r="AV2992"/>
    </row>
    <row r="2993" spans="6:48" x14ac:dyDescent="0.25">
      <c r="F2993"/>
      <c r="G2993"/>
      <c r="H2993"/>
      <c r="I2993"/>
      <c r="J2993"/>
      <c r="K2993"/>
      <c r="L2993"/>
      <c r="M2993"/>
      <c r="N2993"/>
      <c r="O2993"/>
      <c r="P2993"/>
      <c r="Q2993"/>
      <c r="R2993"/>
      <c r="S2993"/>
      <c r="T2993"/>
      <c r="U2993"/>
      <c r="V2993"/>
      <c r="W2993"/>
      <c r="X2993"/>
      <c r="Y2993"/>
      <c r="Z2993"/>
      <c r="AA2993"/>
      <c r="AB2993"/>
      <c r="AC2993"/>
      <c r="AD2993"/>
      <c r="AE2993"/>
      <c r="AF2993"/>
      <c r="AG2993"/>
      <c r="AH2993"/>
      <c r="AI2993"/>
      <c r="AJ2993"/>
      <c r="AK2993"/>
      <c r="AL2993"/>
      <c r="AM2993"/>
      <c r="AN2993"/>
      <c r="AO2993"/>
      <c r="AP2993"/>
      <c r="AQ2993"/>
      <c r="AR2993"/>
      <c r="AS2993"/>
      <c r="AT2993"/>
      <c r="AU2993"/>
      <c r="AV2993"/>
    </row>
    <row r="2994" spans="6:48" x14ac:dyDescent="0.25"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  <c r="AB2994"/>
      <c r="AC2994"/>
      <c r="AD2994"/>
      <c r="AE2994"/>
      <c r="AF2994"/>
      <c r="AG2994"/>
      <c r="AH2994"/>
      <c r="AI2994"/>
      <c r="AJ2994"/>
      <c r="AK2994"/>
      <c r="AL2994"/>
      <c r="AM2994"/>
      <c r="AN2994"/>
      <c r="AO2994"/>
      <c r="AP2994"/>
      <c r="AQ2994"/>
      <c r="AR2994"/>
      <c r="AS2994"/>
      <c r="AT2994"/>
      <c r="AU2994"/>
      <c r="AV2994"/>
    </row>
    <row r="2995" spans="6:48" x14ac:dyDescent="0.25"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  <c r="Y2995"/>
      <c r="Z2995"/>
      <c r="AA2995"/>
      <c r="AB2995"/>
      <c r="AC2995"/>
      <c r="AD2995"/>
      <c r="AE2995"/>
      <c r="AF2995"/>
      <c r="AG2995"/>
      <c r="AH2995"/>
      <c r="AI2995"/>
      <c r="AJ2995"/>
      <c r="AK2995"/>
      <c r="AL2995"/>
      <c r="AM2995"/>
      <c r="AN2995"/>
      <c r="AO2995"/>
      <c r="AP2995"/>
      <c r="AQ2995"/>
      <c r="AR2995"/>
      <c r="AS2995"/>
      <c r="AT2995"/>
      <c r="AU2995"/>
      <c r="AV2995"/>
    </row>
    <row r="2996" spans="6:48" x14ac:dyDescent="0.25">
      <c r="F2996"/>
      <c r="G2996"/>
      <c r="H2996"/>
      <c r="I2996"/>
      <c r="J2996"/>
      <c r="K2996"/>
      <c r="L2996"/>
      <c r="M2996"/>
      <c r="N2996"/>
      <c r="O2996"/>
      <c r="P2996"/>
      <c r="Q2996"/>
      <c r="R2996"/>
      <c r="S2996"/>
      <c r="T2996"/>
      <c r="U2996"/>
      <c r="V2996"/>
      <c r="W2996"/>
      <c r="X2996"/>
      <c r="Y2996"/>
      <c r="Z2996"/>
      <c r="AA2996"/>
      <c r="AB2996"/>
      <c r="AC2996"/>
      <c r="AD2996"/>
      <c r="AE2996"/>
      <c r="AF2996"/>
      <c r="AG2996"/>
      <c r="AH2996"/>
      <c r="AI2996"/>
      <c r="AJ2996"/>
      <c r="AK2996"/>
      <c r="AL2996"/>
      <c r="AM2996"/>
      <c r="AN2996"/>
      <c r="AO2996"/>
      <c r="AP2996"/>
      <c r="AQ2996"/>
      <c r="AR2996"/>
      <c r="AS2996"/>
      <c r="AT2996"/>
      <c r="AU2996"/>
      <c r="AV2996"/>
    </row>
    <row r="2997" spans="6:48" x14ac:dyDescent="0.25"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  <c r="AB2997"/>
      <c r="AC2997"/>
      <c r="AD2997"/>
      <c r="AE2997"/>
      <c r="AF2997"/>
      <c r="AG2997"/>
      <c r="AH2997"/>
      <c r="AI2997"/>
      <c r="AJ2997"/>
      <c r="AK2997"/>
      <c r="AL2997"/>
      <c r="AM2997"/>
      <c r="AN2997"/>
      <c r="AO2997"/>
      <c r="AP2997"/>
      <c r="AQ2997"/>
      <c r="AR2997"/>
      <c r="AS2997"/>
      <c r="AT2997"/>
      <c r="AU2997"/>
      <c r="AV2997"/>
    </row>
    <row r="2998" spans="6:48" x14ac:dyDescent="0.25"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  <c r="Y2998"/>
      <c r="Z2998"/>
      <c r="AA2998"/>
      <c r="AB2998"/>
      <c r="AC2998"/>
      <c r="AD2998"/>
      <c r="AE2998"/>
      <c r="AF2998"/>
      <c r="AG2998"/>
      <c r="AH2998"/>
      <c r="AI2998"/>
      <c r="AJ2998"/>
      <c r="AK2998"/>
      <c r="AL2998"/>
      <c r="AM2998"/>
      <c r="AN2998"/>
      <c r="AO2998"/>
      <c r="AP2998"/>
      <c r="AQ2998"/>
      <c r="AR2998"/>
      <c r="AS2998"/>
      <c r="AT2998"/>
      <c r="AU2998"/>
      <c r="AV2998"/>
    </row>
    <row r="2999" spans="6:48" x14ac:dyDescent="0.25">
      <c r="F2999"/>
      <c r="G2999"/>
      <c r="H2999"/>
      <c r="I2999"/>
      <c r="J2999"/>
      <c r="K2999"/>
      <c r="L2999"/>
      <c r="M2999"/>
      <c r="N2999"/>
      <c r="O2999"/>
      <c r="P2999"/>
      <c r="Q2999"/>
      <c r="R2999"/>
      <c r="S2999"/>
      <c r="T2999"/>
      <c r="U2999"/>
      <c r="V2999"/>
      <c r="W2999"/>
      <c r="X2999"/>
      <c r="Y2999"/>
      <c r="Z2999"/>
      <c r="AA2999"/>
      <c r="AB2999"/>
      <c r="AC2999"/>
      <c r="AD2999"/>
      <c r="AE2999"/>
      <c r="AF2999"/>
      <c r="AG2999"/>
      <c r="AH2999"/>
      <c r="AI2999"/>
      <c r="AJ2999"/>
      <c r="AK2999"/>
      <c r="AL2999"/>
      <c r="AM2999"/>
      <c r="AN2999"/>
      <c r="AO2999"/>
      <c r="AP2999"/>
      <c r="AQ2999"/>
      <c r="AR2999"/>
      <c r="AS2999"/>
      <c r="AT2999"/>
      <c r="AU2999"/>
      <c r="AV2999"/>
    </row>
    <row r="3000" spans="6:48" x14ac:dyDescent="0.25"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  <c r="AB3000"/>
      <c r="AC3000"/>
      <c r="AD3000"/>
      <c r="AE3000"/>
      <c r="AF3000"/>
      <c r="AG3000"/>
      <c r="AH3000"/>
      <c r="AI3000"/>
      <c r="AJ3000"/>
      <c r="AK3000"/>
      <c r="AL3000"/>
      <c r="AM3000"/>
      <c r="AN3000"/>
      <c r="AO3000"/>
      <c r="AP3000"/>
      <c r="AQ3000"/>
      <c r="AR3000"/>
      <c r="AS3000"/>
      <c r="AT3000"/>
      <c r="AU3000"/>
      <c r="AV3000"/>
    </row>
    <row r="3001" spans="6:48" x14ac:dyDescent="0.25"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  <c r="Y3001"/>
      <c r="Z3001"/>
      <c r="AA3001"/>
      <c r="AB3001"/>
      <c r="AC3001"/>
      <c r="AD3001"/>
      <c r="AE3001"/>
      <c r="AF3001"/>
      <c r="AG3001"/>
      <c r="AH3001"/>
      <c r="AI3001"/>
      <c r="AJ3001"/>
      <c r="AK3001"/>
      <c r="AL3001"/>
      <c r="AM3001"/>
      <c r="AN3001"/>
      <c r="AO3001"/>
      <c r="AP3001"/>
      <c r="AQ3001"/>
      <c r="AR3001"/>
      <c r="AS3001"/>
      <c r="AT3001"/>
      <c r="AU3001"/>
      <c r="AV3001"/>
    </row>
    <row r="3002" spans="6:48" x14ac:dyDescent="0.25">
      <c r="F3002"/>
      <c r="G3002"/>
      <c r="H3002"/>
      <c r="I3002"/>
      <c r="J3002"/>
      <c r="K3002"/>
      <c r="L3002"/>
      <c r="M3002"/>
      <c r="N3002"/>
      <c r="O3002"/>
      <c r="P3002"/>
      <c r="Q3002"/>
      <c r="R3002"/>
      <c r="S3002"/>
      <c r="T3002"/>
      <c r="U3002"/>
      <c r="V3002"/>
      <c r="W3002"/>
      <c r="X3002"/>
      <c r="Y3002"/>
      <c r="Z3002"/>
      <c r="AA3002"/>
      <c r="AB3002"/>
      <c r="AC3002"/>
      <c r="AD3002"/>
      <c r="AE3002"/>
      <c r="AF3002"/>
      <c r="AG3002"/>
      <c r="AH3002"/>
      <c r="AI3002"/>
      <c r="AJ3002"/>
      <c r="AK3002"/>
      <c r="AL3002"/>
      <c r="AM3002"/>
      <c r="AN3002"/>
      <c r="AO3002"/>
      <c r="AP3002"/>
      <c r="AQ3002"/>
      <c r="AR3002"/>
      <c r="AS3002"/>
      <c r="AT3002"/>
      <c r="AU3002"/>
      <c r="AV3002"/>
    </row>
    <row r="3003" spans="6:48" x14ac:dyDescent="0.25"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/>
      <c r="AJ3003"/>
      <c r="AK3003"/>
      <c r="AL3003"/>
      <c r="AM3003"/>
      <c r="AN3003"/>
      <c r="AO3003"/>
      <c r="AP3003"/>
      <c r="AQ3003"/>
      <c r="AR3003"/>
      <c r="AS3003"/>
      <c r="AT3003"/>
      <c r="AU3003"/>
      <c r="AV3003"/>
    </row>
    <row r="3004" spans="6:48" x14ac:dyDescent="0.25"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  <c r="Y3004"/>
      <c r="Z3004"/>
      <c r="AA3004"/>
      <c r="AB3004"/>
      <c r="AC3004"/>
      <c r="AD3004"/>
      <c r="AE3004"/>
      <c r="AF3004"/>
      <c r="AG3004"/>
      <c r="AH3004"/>
      <c r="AI3004"/>
      <c r="AJ3004"/>
      <c r="AK3004"/>
      <c r="AL3004"/>
      <c r="AM3004"/>
      <c r="AN3004"/>
      <c r="AO3004"/>
      <c r="AP3004"/>
      <c r="AQ3004"/>
      <c r="AR3004"/>
      <c r="AS3004"/>
      <c r="AT3004"/>
      <c r="AU3004"/>
      <c r="AV3004"/>
    </row>
    <row r="3005" spans="6:48" x14ac:dyDescent="0.25">
      <c r="F3005"/>
      <c r="G3005"/>
      <c r="H3005"/>
      <c r="I3005"/>
      <c r="J3005"/>
      <c r="K3005"/>
      <c r="L3005"/>
      <c r="M3005"/>
      <c r="N3005"/>
      <c r="O3005"/>
      <c r="P3005"/>
      <c r="Q3005"/>
      <c r="R3005"/>
      <c r="S3005"/>
      <c r="T3005"/>
      <c r="U3005"/>
      <c r="V3005"/>
      <c r="W3005"/>
      <c r="X3005"/>
      <c r="Y3005"/>
      <c r="Z3005"/>
      <c r="AA3005"/>
      <c r="AB3005"/>
      <c r="AC3005"/>
      <c r="AD3005"/>
      <c r="AE3005"/>
      <c r="AF3005"/>
      <c r="AG3005"/>
      <c r="AH3005"/>
      <c r="AI3005"/>
      <c r="AJ3005"/>
      <c r="AK3005"/>
      <c r="AL3005"/>
      <c r="AM3005"/>
      <c r="AN3005"/>
      <c r="AO3005"/>
      <c r="AP3005"/>
      <c r="AQ3005"/>
      <c r="AR3005"/>
      <c r="AS3005"/>
      <c r="AT3005"/>
      <c r="AU3005"/>
      <c r="AV3005"/>
    </row>
    <row r="3006" spans="6:48" x14ac:dyDescent="0.25"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/>
      <c r="AJ3006"/>
      <c r="AK3006"/>
      <c r="AL3006"/>
      <c r="AM3006"/>
      <c r="AN3006"/>
      <c r="AO3006"/>
      <c r="AP3006"/>
      <c r="AQ3006"/>
      <c r="AR3006"/>
      <c r="AS3006"/>
      <c r="AT3006"/>
      <c r="AU3006"/>
      <c r="AV3006"/>
    </row>
    <row r="3007" spans="6:48" x14ac:dyDescent="0.25"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  <c r="Y3007"/>
      <c r="Z3007"/>
      <c r="AA3007"/>
      <c r="AB3007"/>
      <c r="AC3007"/>
      <c r="AD3007"/>
      <c r="AE3007"/>
      <c r="AF3007"/>
      <c r="AG3007"/>
      <c r="AH3007"/>
      <c r="AI3007"/>
      <c r="AJ3007"/>
      <c r="AK3007"/>
      <c r="AL3007"/>
      <c r="AM3007"/>
      <c r="AN3007"/>
      <c r="AO3007"/>
      <c r="AP3007"/>
      <c r="AQ3007"/>
      <c r="AR3007"/>
      <c r="AS3007"/>
      <c r="AT3007"/>
      <c r="AU3007"/>
      <c r="AV3007"/>
    </row>
    <row r="3008" spans="6:48" x14ac:dyDescent="0.25">
      <c r="F3008"/>
      <c r="G3008"/>
      <c r="H3008"/>
      <c r="I3008"/>
      <c r="J3008"/>
      <c r="K3008"/>
      <c r="L3008"/>
      <c r="M3008"/>
      <c r="N3008"/>
      <c r="O3008"/>
      <c r="P3008"/>
      <c r="Q3008"/>
      <c r="R3008"/>
      <c r="S3008"/>
      <c r="T3008"/>
      <c r="U3008"/>
      <c r="V3008"/>
      <c r="W3008"/>
      <c r="X3008"/>
      <c r="Y3008"/>
      <c r="Z3008"/>
      <c r="AA3008"/>
      <c r="AB3008"/>
      <c r="AC3008"/>
      <c r="AD3008"/>
      <c r="AE3008"/>
      <c r="AF3008"/>
      <c r="AG3008"/>
      <c r="AH3008"/>
      <c r="AI3008"/>
      <c r="AJ3008"/>
      <c r="AK3008"/>
      <c r="AL3008"/>
      <c r="AM3008"/>
      <c r="AN3008"/>
      <c r="AO3008"/>
      <c r="AP3008"/>
      <c r="AQ3008"/>
      <c r="AR3008"/>
      <c r="AS3008"/>
      <c r="AT3008"/>
      <c r="AU3008"/>
      <c r="AV3008"/>
    </row>
    <row r="3009" spans="6:48" x14ac:dyDescent="0.25"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/>
      <c r="AM3009"/>
      <c r="AN3009"/>
      <c r="AO3009"/>
      <c r="AP3009"/>
      <c r="AQ3009"/>
      <c r="AR3009"/>
      <c r="AS3009"/>
      <c r="AT3009"/>
      <c r="AU3009"/>
      <c r="AV3009"/>
    </row>
    <row r="3010" spans="6:48" x14ac:dyDescent="0.25"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  <c r="Y3010"/>
      <c r="Z3010"/>
      <c r="AA3010"/>
      <c r="AB3010"/>
      <c r="AC3010"/>
      <c r="AD3010"/>
      <c r="AE3010"/>
      <c r="AF3010"/>
      <c r="AG3010"/>
      <c r="AH3010"/>
      <c r="AI3010"/>
      <c r="AJ3010"/>
      <c r="AK3010"/>
      <c r="AL3010"/>
      <c r="AM3010"/>
      <c r="AN3010"/>
      <c r="AO3010"/>
      <c r="AP3010"/>
      <c r="AQ3010"/>
      <c r="AR3010"/>
      <c r="AS3010"/>
      <c r="AT3010"/>
      <c r="AU3010"/>
      <c r="AV3010"/>
    </row>
    <row r="3011" spans="6:48" x14ac:dyDescent="0.25">
      <c r="F3011"/>
      <c r="G3011"/>
      <c r="H3011"/>
      <c r="I3011"/>
      <c r="J3011"/>
      <c r="K3011"/>
      <c r="L3011"/>
      <c r="M3011"/>
      <c r="N3011"/>
      <c r="O3011"/>
      <c r="P3011"/>
      <c r="Q3011"/>
      <c r="R3011"/>
      <c r="S3011"/>
      <c r="T3011"/>
      <c r="U3011"/>
      <c r="V3011"/>
      <c r="W3011"/>
      <c r="X3011"/>
      <c r="Y3011"/>
      <c r="Z3011"/>
      <c r="AA3011"/>
      <c r="AB3011"/>
      <c r="AC3011"/>
      <c r="AD3011"/>
      <c r="AE3011"/>
      <c r="AF3011"/>
      <c r="AG3011"/>
      <c r="AH3011"/>
      <c r="AI3011"/>
      <c r="AJ3011"/>
      <c r="AK3011"/>
      <c r="AL3011"/>
      <c r="AM3011"/>
      <c r="AN3011"/>
      <c r="AO3011"/>
      <c r="AP3011"/>
      <c r="AQ3011"/>
      <c r="AR3011"/>
      <c r="AS3011"/>
      <c r="AT3011"/>
      <c r="AU3011"/>
      <c r="AV3011"/>
    </row>
    <row r="3012" spans="6:48" x14ac:dyDescent="0.25"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  <c r="AL3012"/>
      <c r="AM3012"/>
      <c r="AN3012"/>
      <c r="AO3012"/>
      <c r="AP3012"/>
      <c r="AQ3012"/>
      <c r="AR3012"/>
      <c r="AS3012"/>
      <c r="AT3012"/>
      <c r="AU3012"/>
      <c r="AV3012"/>
    </row>
    <row r="3013" spans="6:48" x14ac:dyDescent="0.25"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  <c r="Y3013"/>
      <c r="Z3013"/>
      <c r="AA3013"/>
      <c r="AB3013"/>
      <c r="AC3013"/>
      <c r="AD3013"/>
      <c r="AE3013"/>
      <c r="AF3013"/>
      <c r="AG3013"/>
      <c r="AH3013"/>
      <c r="AI3013"/>
      <c r="AJ3013"/>
      <c r="AK3013"/>
      <c r="AL3013"/>
      <c r="AM3013"/>
      <c r="AN3013"/>
      <c r="AO3013"/>
      <c r="AP3013"/>
      <c r="AQ3013"/>
      <c r="AR3013"/>
      <c r="AS3013"/>
      <c r="AT3013"/>
      <c r="AU3013"/>
      <c r="AV3013"/>
    </row>
    <row r="3014" spans="6:48" x14ac:dyDescent="0.25">
      <c r="F3014"/>
      <c r="G3014"/>
      <c r="H3014"/>
      <c r="I3014"/>
      <c r="J3014"/>
      <c r="K3014"/>
      <c r="L3014"/>
      <c r="M3014"/>
      <c r="N3014"/>
      <c r="O3014"/>
      <c r="P3014"/>
      <c r="Q3014"/>
      <c r="R3014"/>
      <c r="S3014"/>
      <c r="T3014"/>
      <c r="U3014"/>
      <c r="V3014"/>
      <c r="W3014"/>
      <c r="X3014"/>
      <c r="Y3014"/>
      <c r="Z3014"/>
      <c r="AA3014"/>
      <c r="AB3014"/>
      <c r="AC3014"/>
      <c r="AD3014"/>
      <c r="AE3014"/>
      <c r="AF3014"/>
      <c r="AG3014"/>
      <c r="AH3014"/>
      <c r="AI3014"/>
      <c r="AJ3014"/>
      <c r="AK3014"/>
      <c r="AL3014"/>
      <c r="AM3014"/>
      <c r="AN3014"/>
      <c r="AO3014"/>
      <c r="AP3014"/>
      <c r="AQ3014"/>
      <c r="AR3014"/>
      <c r="AS3014"/>
      <c r="AT3014"/>
      <c r="AU3014"/>
      <c r="AV3014"/>
    </row>
    <row r="3015" spans="6:48" x14ac:dyDescent="0.25"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  <c r="AM3015"/>
      <c r="AN3015"/>
      <c r="AO3015"/>
      <c r="AP3015"/>
      <c r="AQ3015"/>
      <c r="AR3015"/>
      <c r="AS3015"/>
      <c r="AT3015"/>
      <c r="AU3015"/>
      <c r="AV3015"/>
    </row>
    <row r="3016" spans="6:48" x14ac:dyDescent="0.25"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  <c r="Y3016"/>
      <c r="Z3016"/>
      <c r="AA3016"/>
      <c r="AB3016"/>
      <c r="AC3016"/>
      <c r="AD3016"/>
      <c r="AE3016"/>
      <c r="AF3016"/>
      <c r="AG3016"/>
      <c r="AH3016"/>
      <c r="AI3016"/>
      <c r="AJ3016"/>
      <c r="AK3016"/>
      <c r="AL3016"/>
      <c r="AM3016"/>
      <c r="AN3016"/>
      <c r="AO3016"/>
      <c r="AP3016"/>
      <c r="AQ3016"/>
      <c r="AR3016"/>
      <c r="AS3016"/>
      <c r="AT3016"/>
      <c r="AU3016"/>
      <c r="AV3016"/>
    </row>
    <row r="3017" spans="6:48" x14ac:dyDescent="0.25">
      <c r="F3017"/>
      <c r="G3017"/>
      <c r="H3017"/>
      <c r="I3017"/>
      <c r="J3017"/>
      <c r="K3017"/>
      <c r="L3017"/>
      <c r="M3017"/>
      <c r="N3017"/>
      <c r="O3017"/>
      <c r="P3017"/>
      <c r="Q3017"/>
      <c r="R3017"/>
      <c r="S3017"/>
      <c r="T3017"/>
      <c r="U3017"/>
      <c r="V3017"/>
      <c r="W3017"/>
      <c r="X3017"/>
      <c r="Y3017"/>
      <c r="Z3017"/>
      <c r="AA3017"/>
      <c r="AB3017"/>
      <c r="AC3017"/>
      <c r="AD3017"/>
      <c r="AE3017"/>
      <c r="AF3017"/>
      <c r="AG3017"/>
      <c r="AH3017"/>
      <c r="AI3017"/>
      <c r="AJ3017"/>
      <c r="AK3017"/>
      <c r="AL3017"/>
      <c r="AM3017"/>
      <c r="AN3017"/>
      <c r="AO3017"/>
      <c r="AP3017"/>
      <c r="AQ3017"/>
      <c r="AR3017"/>
      <c r="AS3017"/>
      <c r="AT3017"/>
      <c r="AU3017"/>
      <c r="AV3017"/>
    </row>
    <row r="3018" spans="6:48" x14ac:dyDescent="0.25"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/>
      <c r="AM3018"/>
      <c r="AN3018"/>
      <c r="AO3018"/>
      <c r="AP3018"/>
      <c r="AQ3018"/>
      <c r="AR3018"/>
      <c r="AS3018"/>
      <c r="AT3018"/>
      <c r="AU3018"/>
      <c r="AV3018"/>
    </row>
    <row r="3019" spans="6:48" x14ac:dyDescent="0.25"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  <c r="Y3019"/>
      <c r="Z3019"/>
      <c r="AA3019"/>
      <c r="AB3019"/>
      <c r="AC3019"/>
      <c r="AD3019"/>
      <c r="AE3019"/>
      <c r="AF3019"/>
      <c r="AG3019"/>
      <c r="AH3019"/>
      <c r="AI3019"/>
      <c r="AJ3019"/>
      <c r="AK3019"/>
      <c r="AL3019"/>
      <c r="AM3019"/>
      <c r="AN3019"/>
      <c r="AO3019"/>
      <c r="AP3019"/>
      <c r="AQ3019"/>
      <c r="AR3019"/>
      <c r="AS3019"/>
      <c r="AT3019"/>
      <c r="AU3019"/>
      <c r="AV3019"/>
    </row>
    <row r="3020" spans="6:48" x14ac:dyDescent="0.25">
      <c r="F3020"/>
      <c r="G3020"/>
      <c r="H3020"/>
      <c r="I3020"/>
      <c r="J3020"/>
      <c r="K3020"/>
      <c r="L3020"/>
      <c r="M3020"/>
      <c r="N3020"/>
      <c r="O3020"/>
      <c r="P3020"/>
      <c r="Q3020"/>
      <c r="R3020"/>
      <c r="S3020"/>
      <c r="T3020"/>
      <c r="U3020"/>
      <c r="V3020"/>
      <c r="W3020"/>
      <c r="X3020"/>
      <c r="Y3020"/>
      <c r="Z3020"/>
      <c r="AA3020"/>
      <c r="AB3020"/>
      <c r="AC3020"/>
      <c r="AD3020"/>
      <c r="AE3020"/>
      <c r="AF3020"/>
      <c r="AG3020"/>
      <c r="AH3020"/>
      <c r="AI3020"/>
      <c r="AJ3020"/>
      <c r="AK3020"/>
      <c r="AL3020"/>
      <c r="AM3020"/>
      <c r="AN3020"/>
      <c r="AO3020"/>
      <c r="AP3020"/>
      <c r="AQ3020"/>
      <c r="AR3020"/>
      <c r="AS3020"/>
      <c r="AT3020"/>
      <c r="AU3020"/>
      <c r="AV3020"/>
    </row>
    <row r="3021" spans="6:48" x14ac:dyDescent="0.25"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  <c r="AM3021"/>
      <c r="AN3021"/>
      <c r="AO3021"/>
      <c r="AP3021"/>
      <c r="AQ3021"/>
      <c r="AR3021"/>
      <c r="AS3021"/>
      <c r="AT3021"/>
      <c r="AU3021"/>
      <c r="AV3021"/>
    </row>
    <row r="3022" spans="6:48" x14ac:dyDescent="0.25"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  <c r="Y3022"/>
      <c r="Z3022"/>
      <c r="AA3022"/>
      <c r="AB3022"/>
      <c r="AC3022"/>
      <c r="AD3022"/>
      <c r="AE3022"/>
      <c r="AF3022"/>
      <c r="AG3022"/>
      <c r="AH3022"/>
      <c r="AI3022"/>
      <c r="AJ3022"/>
      <c r="AK3022"/>
      <c r="AL3022"/>
      <c r="AM3022"/>
      <c r="AN3022"/>
      <c r="AO3022"/>
      <c r="AP3022"/>
      <c r="AQ3022"/>
      <c r="AR3022"/>
      <c r="AS3022"/>
      <c r="AT3022"/>
      <c r="AU3022"/>
      <c r="AV3022"/>
    </row>
    <row r="3023" spans="6:48" x14ac:dyDescent="0.25">
      <c r="F3023"/>
      <c r="G3023"/>
      <c r="H3023"/>
      <c r="I3023"/>
      <c r="J3023"/>
      <c r="K3023"/>
      <c r="L3023"/>
      <c r="M3023"/>
      <c r="N3023"/>
      <c r="O3023"/>
      <c r="P3023"/>
      <c r="Q3023"/>
      <c r="R3023"/>
      <c r="S3023"/>
      <c r="T3023"/>
      <c r="U3023"/>
      <c r="V3023"/>
      <c r="W3023"/>
      <c r="X3023"/>
      <c r="Y3023"/>
      <c r="Z3023"/>
      <c r="AA3023"/>
      <c r="AB3023"/>
      <c r="AC3023"/>
      <c r="AD3023"/>
      <c r="AE3023"/>
      <c r="AF3023"/>
      <c r="AG3023"/>
      <c r="AH3023"/>
      <c r="AI3023"/>
      <c r="AJ3023"/>
      <c r="AK3023"/>
      <c r="AL3023"/>
      <c r="AM3023"/>
      <c r="AN3023"/>
      <c r="AO3023"/>
      <c r="AP3023"/>
      <c r="AQ3023"/>
      <c r="AR3023"/>
      <c r="AS3023"/>
      <c r="AT3023"/>
      <c r="AU3023"/>
      <c r="AV3023"/>
    </row>
    <row r="3024" spans="6:48" x14ac:dyDescent="0.25"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  <c r="AM3024"/>
      <c r="AN3024"/>
      <c r="AO3024"/>
      <c r="AP3024"/>
      <c r="AQ3024"/>
      <c r="AR3024"/>
      <c r="AS3024"/>
      <c r="AT3024"/>
      <c r="AU3024"/>
      <c r="AV3024"/>
    </row>
    <row r="3025" spans="6:48" x14ac:dyDescent="0.25"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  <c r="Y3025"/>
      <c r="Z3025"/>
      <c r="AA3025"/>
      <c r="AB3025"/>
      <c r="AC3025"/>
      <c r="AD3025"/>
      <c r="AE3025"/>
      <c r="AF3025"/>
      <c r="AG3025"/>
      <c r="AH3025"/>
      <c r="AI3025"/>
      <c r="AJ3025"/>
      <c r="AK3025"/>
      <c r="AL3025"/>
      <c r="AM3025"/>
      <c r="AN3025"/>
      <c r="AO3025"/>
      <c r="AP3025"/>
      <c r="AQ3025"/>
      <c r="AR3025"/>
      <c r="AS3025"/>
      <c r="AT3025"/>
      <c r="AU3025"/>
      <c r="AV3025"/>
    </row>
    <row r="3026" spans="6:48" x14ac:dyDescent="0.25">
      <c r="F3026"/>
      <c r="G3026"/>
      <c r="H3026"/>
      <c r="I3026"/>
      <c r="J3026"/>
      <c r="K3026"/>
      <c r="L3026"/>
      <c r="M3026"/>
      <c r="N3026"/>
      <c r="O3026"/>
      <c r="P3026"/>
      <c r="Q3026"/>
      <c r="R3026"/>
      <c r="S3026"/>
      <c r="T3026"/>
      <c r="U3026"/>
      <c r="V3026"/>
      <c r="W3026"/>
      <c r="X3026"/>
      <c r="Y3026"/>
      <c r="Z3026"/>
      <c r="AA3026"/>
      <c r="AB3026"/>
      <c r="AC3026"/>
      <c r="AD3026"/>
      <c r="AE3026"/>
      <c r="AF3026"/>
      <c r="AG3026"/>
      <c r="AH3026"/>
      <c r="AI3026"/>
      <c r="AJ3026"/>
      <c r="AK3026"/>
      <c r="AL3026"/>
      <c r="AM3026"/>
      <c r="AN3026"/>
      <c r="AO3026"/>
      <c r="AP3026"/>
      <c r="AQ3026"/>
      <c r="AR3026"/>
      <c r="AS3026"/>
      <c r="AT3026"/>
      <c r="AU3026"/>
      <c r="AV3026"/>
    </row>
    <row r="3027" spans="6:48" x14ac:dyDescent="0.25"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/>
      <c r="AM3027"/>
      <c r="AN3027"/>
      <c r="AO3027"/>
      <c r="AP3027"/>
      <c r="AQ3027"/>
      <c r="AR3027"/>
      <c r="AS3027"/>
      <c r="AT3027"/>
      <c r="AU3027"/>
      <c r="AV3027"/>
    </row>
    <row r="3028" spans="6:48" x14ac:dyDescent="0.25"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  <c r="Y3028"/>
      <c r="Z3028"/>
      <c r="AA3028"/>
      <c r="AB3028"/>
      <c r="AC3028"/>
      <c r="AD3028"/>
      <c r="AE3028"/>
      <c r="AF3028"/>
      <c r="AG3028"/>
      <c r="AH3028"/>
      <c r="AI3028"/>
      <c r="AJ3028"/>
      <c r="AK3028"/>
      <c r="AL3028"/>
      <c r="AM3028"/>
      <c r="AN3028"/>
      <c r="AO3028"/>
      <c r="AP3028"/>
      <c r="AQ3028"/>
      <c r="AR3028"/>
      <c r="AS3028"/>
      <c r="AT3028"/>
      <c r="AU3028"/>
      <c r="AV3028"/>
    </row>
    <row r="3029" spans="6:48" x14ac:dyDescent="0.25">
      <c r="F3029"/>
      <c r="G3029"/>
      <c r="H3029"/>
      <c r="I3029"/>
      <c r="J3029"/>
      <c r="K3029"/>
      <c r="L3029"/>
      <c r="M3029"/>
      <c r="N3029"/>
      <c r="O3029"/>
      <c r="P3029"/>
      <c r="Q3029"/>
      <c r="R3029"/>
      <c r="S3029"/>
      <c r="T3029"/>
      <c r="U3029"/>
      <c r="V3029"/>
      <c r="W3029"/>
      <c r="X3029"/>
      <c r="Y3029"/>
      <c r="Z3029"/>
      <c r="AA3029"/>
      <c r="AB3029"/>
      <c r="AC3029"/>
      <c r="AD3029"/>
      <c r="AE3029"/>
      <c r="AF3029"/>
      <c r="AG3029"/>
      <c r="AH3029"/>
      <c r="AI3029"/>
      <c r="AJ3029"/>
      <c r="AK3029"/>
      <c r="AL3029"/>
      <c r="AM3029"/>
      <c r="AN3029"/>
      <c r="AO3029"/>
      <c r="AP3029"/>
      <c r="AQ3029"/>
      <c r="AR3029"/>
      <c r="AS3029"/>
      <c r="AT3029"/>
      <c r="AU3029"/>
      <c r="AV3029"/>
    </row>
    <row r="3030" spans="6:48" x14ac:dyDescent="0.25"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/>
      <c r="AM3030"/>
      <c r="AN3030"/>
      <c r="AO3030"/>
      <c r="AP3030"/>
      <c r="AQ3030"/>
      <c r="AR3030"/>
      <c r="AS3030"/>
      <c r="AT3030"/>
      <c r="AU3030"/>
      <c r="AV3030"/>
    </row>
    <row r="3031" spans="6:48" x14ac:dyDescent="0.25"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  <c r="Y3031"/>
      <c r="Z3031"/>
      <c r="AA3031"/>
      <c r="AB3031"/>
      <c r="AC3031"/>
      <c r="AD3031"/>
      <c r="AE3031"/>
      <c r="AF3031"/>
      <c r="AG3031"/>
      <c r="AH3031"/>
      <c r="AI3031"/>
      <c r="AJ3031"/>
      <c r="AK3031"/>
      <c r="AL3031"/>
      <c r="AM3031"/>
      <c r="AN3031"/>
      <c r="AO3031"/>
      <c r="AP3031"/>
      <c r="AQ3031"/>
      <c r="AR3031"/>
      <c r="AS3031"/>
      <c r="AT3031"/>
      <c r="AU3031"/>
      <c r="AV3031"/>
    </row>
    <row r="3032" spans="6:48" x14ac:dyDescent="0.25">
      <c r="F3032"/>
      <c r="G3032"/>
      <c r="H3032"/>
      <c r="I3032"/>
      <c r="J3032"/>
      <c r="K3032"/>
      <c r="L3032"/>
      <c r="M3032"/>
      <c r="N3032"/>
      <c r="O3032"/>
      <c r="P3032"/>
      <c r="Q3032"/>
      <c r="R3032"/>
      <c r="S3032"/>
      <c r="T3032"/>
      <c r="U3032"/>
      <c r="V3032"/>
      <c r="W3032"/>
      <c r="X3032"/>
      <c r="Y3032"/>
      <c r="Z3032"/>
      <c r="AA3032"/>
      <c r="AB3032"/>
      <c r="AC3032"/>
      <c r="AD3032"/>
      <c r="AE3032"/>
      <c r="AF3032"/>
      <c r="AG3032"/>
      <c r="AH3032"/>
      <c r="AI3032"/>
      <c r="AJ3032"/>
      <c r="AK3032"/>
      <c r="AL3032"/>
      <c r="AM3032"/>
      <c r="AN3032"/>
      <c r="AO3032"/>
      <c r="AP3032"/>
      <c r="AQ3032"/>
      <c r="AR3032"/>
      <c r="AS3032"/>
      <c r="AT3032"/>
      <c r="AU3032"/>
      <c r="AV3032"/>
    </row>
    <row r="3033" spans="6:48" x14ac:dyDescent="0.25"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/>
      <c r="AM3033"/>
      <c r="AN3033"/>
      <c r="AO3033"/>
      <c r="AP3033"/>
      <c r="AQ3033"/>
      <c r="AR3033"/>
      <c r="AS3033"/>
      <c r="AT3033"/>
      <c r="AU3033"/>
      <c r="AV3033"/>
    </row>
    <row r="3034" spans="6:48" x14ac:dyDescent="0.25"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  <c r="Y3034"/>
      <c r="Z3034"/>
      <c r="AA3034"/>
      <c r="AB3034"/>
      <c r="AC3034"/>
      <c r="AD3034"/>
      <c r="AE3034"/>
      <c r="AF3034"/>
      <c r="AG3034"/>
      <c r="AH3034"/>
      <c r="AI3034"/>
      <c r="AJ3034"/>
      <c r="AK3034"/>
      <c r="AL3034"/>
      <c r="AM3034"/>
      <c r="AN3034"/>
      <c r="AO3034"/>
      <c r="AP3034"/>
      <c r="AQ3034"/>
      <c r="AR3034"/>
      <c r="AS3034"/>
      <c r="AT3034"/>
      <c r="AU3034"/>
      <c r="AV3034"/>
    </row>
    <row r="3035" spans="6:48" x14ac:dyDescent="0.25">
      <c r="F3035"/>
      <c r="G3035"/>
      <c r="H3035"/>
      <c r="I3035"/>
      <c r="J3035"/>
      <c r="K3035"/>
      <c r="L3035"/>
      <c r="M3035"/>
      <c r="N3035"/>
      <c r="O3035"/>
      <c r="P3035"/>
      <c r="Q3035"/>
      <c r="R3035"/>
      <c r="S3035"/>
      <c r="T3035"/>
      <c r="U3035"/>
      <c r="V3035"/>
      <c r="W3035"/>
      <c r="X3035"/>
      <c r="Y3035"/>
      <c r="Z3035"/>
      <c r="AA3035"/>
      <c r="AB3035"/>
      <c r="AC3035"/>
      <c r="AD3035"/>
      <c r="AE3035"/>
      <c r="AF3035"/>
      <c r="AG3035"/>
      <c r="AH3035"/>
      <c r="AI3035"/>
      <c r="AJ3035"/>
      <c r="AK3035"/>
      <c r="AL3035"/>
      <c r="AM3035"/>
      <c r="AN3035"/>
      <c r="AO3035"/>
      <c r="AP3035"/>
      <c r="AQ3035"/>
      <c r="AR3035"/>
      <c r="AS3035"/>
      <c r="AT3035"/>
      <c r="AU3035"/>
      <c r="AV3035"/>
    </row>
    <row r="3036" spans="6:48" x14ac:dyDescent="0.25"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  <c r="AM3036"/>
      <c r="AN3036"/>
      <c r="AO3036"/>
      <c r="AP3036"/>
      <c r="AQ3036"/>
      <c r="AR3036"/>
      <c r="AS3036"/>
      <c r="AT3036"/>
      <c r="AU3036"/>
      <c r="AV3036"/>
    </row>
    <row r="3037" spans="6:48" x14ac:dyDescent="0.25"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  <c r="Y3037"/>
      <c r="Z3037"/>
      <c r="AA3037"/>
      <c r="AB3037"/>
      <c r="AC3037"/>
      <c r="AD3037"/>
      <c r="AE3037"/>
      <c r="AF3037"/>
      <c r="AG3037"/>
      <c r="AH3037"/>
      <c r="AI3037"/>
      <c r="AJ3037"/>
      <c r="AK3037"/>
      <c r="AL3037"/>
      <c r="AM3037"/>
      <c r="AN3037"/>
      <c r="AO3037"/>
      <c r="AP3037"/>
      <c r="AQ3037"/>
      <c r="AR3037"/>
      <c r="AS3037"/>
      <c r="AT3037"/>
      <c r="AU3037"/>
      <c r="AV3037"/>
    </row>
    <row r="3038" spans="6:48" x14ac:dyDescent="0.25">
      <c r="F3038"/>
      <c r="G3038"/>
      <c r="H3038"/>
      <c r="I3038"/>
      <c r="J3038"/>
      <c r="K3038"/>
      <c r="L3038"/>
      <c r="M3038"/>
      <c r="N3038"/>
      <c r="O3038"/>
      <c r="P3038"/>
      <c r="Q3038"/>
      <c r="R3038"/>
      <c r="S3038"/>
      <c r="T3038"/>
      <c r="U3038"/>
      <c r="V3038"/>
      <c r="W3038"/>
      <c r="X3038"/>
      <c r="Y3038"/>
      <c r="Z3038"/>
      <c r="AA3038"/>
      <c r="AB3038"/>
      <c r="AC3038"/>
      <c r="AD3038"/>
      <c r="AE3038"/>
      <c r="AF3038"/>
      <c r="AG3038"/>
      <c r="AH3038"/>
      <c r="AI3038"/>
      <c r="AJ3038"/>
      <c r="AK3038"/>
      <c r="AL3038"/>
      <c r="AM3038"/>
      <c r="AN3038"/>
      <c r="AO3038"/>
      <c r="AP3038"/>
      <c r="AQ3038"/>
      <c r="AR3038"/>
      <c r="AS3038"/>
      <c r="AT3038"/>
      <c r="AU3038"/>
      <c r="AV3038"/>
    </row>
    <row r="3039" spans="6:48" x14ac:dyDescent="0.25"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  <c r="AM3039"/>
      <c r="AN3039"/>
      <c r="AO3039"/>
      <c r="AP3039"/>
      <c r="AQ3039"/>
      <c r="AR3039"/>
      <c r="AS3039"/>
      <c r="AT3039"/>
      <c r="AU3039"/>
      <c r="AV3039"/>
    </row>
    <row r="3040" spans="6:48" x14ac:dyDescent="0.25"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  <c r="Y3040"/>
      <c r="Z3040"/>
      <c r="AA3040"/>
      <c r="AB3040"/>
      <c r="AC3040"/>
      <c r="AD3040"/>
      <c r="AE3040"/>
      <c r="AF3040"/>
      <c r="AG3040"/>
      <c r="AH3040"/>
      <c r="AI3040"/>
      <c r="AJ3040"/>
      <c r="AK3040"/>
      <c r="AL3040"/>
      <c r="AM3040"/>
      <c r="AN3040"/>
      <c r="AO3040"/>
      <c r="AP3040"/>
      <c r="AQ3040"/>
      <c r="AR3040"/>
      <c r="AS3040"/>
      <c r="AT3040"/>
      <c r="AU3040"/>
      <c r="AV3040"/>
    </row>
    <row r="3041" spans="6:48" x14ac:dyDescent="0.25">
      <c r="F3041"/>
      <c r="G3041"/>
      <c r="H3041"/>
      <c r="I3041"/>
      <c r="J3041"/>
      <c r="K3041"/>
      <c r="L3041"/>
      <c r="M3041"/>
      <c r="N3041"/>
      <c r="O3041"/>
      <c r="P3041"/>
      <c r="Q3041"/>
      <c r="R3041"/>
      <c r="S3041"/>
      <c r="T3041"/>
      <c r="U3041"/>
      <c r="V3041"/>
      <c r="W3041"/>
      <c r="X3041"/>
      <c r="Y3041"/>
      <c r="Z3041"/>
      <c r="AA3041"/>
      <c r="AB3041"/>
      <c r="AC3041"/>
      <c r="AD3041"/>
      <c r="AE3041"/>
      <c r="AF3041"/>
      <c r="AG3041"/>
      <c r="AH3041"/>
      <c r="AI3041"/>
      <c r="AJ3041"/>
      <c r="AK3041"/>
      <c r="AL3041"/>
      <c r="AM3041"/>
      <c r="AN3041"/>
      <c r="AO3041"/>
      <c r="AP3041"/>
      <c r="AQ3041"/>
      <c r="AR3041"/>
      <c r="AS3041"/>
      <c r="AT3041"/>
      <c r="AU3041"/>
      <c r="AV3041"/>
    </row>
    <row r="3042" spans="6:48" x14ac:dyDescent="0.25"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/>
      <c r="AM3042"/>
      <c r="AN3042"/>
      <c r="AO3042"/>
      <c r="AP3042"/>
      <c r="AQ3042"/>
      <c r="AR3042"/>
      <c r="AS3042"/>
      <c r="AT3042"/>
      <c r="AU3042"/>
      <c r="AV3042"/>
    </row>
    <row r="3043" spans="6:48" x14ac:dyDescent="0.25"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  <c r="Y3043"/>
      <c r="Z3043"/>
      <c r="AA3043"/>
      <c r="AB3043"/>
      <c r="AC3043"/>
      <c r="AD3043"/>
      <c r="AE3043"/>
      <c r="AF3043"/>
      <c r="AG3043"/>
      <c r="AH3043"/>
      <c r="AI3043"/>
      <c r="AJ3043"/>
      <c r="AK3043"/>
      <c r="AL3043"/>
      <c r="AM3043"/>
      <c r="AN3043"/>
      <c r="AO3043"/>
      <c r="AP3043"/>
      <c r="AQ3043"/>
      <c r="AR3043"/>
      <c r="AS3043"/>
      <c r="AT3043"/>
      <c r="AU3043"/>
      <c r="AV3043"/>
    </row>
    <row r="3044" spans="6:48" x14ac:dyDescent="0.25">
      <c r="F3044"/>
      <c r="G3044"/>
      <c r="H3044"/>
      <c r="I3044"/>
      <c r="J3044"/>
      <c r="K3044"/>
      <c r="L3044"/>
      <c r="M3044"/>
      <c r="N3044"/>
      <c r="O3044"/>
      <c r="P3044"/>
      <c r="Q3044"/>
      <c r="R3044"/>
      <c r="S3044"/>
      <c r="T3044"/>
      <c r="U3044"/>
      <c r="V3044"/>
      <c r="W3044"/>
      <c r="X3044"/>
      <c r="Y3044"/>
      <c r="Z3044"/>
      <c r="AA3044"/>
      <c r="AB3044"/>
      <c r="AC3044"/>
      <c r="AD3044"/>
      <c r="AE3044"/>
      <c r="AF3044"/>
      <c r="AG3044"/>
      <c r="AH3044"/>
      <c r="AI3044"/>
      <c r="AJ3044"/>
      <c r="AK3044"/>
      <c r="AL3044"/>
      <c r="AM3044"/>
      <c r="AN3044"/>
      <c r="AO3044"/>
      <c r="AP3044"/>
      <c r="AQ3044"/>
      <c r="AR3044"/>
      <c r="AS3044"/>
      <c r="AT3044"/>
      <c r="AU3044"/>
      <c r="AV3044"/>
    </row>
    <row r="3045" spans="6:48" x14ac:dyDescent="0.25"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  <c r="AL3045"/>
      <c r="AM3045"/>
      <c r="AN3045"/>
      <c r="AO3045"/>
      <c r="AP3045"/>
      <c r="AQ3045"/>
      <c r="AR3045"/>
      <c r="AS3045"/>
      <c r="AT3045"/>
      <c r="AU3045"/>
      <c r="AV3045"/>
    </row>
    <row r="3046" spans="6:48" x14ac:dyDescent="0.25"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  <c r="Y3046"/>
      <c r="Z3046"/>
      <c r="AA3046"/>
      <c r="AB3046"/>
      <c r="AC3046"/>
      <c r="AD3046"/>
      <c r="AE3046"/>
      <c r="AF3046"/>
      <c r="AG3046"/>
      <c r="AH3046"/>
      <c r="AI3046"/>
      <c r="AJ3046"/>
      <c r="AK3046"/>
      <c r="AL3046"/>
      <c r="AM3046"/>
      <c r="AN3046"/>
      <c r="AO3046"/>
      <c r="AP3046"/>
      <c r="AQ3046"/>
      <c r="AR3046"/>
      <c r="AS3046"/>
      <c r="AT3046"/>
      <c r="AU3046"/>
      <c r="AV3046"/>
    </row>
    <row r="3047" spans="6:48" x14ac:dyDescent="0.25">
      <c r="F3047"/>
      <c r="G3047"/>
      <c r="H3047"/>
      <c r="I3047"/>
      <c r="J3047"/>
      <c r="K3047"/>
      <c r="L3047"/>
      <c r="M3047"/>
      <c r="N3047"/>
      <c r="O3047"/>
      <c r="P3047"/>
      <c r="Q3047"/>
      <c r="R3047"/>
      <c r="S3047"/>
      <c r="T3047"/>
      <c r="U3047"/>
      <c r="V3047"/>
      <c r="W3047"/>
      <c r="X3047"/>
      <c r="Y3047"/>
      <c r="Z3047"/>
      <c r="AA3047"/>
      <c r="AB3047"/>
      <c r="AC3047"/>
      <c r="AD3047"/>
      <c r="AE3047"/>
      <c r="AF3047"/>
      <c r="AG3047"/>
      <c r="AH3047"/>
      <c r="AI3047"/>
      <c r="AJ3047"/>
      <c r="AK3047"/>
      <c r="AL3047"/>
      <c r="AM3047"/>
      <c r="AN3047"/>
      <c r="AO3047"/>
      <c r="AP3047"/>
      <c r="AQ3047"/>
      <c r="AR3047"/>
      <c r="AS3047"/>
      <c r="AT3047"/>
      <c r="AU3047"/>
      <c r="AV3047"/>
    </row>
    <row r="3048" spans="6:48" x14ac:dyDescent="0.25"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/>
      <c r="AM3048"/>
      <c r="AN3048"/>
      <c r="AO3048"/>
      <c r="AP3048"/>
      <c r="AQ3048"/>
      <c r="AR3048"/>
      <c r="AS3048"/>
      <c r="AT3048"/>
      <c r="AU3048"/>
      <c r="AV3048"/>
    </row>
    <row r="3049" spans="6:48" x14ac:dyDescent="0.25"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  <c r="Y3049"/>
      <c r="Z3049"/>
      <c r="AA3049"/>
      <c r="AB3049"/>
      <c r="AC3049"/>
      <c r="AD3049"/>
      <c r="AE3049"/>
      <c r="AF3049"/>
      <c r="AG3049"/>
      <c r="AH3049"/>
      <c r="AI3049"/>
      <c r="AJ3049"/>
      <c r="AK3049"/>
      <c r="AL3049"/>
      <c r="AM3049"/>
      <c r="AN3049"/>
      <c r="AO3049"/>
      <c r="AP3049"/>
      <c r="AQ3049"/>
      <c r="AR3049"/>
      <c r="AS3049"/>
      <c r="AT3049"/>
      <c r="AU3049"/>
      <c r="AV3049"/>
    </row>
    <row r="3050" spans="6:48" x14ac:dyDescent="0.25">
      <c r="F3050"/>
      <c r="G3050"/>
      <c r="H3050"/>
      <c r="I3050"/>
      <c r="J3050"/>
      <c r="K3050"/>
      <c r="L3050"/>
      <c r="M3050"/>
      <c r="N3050"/>
      <c r="O3050"/>
      <c r="P3050"/>
      <c r="Q3050"/>
      <c r="R3050"/>
      <c r="S3050"/>
      <c r="T3050"/>
      <c r="U3050"/>
      <c r="V3050"/>
      <c r="W3050"/>
      <c r="X3050"/>
      <c r="Y3050"/>
      <c r="Z3050"/>
      <c r="AA3050"/>
      <c r="AB3050"/>
      <c r="AC3050"/>
      <c r="AD3050"/>
      <c r="AE3050"/>
      <c r="AF3050"/>
      <c r="AG3050"/>
      <c r="AH3050"/>
      <c r="AI3050"/>
      <c r="AJ3050"/>
      <c r="AK3050"/>
      <c r="AL3050"/>
      <c r="AM3050"/>
      <c r="AN3050"/>
      <c r="AO3050"/>
      <c r="AP3050"/>
      <c r="AQ3050"/>
      <c r="AR3050"/>
      <c r="AS3050"/>
      <c r="AT3050"/>
      <c r="AU3050"/>
      <c r="AV3050"/>
    </row>
    <row r="3051" spans="6:48" x14ac:dyDescent="0.25"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  <c r="AM3051"/>
      <c r="AN3051"/>
      <c r="AO3051"/>
      <c r="AP3051"/>
      <c r="AQ3051"/>
      <c r="AR3051"/>
      <c r="AS3051"/>
      <c r="AT3051"/>
      <c r="AU3051"/>
      <c r="AV3051"/>
    </row>
    <row r="3052" spans="6:48" x14ac:dyDescent="0.25"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  <c r="Y3052"/>
      <c r="Z3052"/>
      <c r="AA3052"/>
      <c r="AB3052"/>
      <c r="AC3052"/>
      <c r="AD3052"/>
      <c r="AE3052"/>
      <c r="AF3052"/>
      <c r="AG3052"/>
      <c r="AH3052"/>
      <c r="AI3052"/>
      <c r="AJ3052"/>
      <c r="AK3052"/>
      <c r="AL3052"/>
      <c r="AM3052"/>
      <c r="AN3052"/>
      <c r="AO3052"/>
      <c r="AP3052"/>
      <c r="AQ3052"/>
      <c r="AR3052"/>
      <c r="AS3052"/>
      <c r="AT3052"/>
      <c r="AU3052"/>
      <c r="AV3052"/>
    </row>
    <row r="3053" spans="6:48" x14ac:dyDescent="0.25">
      <c r="F3053"/>
      <c r="G3053"/>
      <c r="H3053"/>
      <c r="I3053"/>
      <c r="J3053"/>
      <c r="K3053"/>
      <c r="L3053"/>
      <c r="M3053"/>
      <c r="N3053"/>
      <c r="O3053"/>
      <c r="P3053"/>
      <c r="Q3053"/>
      <c r="R3053"/>
      <c r="S3053"/>
      <c r="T3053"/>
      <c r="U3053"/>
      <c r="V3053"/>
      <c r="W3053"/>
      <c r="X3053"/>
      <c r="Y3053"/>
      <c r="Z3053"/>
      <c r="AA3053"/>
      <c r="AB3053"/>
      <c r="AC3053"/>
      <c r="AD3053"/>
      <c r="AE3053"/>
      <c r="AF3053"/>
      <c r="AG3053"/>
      <c r="AH3053"/>
      <c r="AI3053"/>
      <c r="AJ3053"/>
      <c r="AK3053"/>
      <c r="AL3053"/>
      <c r="AM3053"/>
      <c r="AN3053"/>
      <c r="AO3053"/>
      <c r="AP3053"/>
      <c r="AQ3053"/>
      <c r="AR3053"/>
      <c r="AS3053"/>
      <c r="AT3053"/>
      <c r="AU3053"/>
      <c r="AV3053"/>
    </row>
    <row r="3054" spans="6:48" x14ac:dyDescent="0.25"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/>
      <c r="AM3054"/>
      <c r="AN3054"/>
      <c r="AO3054"/>
      <c r="AP3054"/>
      <c r="AQ3054"/>
      <c r="AR3054"/>
      <c r="AS3054"/>
      <c r="AT3054"/>
      <c r="AU3054"/>
      <c r="AV3054"/>
    </row>
    <row r="3055" spans="6:48" x14ac:dyDescent="0.25"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  <c r="Y3055"/>
      <c r="Z3055"/>
      <c r="AA3055"/>
      <c r="AB3055"/>
      <c r="AC3055"/>
      <c r="AD3055"/>
      <c r="AE3055"/>
      <c r="AF3055"/>
      <c r="AG3055"/>
      <c r="AH3055"/>
      <c r="AI3055"/>
      <c r="AJ3055"/>
      <c r="AK3055"/>
      <c r="AL3055"/>
      <c r="AM3055"/>
      <c r="AN3055"/>
      <c r="AO3055"/>
      <c r="AP3055"/>
      <c r="AQ3055"/>
      <c r="AR3055"/>
      <c r="AS3055"/>
      <c r="AT3055"/>
      <c r="AU3055"/>
      <c r="AV3055"/>
    </row>
    <row r="3056" spans="6:48" x14ac:dyDescent="0.25">
      <c r="F3056"/>
      <c r="G3056"/>
      <c r="H3056"/>
      <c r="I3056"/>
      <c r="J3056"/>
      <c r="K3056"/>
      <c r="L3056"/>
      <c r="M3056"/>
      <c r="N3056"/>
      <c r="O3056"/>
      <c r="P3056"/>
      <c r="Q3056"/>
      <c r="R3056"/>
      <c r="S3056"/>
      <c r="T3056"/>
      <c r="U3056"/>
      <c r="V3056"/>
      <c r="W3056"/>
      <c r="X3056"/>
      <c r="Y3056"/>
      <c r="Z3056"/>
      <c r="AA3056"/>
      <c r="AB3056"/>
      <c r="AC3056"/>
      <c r="AD3056"/>
      <c r="AE3056"/>
      <c r="AF3056"/>
      <c r="AG3056"/>
      <c r="AH3056"/>
      <c r="AI3056"/>
      <c r="AJ3056"/>
      <c r="AK3056"/>
      <c r="AL3056"/>
      <c r="AM3056"/>
      <c r="AN3056"/>
      <c r="AO3056"/>
      <c r="AP3056"/>
      <c r="AQ3056"/>
      <c r="AR3056"/>
      <c r="AS3056"/>
      <c r="AT3056"/>
      <c r="AU3056"/>
      <c r="AV3056"/>
    </row>
    <row r="3057" spans="6:48" x14ac:dyDescent="0.25"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/>
      <c r="AM3057"/>
      <c r="AN3057"/>
      <c r="AO3057"/>
      <c r="AP3057"/>
      <c r="AQ3057"/>
      <c r="AR3057"/>
      <c r="AS3057"/>
      <c r="AT3057"/>
      <c r="AU3057"/>
      <c r="AV3057"/>
    </row>
    <row r="3058" spans="6:48" x14ac:dyDescent="0.25"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  <c r="Y3058"/>
      <c r="Z3058"/>
      <c r="AA3058"/>
      <c r="AB3058"/>
      <c r="AC3058"/>
      <c r="AD3058"/>
      <c r="AE3058"/>
      <c r="AF3058"/>
      <c r="AG3058"/>
      <c r="AH3058"/>
      <c r="AI3058"/>
      <c r="AJ3058"/>
      <c r="AK3058"/>
      <c r="AL3058"/>
      <c r="AM3058"/>
      <c r="AN3058"/>
      <c r="AO3058"/>
      <c r="AP3058"/>
      <c r="AQ3058"/>
      <c r="AR3058"/>
      <c r="AS3058"/>
      <c r="AT3058"/>
      <c r="AU3058"/>
      <c r="AV3058"/>
    </row>
    <row r="3059" spans="6:48" x14ac:dyDescent="0.25">
      <c r="F3059"/>
      <c r="G3059"/>
      <c r="H3059"/>
      <c r="I3059"/>
      <c r="J3059"/>
      <c r="K3059"/>
      <c r="L3059"/>
      <c r="M3059"/>
      <c r="N3059"/>
      <c r="O3059"/>
      <c r="P3059"/>
      <c r="Q3059"/>
      <c r="R3059"/>
      <c r="S3059"/>
      <c r="T3059"/>
      <c r="U3059"/>
      <c r="V3059"/>
      <c r="W3059"/>
      <c r="X3059"/>
      <c r="Y3059"/>
      <c r="Z3059"/>
      <c r="AA3059"/>
      <c r="AB3059"/>
      <c r="AC3059"/>
      <c r="AD3059"/>
      <c r="AE3059"/>
      <c r="AF3059"/>
      <c r="AG3059"/>
      <c r="AH3059"/>
      <c r="AI3059"/>
      <c r="AJ3059"/>
      <c r="AK3059"/>
      <c r="AL3059"/>
      <c r="AM3059"/>
      <c r="AN3059"/>
      <c r="AO3059"/>
      <c r="AP3059"/>
      <c r="AQ3059"/>
      <c r="AR3059"/>
      <c r="AS3059"/>
      <c r="AT3059"/>
      <c r="AU3059"/>
      <c r="AV3059"/>
    </row>
    <row r="3060" spans="6:48" x14ac:dyDescent="0.25"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/>
      <c r="AM3060"/>
      <c r="AN3060"/>
      <c r="AO3060"/>
      <c r="AP3060"/>
      <c r="AQ3060"/>
      <c r="AR3060"/>
      <c r="AS3060"/>
      <c r="AT3060"/>
      <c r="AU3060"/>
      <c r="AV3060"/>
    </row>
    <row r="3061" spans="6:48" x14ac:dyDescent="0.25"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  <c r="Y3061"/>
      <c r="Z3061"/>
      <c r="AA3061"/>
      <c r="AB3061"/>
      <c r="AC3061"/>
      <c r="AD3061"/>
      <c r="AE3061"/>
      <c r="AF3061"/>
      <c r="AG3061"/>
      <c r="AH3061"/>
      <c r="AI3061"/>
      <c r="AJ3061"/>
      <c r="AK3061"/>
      <c r="AL3061"/>
      <c r="AM3061"/>
      <c r="AN3061"/>
      <c r="AO3061"/>
      <c r="AP3061"/>
      <c r="AQ3061"/>
      <c r="AR3061"/>
      <c r="AS3061"/>
      <c r="AT3061"/>
      <c r="AU3061"/>
      <c r="AV3061"/>
    </row>
    <row r="3062" spans="6:48" x14ac:dyDescent="0.25">
      <c r="F3062"/>
      <c r="G3062"/>
      <c r="H3062"/>
      <c r="I3062"/>
      <c r="J3062"/>
      <c r="K3062"/>
      <c r="L3062"/>
      <c r="M3062"/>
      <c r="N3062"/>
      <c r="O3062"/>
      <c r="P3062"/>
      <c r="Q3062"/>
      <c r="R3062"/>
      <c r="S3062"/>
      <c r="T3062"/>
      <c r="U3062"/>
      <c r="V3062"/>
      <c r="W3062"/>
      <c r="X3062"/>
      <c r="Y3062"/>
      <c r="Z3062"/>
      <c r="AA3062"/>
      <c r="AB3062"/>
      <c r="AC3062"/>
      <c r="AD3062"/>
      <c r="AE3062"/>
      <c r="AF3062"/>
      <c r="AG3062"/>
      <c r="AH3062"/>
      <c r="AI3062"/>
      <c r="AJ3062"/>
      <c r="AK3062"/>
      <c r="AL3062"/>
      <c r="AM3062"/>
      <c r="AN3062"/>
      <c r="AO3062"/>
      <c r="AP3062"/>
      <c r="AQ3062"/>
      <c r="AR3062"/>
      <c r="AS3062"/>
      <c r="AT3062"/>
      <c r="AU3062"/>
      <c r="AV3062"/>
    </row>
    <row r="3063" spans="6:48" x14ac:dyDescent="0.25"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  <c r="AL3063"/>
      <c r="AM3063"/>
      <c r="AN3063"/>
      <c r="AO3063"/>
      <c r="AP3063"/>
      <c r="AQ3063"/>
      <c r="AR3063"/>
      <c r="AS3063"/>
      <c r="AT3063"/>
      <c r="AU3063"/>
      <c r="AV3063"/>
    </row>
    <row r="3064" spans="6:48" x14ac:dyDescent="0.25"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  <c r="Y3064"/>
      <c r="Z3064"/>
      <c r="AA3064"/>
      <c r="AB3064"/>
      <c r="AC3064"/>
      <c r="AD3064"/>
      <c r="AE3064"/>
      <c r="AF3064"/>
      <c r="AG3064"/>
      <c r="AH3064"/>
      <c r="AI3064"/>
      <c r="AJ3064"/>
      <c r="AK3064"/>
      <c r="AL3064"/>
      <c r="AM3064"/>
      <c r="AN3064"/>
      <c r="AO3064"/>
      <c r="AP3064"/>
      <c r="AQ3064"/>
      <c r="AR3064"/>
      <c r="AS3064"/>
      <c r="AT3064"/>
      <c r="AU3064"/>
      <c r="AV3064"/>
    </row>
    <row r="3065" spans="6:48" x14ac:dyDescent="0.25">
      <c r="F3065"/>
      <c r="G3065"/>
      <c r="H3065"/>
      <c r="I3065"/>
      <c r="J3065"/>
      <c r="K3065"/>
      <c r="L3065"/>
      <c r="M3065"/>
      <c r="N3065"/>
      <c r="O3065"/>
      <c r="P3065"/>
      <c r="Q3065"/>
      <c r="R3065"/>
      <c r="S3065"/>
      <c r="T3065"/>
      <c r="U3065"/>
      <c r="V3065"/>
      <c r="W3065"/>
      <c r="X3065"/>
      <c r="Y3065"/>
      <c r="Z3065"/>
      <c r="AA3065"/>
      <c r="AB3065"/>
      <c r="AC3065"/>
      <c r="AD3065"/>
      <c r="AE3065"/>
      <c r="AF3065"/>
      <c r="AG3065"/>
      <c r="AH3065"/>
      <c r="AI3065"/>
      <c r="AJ3065"/>
      <c r="AK3065"/>
      <c r="AL3065"/>
      <c r="AM3065"/>
      <c r="AN3065"/>
      <c r="AO3065"/>
      <c r="AP3065"/>
      <c r="AQ3065"/>
      <c r="AR3065"/>
      <c r="AS3065"/>
      <c r="AT3065"/>
      <c r="AU3065"/>
      <c r="AV3065"/>
    </row>
    <row r="3066" spans="6:48" x14ac:dyDescent="0.25"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/>
      <c r="AM3066"/>
      <c r="AN3066"/>
      <c r="AO3066"/>
      <c r="AP3066"/>
      <c r="AQ3066"/>
      <c r="AR3066"/>
      <c r="AS3066"/>
      <c r="AT3066"/>
      <c r="AU3066"/>
      <c r="AV3066"/>
    </row>
    <row r="3067" spans="6:48" x14ac:dyDescent="0.25"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  <c r="Y3067"/>
      <c r="Z3067"/>
      <c r="AA3067"/>
      <c r="AB3067"/>
      <c r="AC3067"/>
      <c r="AD3067"/>
      <c r="AE3067"/>
      <c r="AF3067"/>
      <c r="AG3067"/>
      <c r="AH3067"/>
      <c r="AI3067"/>
      <c r="AJ3067"/>
      <c r="AK3067"/>
      <c r="AL3067"/>
      <c r="AM3067"/>
      <c r="AN3067"/>
      <c r="AO3067"/>
      <c r="AP3067"/>
      <c r="AQ3067"/>
      <c r="AR3067"/>
      <c r="AS3067"/>
      <c r="AT3067"/>
      <c r="AU3067"/>
      <c r="AV3067"/>
    </row>
    <row r="3068" spans="6:48" x14ac:dyDescent="0.25">
      <c r="F3068"/>
      <c r="G3068"/>
      <c r="H3068"/>
      <c r="I3068"/>
      <c r="J3068"/>
      <c r="K3068"/>
      <c r="L3068"/>
      <c r="M3068"/>
      <c r="N3068"/>
      <c r="O3068"/>
      <c r="P3068"/>
      <c r="Q3068"/>
      <c r="R3068"/>
      <c r="S3068"/>
      <c r="T3068"/>
      <c r="U3068"/>
      <c r="V3068"/>
      <c r="W3068"/>
      <c r="X3068"/>
      <c r="Y3068"/>
      <c r="Z3068"/>
      <c r="AA3068"/>
      <c r="AB3068"/>
      <c r="AC3068"/>
      <c r="AD3068"/>
      <c r="AE3068"/>
      <c r="AF3068"/>
      <c r="AG3068"/>
      <c r="AH3068"/>
      <c r="AI3068"/>
      <c r="AJ3068"/>
      <c r="AK3068"/>
      <c r="AL3068"/>
      <c r="AM3068"/>
      <c r="AN3068"/>
      <c r="AO3068"/>
      <c r="AP3068"/>
      <c r="AQ3068"/>
      <c r="AR3068"/>
      <c r="AS3068"/>
      <c r="AT3068"/>
      <c r="AU3068"/>
      <c r="AV3068"/>
    </row>
    <row r="3069" spans="6:48" x14ac:dyDescent="0.25"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/>
      <c r="AM3069"/>
      <c r="AN3069"/>
      <c r="AO3069"/>
      <c r="AP3069"/>
      <c r="AQ3069"/>
      <c r="AR3069"/>
      <c r="AS3069"/>
      <c r="AT3069"/>
      <c r="AU3069"/>
      <c r="AV3069"/>
    </row>
    <row r="3070" spans="6:48" x14ac:dyDescent="0.25"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  <c r="Y3070"/>
      <c r="Z3070"/>
      <c r="AA3070"/>
      <c r="AB3070"/>
      <c r="AC3070"/>
      <c r="AD3070"/>
      <c r="AE3070"/>
      <c r="AF3070"/>
      <c r="AG3070"/>
      <c r="AH3070"/>
      <c r="AI3070"/>
      <c r="AJ3070"/>
      <c r="AK3070"/>
      <c r="AL3070"/>
      <c r="AM3070"/>
      <c r="AN3070"/>
      <c r="AO3070"/>
      <c r="AP3070"/>
      <c r="AQ3070"/>
      <c r="AR3070"/>
      <c r="AS3070"/>
      <c r="AT3070"/>
      <c r="AU3070"/>
      <c r="AV3070"/>
    </row>
    <row r="3071" spans="6:48" x14ac:dyDescent="0.25">
      <c r="F3071"/>
      <c r="G3071"/>
      <c r="H3071"/>
      <c r="I3071"/>
      <c r="J3071"/>
      <c r="K3071"/>
      <c r="L3071"/>
      <c r="M3071"/>
      <c r="N3071"/>
      <c r="O3071"/>
      <c r="P3071"/>
      <c r="Q3071"/>
      <c r="R3071"/>
      <c r="S3071"/>
      <c r="T3071"/>
      <c r="U3071"/>
      <c r="V3071"/>
      <c r="W3071"/>
      <c r="X3071"/>
      <c r="Y3071"/>
      <c r="Z3071"/>
      <c r="AA3071"/>
      <c r="AB3071"/>
      <c r="AC3071"/>
      <c r="AD3071"/>
      <c r="AE3071"/>
      <c r="AF3071"/>
      <c r="AG3071"/>
      <c r="AH3071"/>
      <c r="AI3071"/>
      <c r="AJ3071"/>
      <c r="AK3071"/>
      <c r="AL3071"/>
      <c r="AM3071"/>
      <c r="AN3071"/>
      <c r="AO3071"/>
      <c r="AP3071"/>
      <c r="AQ3071"/>
      <c r="AR3071"/>
      <c r="AS3071"/>
      <c r="AT3071"/>
      <c r="AU3071"/>
      <c r="AV3071"/>
    </row>
    <row r="3072" spans="6:48" x14ac:dyDescent="0.25"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/>
      <c r="AM3072"/>
      <c r="AN3072"/>
      <c r="AO3072"/>
      <c r="AP3072"/>
      <c r="AQ3072"/>
      <c r="AR3072"/>
      <c r="AS3072"/>
      <c r="AT3072"/>
      <c r="AU3072"/>
      <c r="AV3072"/>
    </row>
    <row r="3073" spans="6:48" x14ac:dyDescent="0.25"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  <c r="Y3073"/>
      <c r="Z3073"/>
      <c r="AA3073"/>
      <c r="AB3073"/>
      <c r="AC3073"/>
      <c r="AD3073"/>
      <c r="AE3073"/>
      <c r="AF3073"/>
      <c r="AG3073"/>
      <c r="AH3073"/>
      <c r="AI3073"/>
      <c r="AJ3073"/>
      <c r="AK3073"/>
      <c r="AL3073"/>
      <c r="AM3073"/>
      <c r="AN3073"/>
      <c r="AO3073"/>
      <c r="AP3073"/>
      <c r="AQ3073"/>
      <c r="AR3073"/>
      <c r="AS3073"/>
      <c r="AT3073"/>
      <c r="AU3073"/>
      <c r="AV3073"/>
    </row>
    <row r="3074" spans="6:48" x14ac:dyDescent="0.25">
      <c r="F3074"/>
      <c r="G3074"/>
      <c r="H3074"/>
      <c r="I3074"/>
      <c r="J3074"/>
      <c r="K3074"/>
      <c r="L3074"/>
      <c r="M3074"/>
      <c r="N3074"/>
      <c r="O3074"/>
      <c r="P3074"/>
      <c r="Q3074"/>
      <c r="R3074"/>
      <c r="S3074"/>
      <c r="T3074"/>
      <c r="U3074"/>
      <c r="V3074"/>
      <c r="W3074"/>
      <c r="X3074"/>
      <c r="Y3074"/>
      <c r="Z3074"/>
      <c r="AA3074"/>
      <c r="AB3074"/>
      <c r="AC3074"/>
      <c r="AD3074"/>
      <c r="AE3074"/>
      <c r="AF3074"/>
      <c r="AG3074"/>
      <c r="AH3074"/>
      <c r="AI3074"/>
      <c r="AJ3074"/>
      <c r="AK3074"/>
      <c r="AL3074"/>
      <c r="AM3074"/>
      <c r="AN3074"/>
      <c r="AO3074"/>
      <c r="AP3074"/>
      <c r="AQ3074"/>
      <c r="AR3074"/>
      <c r="AS3074"/>
      <c r="AT3074"/>
      <c r="AU3074"/>
      <c r="AV3074"/>
    </row>
    <row r="3075" spans="6:48" x14ac:dyDescent="0.25"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/>
      <c r="AM3075"/>
      <c r="AN3075"/>
      <c r="AO3075"/>
      <c r="AP3075"/>
      <c r="AQ3075"/>
      <c r="AR3075"/>
      <c r="AS3075"/>
      <c r="AT3075"/>
      <c r="AU3075"/>
      <c r="AV3075"/>
    </row>
    <row r="3076" spans="6:48" x14ac:dyDescent="0.25"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  <c r="Y3076"/>
      <c r="Z3076"/>
      <c r="AA3076"/>
      <c r="AB3076"/>
      <c r="AC3076"/>
      <c r="AD3076"/>
      <c r="AE3076"/>
      <c r="AF3076"/>
      <c r="AG3076"/>
      <c r="AH3076"/>
      <c r="AI3076"/>
      <c r="AJ3076"/>
      <c r="AK3076"/>
      <c r="AL3076"/>
      <c r="AM3076"/>
      <c r="AN3076"/>
      <c r="AO3076"/>
      <c r="AP3076"/>
      <c r="AQ3076"/>
      <c r="AR3076"/>
      <c r="AS3076"/>
      <c r="AT3076"/>
      <c r="AU3076"/>
      <c r="AV3076"/>
    </row>
    <row r="3077" spans="6:48" x14ac:dyDescent="0.25">
      <c r="F3077"/>
      <c r="G3077"/>
      <c r="H3077"/>
      <c r="I3077"/>
      <c r="J3077"/>
      <c r="K3077"/>
      <c r="L3077"/>
      <c r="M3077"/>
      <c r="N3077"/>
      <c r="O3077"/>
      <c r="P3077"/>
      <c r="Q3077"/>
      <c r="R3077"/>
      <c r="S3077"/>
      <c r="T3077"/>
      <c r="U3077"/>
      <c r="V3077"/>
      <c r="W3077"/>
      <c r="X3077"/>
      <c r="Y3077"/>
      <c r="Z3077"/>
      <c r="AA3077"/>
      <c r="AB3077"/>
      <c r="AC3077"/>
      <c r="AD3077"/>
      <c r="AE3077"/>
      <c r="AF3077"/>
      <c r="AG3077"/>
      <c r="AH3077"/>
      <c r="AI3077"/>
      <c r="AJ3077"/>
      <c r="AK3077"/>
      <c r="AL3077"/>
      <c r="AM3077"/>
      <c r="AN3077"/>
      <c r="AO3077"/>
      <c r="AP3077"/>
      <c r="AQ3077"/>
      <c r="AR3077"/>
      <c r="AS3077"/>
      <c r="AT3077"/>
      <c r="AU3077"/>
      <c r="AV3077"/>
    </row>
    <row r="3078" spans="6:48" x14ac:dyDescent="0.25"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  <c r="AM3078"/>
      <c r="AN3078"/>
      <c r="AO3078"/>
      <c r="AP3078"/>
      <c r="AQ3078"/>
      <c r="AR3078"/>
      <c r="AS3078"/>
      <c r="AT3078"/>
      <c r="AU3078"/>
      <c r="AV3078"/>
    </row>
    <row r="3079" spans="6:48" x14ac:dyDescent="0.25"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  <c r="Y3079"/>
      <c r="Z3079"/>
      <c r="AA3079"/>
      <c r="AB3079"/>
      <c r="AC3079"/>
      <c r="AD3079"/>
      <c r="AE3079"/>
      <c r="AF3079"/>
      <c r="AG3079"/>
      <c r="AH3079"/>
      <c r="AI3079"/>
      <c r="AJ3079"/>
      <c r="AK3079"/>
      <c r="AL3079"/>
      <c r="AM3079"/>
      <c r="AN3079"/>
      <c r="AO3079"/>
      <c r="AP3079"/>
      <c r="AQ3079"/>
      <c r="AR3079"/>
      <c r="AS3079"/>
      <c r="AT3079"/>
      <c r="AU3079"/>
      <c r="AV3079"/>
    </row>
    <row r="3080" spans="6:48" x14ac:dyDescent="0.25">
      <c r="F3080"/>
      <c r="G3080"/>
      <c r="H3080"/>
      <c r="I3080"/>
      <c r="J3080"/>
      <c r="K3080"/>
      <c r="L3080"/>
      <c r="M3080"/>
      <c r="N3080"/>
      <c r="O3080"/>
      <c r="P3080"/>
      <c r="Q3080"/>
      <c r="R3080"/>
      <c r="S3080"/>
      <c r="T3080"/>
      <c r="U3080"/>
      <c r="V3080"/>
      <c r="W3080"/>
      <c r="X3080"/>
      <c r="Y3080"/>
      <c r="Z3080"/>
      <c r="AA3080"/>
      <c r="AB3080"/>
      <c r="AC3080"/>
      <c r="AD3080"/>
      <c r="AE3080"/>
      <c r="AF3080"/>
      <c r="AG3080"/>
      <c r="AH3080"/>
      <c r="AI3080"/>
      <c r="AJ3080"/>
      <c r="AK3080"/>
      <c r="AL3080"/>
      <c r="AM3080"/>
      <c r="AN3080"/>
      <c r="AO3080"/>
      <c r="AP3080"/>
      <c r="AQ3080"/>
      <c r="AR3080"/>
      <c r="AS3080"/>
      <c r="AT3080"/>
      <c r="AU3080"/>
      <c r="AV3080"/>
    </row>
    <row r="3081" spans="6:48" x14ac:dyDescent="0.25"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  <c r="AM3081"/>
      <c r="AN3081"/>
      <c r="AO3081"/>
      <c r="AP3081"/>
      <c r="AQ3081"/>
      <c r="AR3081"/>
      <c r="AS3081"/>
      <c r="AT3081"/>
      <c r="AU3081"/>
      <c r="AV3081"/>
    </row>
    <row r="3082" spans="6:48" x14ac:dyDescent="0.25"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  <c r="Y3082"/>
      <c r="Z3082"/>
      <c r="AA3082"/>
      <c r="AB3082"/>
      <c r="AC3082"/>
      <c r="AD3082"/>
      <c r="AE3082"/>
      <c r="AF3082"/>
      <c r="AG3082"/>
      <c r="AH3082"/>
      <c r="AI3082"/>
      <c r="AJ3082"/>
      <c r="AK3082"/>
      <c r="AL3082"/>
      <c r="AM3082"/>
      <c r="AN3082"/>
      <c r="AO3082"/>
      <c r="AP3082"/>
      <c r="AQ3082"/>
      <c r="AR3082"/>
      <c r="AS3082"/>
      <c r="AT3082"/>
      <c r="AU3082"/>
      <c r="AV3082"/>
    </row>
    <row r="3083" spans="6:48" x14ac:dyDescent="0.25">
      <c r="F3083"/>
      <c r="G3083"/>
      <c r="H3083"/>
      <c r="I3083"/>
      <c r="J3083"/>
      <c r="K3083"/>
      <c r="L3083"/>
      <c r="M3083"/>
      <c r="N3083"/>
      <c r="O3083"/>
      <c r="P3083"/>
      <c r="Q3083"/>
      <c r="R3083"/>
      <c r="S3083"/>
      <c r="T3083"/>
      <c r="U3083"/>
      <c r="V3083"/>
      <c r="W3083"/>
      <c r="X3083"/>
      <c r="Y3083"/>
      <c r="Z3083"/>
      <c r="AA3083"/>
      <c r="AB3083"/>
      <c r="AC3083"/>
      <c r="AD3083"/>
      <c r="AE3083"/>
      <c r="AF3083"/>
      <c r="AG3083"/>
      <c r="AH3083"/>
      <c r="AI3083"/>
      <c r="AJ3083"/>
      <c r="AK3083"/>
      <c r="AL3083"/>
      <c r="AM3083"/>
      <c r="AN3083"/>
      <c r="AO3083"/>
      <c r="AP3083"/>
      <c r="AQ3083"/>
      <c r="AR3083"/>
      <c r="AS3083"/>
      <c r="AT3083"/>
      <c r="AU3083"/>
      <c r="AV3083"/>
    </row>
    <row r="3084" spans="6:48" x14ac:dyDescent="0.25"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  <c r="AL3084"/>
      <c r="AM3084"/>
      <c r="AN3084"/>
      <c r="AO3084"/>
      <c r="AP3084"/>
      <c r="AQ3084"/>
      <c r="AR3084"/>
      <c r="AS3084"/>
      <c r="AT3084"/>
      <c r="AU3084"/>
      <c r="AV3084"/>
    </row>
    <row r="3085" spans="6:48" x14ac:dyDescent="0.25"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  <c r="Y3085"/>
      <c r="Z3085"/>
      <c r="AA3085"/>
      <c r="AB3085"/>
      <c r="AC3085"/>
      <c r="AD3085"/>
      <c r="AE3085"/>
      <c r="AF3085"/>
      <c r="AG3085"/>
      <c r="AH3085"/>
      <c r="AI3085"/>
      <c r="AJ3085"/>
      <c r="AK3085"/>
      <c r="AL3085"/>
      <c r="AM3085"/>
      <c r="AN3085"/>
      <c r="AO3085"/>
      <c r="AP3085"/>
      <c r="AQ3085"/>
      <c r="AR3085"/>
      <c r="AS3085"/>
      <c r="AT3085"/>
      <c r="AU3085"/>
      <c r="AV3085"/>
    </row>
    <row r="3086" spans="6:48" x14ac:dyDescent="0.25">
      <c r="F3086"/>
      <c r="G3086"/>
      <c r="H3086"/>
      <c r="I3086"/>
      <c r="J3086"/>
      <c r="K3086"/>
      <c r="L3086"/>
      <c r="M3086"/>
      <c r="N3086"/>
      <c r="O3086"/>
      <c r="P3086"/>
      <c r="Q3086"/>
      <c r="R3086"/>
      <c r="S3086"/>
      <c r="T3086"/>
      <c r="U3086"/>
      <c r="V3086"/>
      <c r="W3086"/>
      <c r="X3086"/>
      <c r="Y3086"/>
      <c r="Z3086"/>
      <c r="AA3086"/>
      <c r="AB3086"/>
      <c r="AC3086"/>
      <c r="AD3086"/>
      <c r="AE3086"/>
      <c r="AF3086"/>
      <c r="AG3086"/>
      <c r="AH3086"/>
      <c r="AI3086"/>
      <c r="AJ3086"/>
      <c r="AK3086"/>
      <c r="AL3086"/>
      <c r="AM3086"/>
      <c r="AN3086"/>
      <c r="AO3086"/>
      <c r="AP3086"/>
      <c r="AQ3086"/>
      <c r="AR3086"/>
      <c r="AS3086"/>
      <c r="AT3086"/>
      <c r="AU3086"/>
      <c r="AV3086"/>
    </row>
    <row r="3087" spans="6:48" x14ac:dyDescent="0.25"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  <c r="AM3087"/>
      <c r="AN3087"/>
      <c r="AO3087"/>
      <c r="AP3087"/>
      <c r="AQ3087"/>
      <c r="AR3087"/>
      <c r="AS3087"/>
      <c r="AT3087"/>
      <c r="AU3087"/>
      <c r="AV3087"/>
    </row>
    <row r="3088" spans="6:48" x14ac:dyDescent="0.25"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  <c r="Y3088"/>
      <c r="Z3088"/>
      <c r="AA3088"/>
      <c r="AB3088"/>
      <c r="AC3088"/>
      <c r="AD3088"/>
      <c r="AE3088"/>
      <c r="AF3088"/>
      <c r="AG3088"/>
      <c r="AH3088"/>
      <c r="AI3088"/>
      <c r="AJ3088"/>
      <c r="AK3088"/>
      <c r="AL3088"/>
      <c r="AM3088"/>
      <c r="AN3088"/>
      <c r="AO3088"/>
      <c r="AP3088"/>
      <c r="AQ3088"/>
      <c r="AR3088"/>
      <c r="AS3088"/>
      <c r="AT3088"/>
      <c r="AU3088"/>
      <c r="AV3088"/>
    </row>
    <row r="3089" spans="6:48" x14ac:dyDescent="0.25">
      <c r="F3089"/>
      <c r="G3089"/>
      <c r="H3089"/>
      <c r="I3089"/>
      <c r="J3089"/>
      <c r="K3089"/>
      <c r="L3089"/>
      <c r="M3089"/>
      <c r="N3089"/>
      <c r="O3089"/>
      <c r="P3089"/>
      <c r="Q3089"/>
      <c r="R3089"/>
      <c r="S3089"/>
      <c r="T3089"/>
      <c r="U3089"/>
      <c r="V3089"/>
      <c r="W3089"/>
      <c r="X3089"/>
      <c r="Y3089"/>
      <c r="Z3089"/>
      <c r="AA3089"/>
      <c r="AB3089"/>
      <c r="AC3089"/>
      <c r="AD3089"/>
      <c r="AE3089"/>
      <c r="AF3089"/>
      <c r="AG3089"/>
      <c r="AH3089"/>
      <c r="AI3089"/>
      <c r="AJ3089"/>
      <c r="AK3089"/>
      <c r="AL3089"/>
      <c r="AM3089"/>
      <c r="AN3089"/>
      <c r="AO3089"/>
      <c r="AP3089"/>
      <c r="AQ3089"/>
      <c r="AR3089"/>
      <c r="AS3089"/>
      <c r="AT3089"/>
      <c r="AU3089"/>
      <c r="AV3089"/>
    </row>
    <row r="3090" spans="6:48" x14ac:dyDescent="0.25"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/>
      <c r="AM3090"/>
      <c r="AN3090"/>
      <c r="AO3090"/>
      <c r="AP3090"/>
      <c r="AQ3090"/>
      <c r="AR3090"/>
      <c r="AS3090"/>
      <c r="AT3090"/>
      <c r="AU3090"/>
      <c r="AV3090"/>
    </row>
    <row r="3091" spans="6:48" x14ac:dyDescent="0.25"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  <c r="Y3091"/>
      <c r="Z3091"/>
      <c r="AA3091"/>
      <c r="AB3091"/>
      <c r="AC3091"/>
      <c r="AD3091"/>
      <c r="AE3091"/>
      <c r="AF3091"/>
      <c r="AG3091"/>
      <c r="AH3091"/>
      <c r="AI3091"/>
      <c r="AJ3091"/>
      <c r="AK3091"/>
      <c r="AL3091"/>
      <c r="AM3091"/>
      <c r="AN3091"/>
      <c r="AO3091"/>
      <c r="AP3091"/>
      <c r="AQ3091"/>
      <c r="AR3091"/>
      <c r="AS3091"/>
      <c r="AT3091"/>
      <c r="AU3091"/>
      <c r="AV3091"/>
    </row>
    <row r="3092" spans="6:48" x14ac:dyDescent="0.25">
      <c r="F3092"/>
      <c r="G3092"/>
      <c r="H3092"/>
      <c r="I3092"/>
      <c r="J3092"/>
      <c r="K3092"/>
      <c r="L3092"/>
      <c r="M3092"/>
      <c r="N3092"/>
      <c r="O3092"/>
      <c r="P3092"/>
      <c r="Q3092"/>
      <c r="R3092"/>
      <c r="S3092"/>
      <c r="T3092"/>
      <c r="U3092"/>
      <c r="V3092"/>
      <c r="W3092"/>
      <c r="X3092"/>
      <c r="Y3092"/>
      <c r="Z3092"/>
      <c r="AA3092"/>
      <c r="AB3092"/>
      <c r="AC3092"/>
      <c r="AD3092"/>
      <c r="AE3092"/>
      <c r="AF3092"/>
      <c r="AG3092"/>
      <c r="AH3092"/>
      <c r="AI3092"/>
      <c r="AJ3092"/>
      <c r="AK3092"/>
      <c r="AL3092"/>
      <c r="AM3092"/>
      <c r="AN3092"/>
      <c r="AO3092"/>
      <c r="AP3092"/>
      <c r="AQ3092"/>
      <c r="AR3092"/>
      <c r="AS3092"/>
      <c r="AT3092"/>
      <c r="AU3092"/>
      <c r="AV3092"/>
    </row>
    <row r="3093" spans="6:48" x14ac:dyDescent="0.25"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/>
      <c r="AM3093"/>
      <c r="AN3093"/>
      <c r="AO3093"/>
      <c r="AP3093"/>
      <c r="AQ3093"/>
      <c r="AR3093"/>
      <c r="AS3093"/>
      <c r="AT3093"/>
      <c r="AU3093"/>
      <c r="AV3093"/>
    </row>
    <row r="3094" spans="6:48" x14ac:dyDescent="0.25"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  <c r="Y3094"/>
      <c r="Z3094"/>
      <c r="AA3094"/>
      <c r="AB3094"/>
      <c r="AC3094"/>
      <c r="AD3094"/>
      <c r="AE3094"/>
      <c r="AF3094"/>
      <c r="AG3094"/>
      <c r="AH3094"/>
      <c r="AI3094"/>
      <c r="AJ3094"/>
      <c r="AK3094"/>
      <c r="AL3094"/>
      <c r="AM3094"/>
      <c r="AN3094"/>
      <c r="AO3094"/>
      <c r="AP3094"/>
      <c r="AQ3094"/>
      <c r="AR3094"/>
      <c r="AS3094"/>
      <c r="AT3094"/>
      <c r="AU3094"/>
      <c r="AV3094"/>
    </row>
    <row r="3095" spans="6:48" x14ac:dyDescent="0.25">
      <c r="F3095"/>
      <c r="G3095"/>
      <c r="H3095"/>
      <c r="I3095"/>
      <c r="J3095"/>
      <c r="K3095"/>
      <c r="L3095"/>
      <c r="M3095"/>
      <c r="N3095"/>
      <c r="O3095"/>
      <c r="P3095"/>
      <c r="Q3095"/>
      <c r="R3095"/>
      <c r="S3095"/>
      <c r="T3095"/>
      <c r="U3095"/>
      <c r="V3095"/>
      <c r="W3095"/>
      <c r="X3095"/>
      <c r="Y3095"/>
      <c r="Z3095"/>
      <c r="AA3095"/>
      <c r="AB3095"/>
      <c r="AC3095"/>
      <c r="AD3095"/>
      <c r="AE3095"/>
      <c r="AF3095"/>
      <c r="AG3095"/>
      <c r="AH3095"/>
      <c r="AI3095"/>
      <c r="AJ3095"/>
      <c r="AK3095"/>
      <c r="AL3095"/>
      <c r="AM3095"/>
      <c r="AN3095"/>
      <c r="AO3095"/>
      <c r="AP3095"/>
      <c r="AQ3095"/>
      <c r="AR3095"/>
      <c r="AS3095"/>
      <c r="AT3095"/>
      <c r="AU3095"/>
      <c r="AV3095"/>
    </row>
    <row r="3096" spans="6:48" x14ac:dyDescent="0.25"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  <c r="AM3096"/>
      <c r="AN3096"/>
      <c r="AO3096"/>
      <c r="AP3096"/>
      <c r="AQ3096"/>
      <c r="AR3096"/>
      <c r="AS3096"/>
      <c r="AT3096"/>
      <c r="AU3096"/>
      <c r="AV3096"/>
    </row>
    <row r="3097" spans="6:48" x14ac:dyDescent="0.25"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  <c r="Y3097"/>
      <c r="Z3097"/>
      <c r="AA3097"/>
      <c r="AB3097"/>
      <c r="AC3097"/>
      <c r="AD3097"/>
      <c r="AE3097"/>
      <c r="AF3097"/>
      <c r="AG3097"/>
      <c r="AH3097"/>
      <c r="AI3097"/>
      <c r="AJ3097"/>
      <c r="AK3097"/>
      <c r="AL3097"/>
      <c r="AM3097"/>
      <c r="AN3097"/>
      <c r="AO3097"/>
      <c r="AP3097"/>
      <c r="AQ3097"/>
      <c r="AR3097"/>
      <c r="AS3097"/>
      <c r="AT3097"/>
      <c r="AU3097"/>
      <c r="AV3097"/>
    </row>
    <row r="3098" spans="6:48" x14ac:dyDescent="0.25">
      <c r="F3098"/>
      <c r="G3098"/>
      <c r="H3098"/>
      <c r="I3098"/>
      <c r="J3098"/>
      <c r="K3098"/>
      <c r="L3098"/>
      <c r="M3098"/>
      <c r="N3098"/>
      <c r="O3098"/>
      <c r="P3098"/>
      <c r="Q3098"/>
      <c r="R3098"/>
      <c r="S3098"/>
      <c r="T3098"/>
      <c r="U3098"/>
      <c r="V3098"/>
      <c r="W3098"/>
      <c r="X3098"/>
      <c r="Y3098"/>
      <c r="Z3098"/>
      <c r="AA3098"/>
      <c r="AB3098"/>
      <c r="AC3098"/>
      <c r="AD3098"/>
      <c r="AE3098"/>
      <c r="AF3098"/>
      <c r="AG3098"/>
      <c r="AH3098"/>
      <c r="AI3098"/>
      <c r="AJ3098"/>
      <c r="AK3098"/>
      <c r="AL3098"/>
      <c r="AM3098"/>
      <c r="AN3098"/>
      <c r="AO3098"/>
      <c r="AP3098"/>
      <c r="AQ3098"/>
      <c r="AR3098"/>
      <c r="AS3098"/>
      <c r="AT3098"/>
      <c r="AU3098"/>
      <c r="AV3098"/>
    </row>
    <row r="3099" spans="6:48" x14ac:dyDescent="0.25"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/>
      <c r="AM3099"/>
      <c r="AN3099"/>
      <c r="AO3099"/>
      <c r="AP3099"/>
      <c r="AQ3099"/>
      <c r="AR3099"/>
      <c r="AS3099"/>
      <c r="AT3099"/>
      <c r="AU3099"/>
      <c r="AV3099"/>
    </row>
    <row r="3100" spans="6:48" x14ac:dyDescent="0.25"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  <c r="Y3100"/>
      <c r="Z3100"/>
      <c r="AA3100"/>
      <c r="AB3100"/>
      <c r="AC3100"/>
      <c r="AD3100"/>
      <c r="AE3100"/>
      <c r="AF3100"/>
      <c r="AG3100"/>
      <c r="AH3100"/>
      <c r="AI3100"/>
      <c r="AJ3100"/>
      <c r="AK3100"/>
      <c r="AL3100"/>
      <c r="AM3100"/>
      <c r="AN3100"/>
      <c r="AO3100"/>
      <c r="AP3100"/>
      <c r="AQ3100"/>
      <c r="AR3100"/>
      <c r="AS3100"/>
      <c r="AT3100"/>
      <c r="AU3100"/>
      <c r="AV3100"/>
    </row>
    <row r="3101" spans="6:48" x14ac:dyDescent="0.25">
      <c r="F3101"/>
      <c r="G3101"/>
      <c r="H3101"/>
      <c r="I3101"/>
      <c r="J3101"/>
      <c r="K3101"/>
      <c r="L3101"/>
      <c r="M3101"/>
      <c r="N3101"/>
      <c r="O3101"/>
      <c r="P3101"/>
      <c r="Q3101"/>
      <c r="R3101"/>
      <c r="S3101"/>
      <c r="T3101"/>
      <c r="U3101"/>
      <c r="V3101"/>
      <c r="W3101"/>
      <c r="X3101"/>
      <c r="Y3101"/>
      <c r="Z3101"/>
      <c r="AA3101"/>
      <c r="AB3101"/>
      <c r="AC3101"/>
      <c r="AD3101"/>
      <c r="AE3101"/>
      <c r="AF3101"/>
      <c r="AG3101"/>
      <c r="AH3101"/>
      <c r="AI3101"/>
      <c r="AJ3101"/>
      <c r="AK3101"/>
      <c r="AL3101"/>
      <c r="AM3101"/>
      <c r="AN3101"/>
      <c r="AO3101"/>
      <c r="AP3101"/>
      <c r="AQ3101"/>
      <c r="AR3101"/>
      <c r="AS3101"/>
      <c r="AT3101"/>
      <c r="AU3101"/>
      <c r="AV3101"/>
    </row>
    <row r="3102" spans="6:48" x14ac:dyDescent="0.25"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  <c r="AM3102"/>
      <c r="AN3102"/>
      <c r="AO3102"/>
      <c r="AP3102"/>
      <c r="AQ3102"/>
      <c r="AR3102"/>
      <c r="AS3102"/>
      <c r="AT3102"/>
      <c r="AU3102"/>
      <c r="AV3102"/>
    </row>
    <row r="3103" spans="6:48" x14ac:dyDescent="0.25"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  <c r="Y3103"/>
      <c r="Z3103"/>
      <c r="AA3103"/>
      <c r="AB3103"/>
      <c r="AC3103"/>
      <c r="AD3103"/>
      <c r="AE3103"/>
      <c r="AF3103"/>
      <c r="AG3103"/>
      <c r="AH3103"/>
      <c r="AI3103"/>
      <c r="AJ3103"/>
      <c r="AK3103"/>
      <c r="AL3103"/>
      <c r="AM3103"/>
      <c r="AN3103"/>
      <c r="AO3103"/>
      <c r="AP3103"/>
      <c r="AQ3103"/>
      <c r="AR3103"/>
      <c r="AS3103"/>
      <c r="AT3103"/>
      <c r="AU3103"/>
      <c r="AV3103"/>
    </row>
    <row r="3104" spans="6:48" x14ac:dyDescent="0.25">
      <c r="F3104"/>
      <c r="G3104"/>
      <c r="H3104"/>
      <c r="I3104"/>
      <c r="J3104"/>
      <c r="K3104"/>
      <c r="L3104"/>
      <c r="M3104"/>
      <c r="N3104"/>
      <c r="O3104"/>
      <c r="P3104"/>
      <c r="Q3104"/>
      <c r="R3104"/>
      <c r="S3104"/>
      <c r="T3104"/>
      <c r="U3104"/>
      <c r="V3104"/>
      <c r="W3104"/>
      <c r="X3104"/>
      <c r="Y3104"/>
      <c r="Z3104"/>
      <c r="AA3104"/>
      <c r="AB3104"/>
      <c r="AC3104"/>
      <c r="AD3104"/>
      <c r="AE3104"/>
      <c r="AF3104"/>
      <c r="AG3104"/>
      <c r="AH3104"/>
      <c r="AI3104"/>
      <c r="AJ3104"/>
      <c r="AK3104"/>
      <c r="AL3104"/>
      <c r="AM3104"/>
      <c r="AN3104"/>
      <c r="AO3104"/>
      <c r="AP3104"/>
      <c r="AQ3104"/>
      <c r="AR3104"/>
      <c r="AS3104"/>
      <c r="AT3104"/>
      <c r="AU3104"/>
      <c r="AV3104"/>
    </row>
    <row r="3105" spans="6:48" x14ac:dyDescent="0.25"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  <c r="AM3105"/>
      <c r="AN3105"/>
      <c r="AO3105"/>
      <c r="AP3105"/>
      <c r="AQ3105"/>
      <c r="AR3105"/>
      <c r="AS3105"/>
      <c r="AT3105"/>
      <c r="AU3105"/>
      <c r="AV3105"/>
    </row>
    <row r="3106" spans="6:48" x14ac:dyDescent="0.25"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  <c r="Y3106"/>
      <c r="Z3106"/>
      <c r="AA3106"/>
      <c r="AB3106"/>
      <c r="AC3106"/>
      <c r="AD3106"/>
      <c r="AE3106"/>
      <c r="AF3106"/>
      <c r="AG3106"/>
      <c r="AH3106"/>
      <c r="AI3106"/>
      <c r="AJ3106"/>
      <c r="AK3106"/>
      <c r="AL3106"/>
      <c r="AM3106"/>
      <c r="AN3106"/>
      <c r="AO3106"/>
      <c r="AP3106"/>
      <c r="AQ3106"/>
      <c r="AR3106"/>
      <c r="AS3106"/>
      <c r="AT3106"/>
      <c r="AU3106"/>
      <c r="AV3106"/>
    </row>
    <row r="3107" spans="6:48" x14ac:dyDescent="0.25">
      <c r="F3107"/>
      <c r="G3107"/>
      <c r="H3107"/>
      <c r="I3107"/>
      <c r="J3107"/>
      <c r="K3107"/>
      <c r="L3107"/>
      <c r="M3107"/>
      <c r="N3107"/>
      <c r="O3107"/>
      <c r="P3107"/>
      <c r="Q3107"/>
      <c r="R3107"/>
      <c r="S3107"/>
      <c r="T3107"/>
      <c r="U3107"/>
      <c r="V3107"/>
      <c r="W3107"/>
      <c r="X3107"/>
      <c r="Y3107"/>
      <c r="Z3107"/>
      <c r="AA3107"/>
      <c r="AB3107"/>
      <c r="AC3107"/>
      <c r="AD3107"/>
      <c r="AE3107"/>
      <c r="AF3107"/>
      <c r="AG3107"/>
      <c r="AH3107"/>
      <c r="AI3107"/>
      <c r="AJ3107"/>
      <c r="AK3107"/>
      <c r="AL3107"/>
      <c r="AM3107"/>
      <c r="AN3107"/>
      <c r="AO3107"/>
      <c r="AP3107"/>
      <c r="AQ3107"/>
      <c r="AR3107"/>
      <c r="AS3107"/>
      <c r="AT3107"/>
      <c r="AU3107"/>
      <c r="AV3107"/>
    </row>
    <row r="3108" spans="6:48" x14ac:dyDescent="0.25"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  <c r="AM3108"/>
      <c r="AN3108"/>
      <c r="AO3108"/>
      <c r="AP3108"/>
      <c r="AQ3108"/>
      <c r="AR3108"/>
      <c r="AS3108"/>
      <c r="AT3108"/>
      <c r="AU3108"/>
      <c r="AV3108"/>
    </row>
    <row r="3109" spans="6:48" x14ac:dyDescent="0.25"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  <c r="Y3109"/>
      <c r="Z3109"/>
      <c r="AA3109"/>
      <c r="AB3109"/>
      <c r="AC3109"/>
      <c r="AD3109"/>
      <c r="AE3109"/>
      <c r="AF3109"/>
      <c r="AG3109"/>
      <c r="AH3109"/>
      <c r="AI3109"/>
      <c r="AJ3109"/>
      <c r="AK3109"/>
      <c r="AL3109"/>
      <c r="AM3109"/>
      <c r="AN3109"/>
      <c r="AO3109"/>
      <c r="AP3109"/>
      <c r="AQ3109"/>
      <c r="AR3109"/>
      <c r="AS3109"/>
      <c r="AT3109"/>
      <c r="AU3109"/>
      <c r="AV3109"/>
    </row>
    <row r="3110" spans="6:48" x14ac:dyDescent="0.25">
      <c r="F3110"/>
      <c r="G3110"/>
      <c r="H3110"/>
      <c r="I3110"/>
      <c r="J3110"/>
      <c r="K3110"/>
      <c r="L3110"/>
      <c r="M3110"/>
      <c r="N3110"/>
      <c r="O3110"/>
      <c r="P3110"/>
      <c r="Q3110"/>
      <c r="R3110"/>
      <c r="S3110"/>
      <c r="T3110"/>
      <c r="U3110"/>
      <c r="V3110"/>
      <c r="W3110"/>
      <c r="X3110"/>
      <c r="Y3110"/>
      <c r="Z3110"/>
      <c r="AA3110"/>
      <c r="AB3110"/>
      <c r="AC3110"/>
      <c r="AD3110"/>
      <c r="AE3110"/>
      <c r="AF3110"/>
      <c r="AG3110"/>
      <c r="AH3110"/>
      <c r="AI3110"/>
      <c r="AJ3110"/>
      <c r="AK3110"/>
      <c r="AL3110"/>
      <c r="AM3110"/>
      <c r="AN3110"/>
      <c r="AO3110"/>
      <c r="AP3110"/>
      <c r="AQ3110"/>
      <c r="AR3110"/>
      <c r="AS3110"/>
      <c r="AT3110"/>
      <c r="AU3110"/>
      <c r="AV3110"/>
    </row>
    <row r="3111" spans="6:48" x14ac:dyDescent="0.25"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  <c r="AM3111"/>
      <c r="AN3111"/>
      <c r="AO3111"/>
      <c r="AP3111"/>
      <c r="AQ3111"/>
      <c r="AR3111"/>
      <c r="AS3111"/>
      <c r="AT3111"/>
      <c r="AU3111"/>
      <c r="AV3111"/>
    </row>
    <row r="3112" spans="6:48" x14ac:dyDescent="0.25"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  <c r="Y3112"/>
      <c r="Z3112"/>
      <c r="AA3112"/>
      <c r="AB3112"/>
      <c r="AC3112"/>
      <c r="AD3112"/>
      <c r="AE3112"/>
      <c r="AF3112"/>
      <c r="AG3112"/>
      <c r="AH3112"/>
      <c r="AI3112"/>
      <c r="AJ3112"/>
      <c r="AK3112"/>
      <c r="AL3112"/>
      <c r="AM3112"/>
      <c r="AN3112"/>
      <c r="AO3112"/>
      <c r="AP3112"/>
      <c r="AQ3112"/>
      <c r="AR3112"/>
      <c r="AS3112"/>
      <c r="AT3112"/>
      <c r="AU3112"/>
      <c r="AV3112"/>
    </row>
    <row r="3113" spans="6:48" x14ac:dyDescent="0.25">
      <c r="F3113"/>
      <c r="G3113"/>
      <c r="H3113"/>
      <c r="I3113"/>
      <c r="J3113"/>
      <c r="K3113"/>
      <c r="L3113"/>
      <c r="M3113"/>
      <c r="N3113"/>
      <c r="O3113"/>
      <c r="P3113"/>
      <c r="Q3113"/>
      <c r="R3113"/>
      <c r="S3113"/>
      <c r="T3113"/>
      <c r="U3113"/>
      <c r="V3113"/>
      <c r="W3113"/>
      <c r="X3113"/>
      <c r="Y3113"/>
      <c r="Z3113"/>
      <c r="AA3113"/>
      <c r="AB3113"/>
      <c r="AC3113"/>
      <c r="AD3113"/>
      <c r="AE3113"/>
      <c r="AF3113"/>
      <c r="AG3113"/>
      <c r="AH3113"/>
      <c r="AI3113"/>
      <c r="AJ3113"/>
      <c r="AK3113"/>
      <c r="AL3113"/>
      <c r="AM3113"/>
      <c r="AN3113"/>
      <c r="AO3113"/>
      <c r="AP3113"/>
      <c r="AQ3113"/>
      <c r="AR3113"/>
      <c r="AS3113"/>
      <c r="AT3113"/>
      <c r="AU3113"/>
      <c r="AV3113"/>
    </row>
    <row r="3114" spans="6:48" x14ac:dyDescent="0.25"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  <c r="AM3114"/>
      <c r="AN3114"/>
      <c r="AO3114"/>
      <c r="AP3114"/>
      <c r="AQ3114"/>
      <c r="AR3114"/>
      <c r="AS3114"/>
      <c r="AT3114"/>
      <c r="AU3114"/>
      <c r="AV3114"/>
    </row>
    <row r="3115" spans="6:48" x14ac:dyDescent="0.25"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  <c r="Y3115"/>
      <c r="Z3115"/>
      <c r="AA3115"/>
      <c r="AB3115"/>
      <c r="AC3115"/>
      <c r="AD3115"/>
      <c r="AE3115"/>
      <c r="AF3115"/>
      <c r="AG3115"/>
      <c r="AH3115"/>
      <c r="AI3115"/>
      <c r="AJ3115"/>
      <c r="AK3115"/>
      <c r="AL3115"/>
      <c r="AM3115"/>
      <c r="AN3115"/>
      <c r="AO3115"/>
      <c r="AP3115"/>
      <c r="AQ3115"/>
      <c r="AR3115"/>
      <c r="AS3115"/>
      <c r="AT3115"/>
      <c r="AU3115"/>
      <c r="AV3115"/>
    </row>
    <row r="3116" spans="6:48" x14ac:dyDescent="0.25">
      <c r="F3116"/>
      <c r="G3116"/>
      <c r="H3116"/>
      <c r="I3116"/>
      <c r="J3116"/>
      <c r="K3116"/>
      <c r="L3116"/>
      <c r="M3116"/>
      <c r="N3116"/>
      <c r="O3116"/>
      <c r="P3116"/>
      <c r="Q3116"/>
      <c r="R3116"/>
      <c r="S3116"/>
      <c r="T3116"/>
      <c r="U3116"/>
      <c r="V3116"/>
      <c r="W3116"/>
      <c r="X3116"/>
      <c r="Y3116"/>
      <c r="Z3116"/>
      <c r="AA3116"/>
      <c r="AB3116"/>
      <c r="AC3116"/>
      <c r="AD3116"/>
      <c r="AE3116"/>
      <c r="AF3116"/>
      <c r="AG3116"/>
      <c r="AH3116"/>
      <c r="AI3116"/>
      <c r="AJ3116"/>
      <c r="AK3116"/>
      <c r="AL3116"/>
      <c r="AM3116"/>
      <c r="AN3116"/>
      <c r="AO3116"/>
      <c r="AP3116"/>
      <c r="AQ3116"/>
      <c r="AR3116"/>
      <c r="AS3116"/>
      <c r="AT3116"/>
      <c r="AU3116"/>
      <c r="AV3116"/>
    </row>
    <row r="3117" spans="6:48" x14ac:dyDescent="0.25"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  <c r="AM3117"/>
      <c r="AN3117"/>
      <c r="AO3117"/>
      <c r="AP3117"/>
      <c r="AQ3117"/>
      <c r="AR3117"/>
      <c r="AS3117"/>
      <c r="AT3117"/>
      <c r="AU3117"/>
      <c r="AV3117"/>
    </row>
    <row r="3118" spans="6:48" x14ac:dyDescent="0.25"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  <c r="Y3118"/>
      <c r="Z3118"/>
      <c r="AA3118"/>
      <c r="AB3118"/>
      <c r="AC3118"/>
      <c r="AD3118"/>
      <c r="AE3118"/>
      <c r="AF3118"/>
      <c r="AG3118"/>
      <c r="AH3118"/>
      <c r="AI3118"/>
      <c r="AJ3118"/>
      <c r="AK3118"/>
      <c r="AL3118"/>
      <c r="AM3118"/>
      <c r="AN3118"/>
      <c r="AO3118"/>
      <c r="AP3118"/>
      <c r="AQ3118"/>
      <c r="AR3118"/>
      <c r="AS3118"/>
      <c r="AT3118"/>
      <c r="AU3118"/>
      <c r="AV3118"/>
    </row>
    <row r="3119" spans="6:48" x14ac:dyDescent="0.25">
      <c r="F3119"/>
      <c r="G3119"/>
      <c r="H3119"/>
      <c r="I3119"/>
      <c r="J3119"/>
      <c r="K3119"/>
      <c r="L3119"/>
      <c r="M3119"/>
      <c r="N3119"/>
      <c r="O3119"/>
      <c r="P3119"/>
      <c r="Q3119"/>
      <c r="R3119"/>
      <c r="S3119"/>
      <c r="T3119"/>
      <c r="U3119"/>
      <c r="V3119"/>
      <c r="W3119"/>
      <c r="X3119"/>
      <c r="Y3119"/>
      <c r="Z3119"/>
      <c r="AA3119"/>
      <c r="AB3119"/>
      <c r="AC3119"/>
      <c r="AD3119"/>
      <c r="AE3119"/>
      <c r="AF3119"/>
      <c r="AG3119"/>
      <c r="AH3119"/>
      <c r="AI3119"/>
      <c r="AJ3119"/>
      <c r="AK3119"/>
      <c r="AL3119"/>
      <c r="AM3119"/>
      <c r="AN3119"/>
      <c r="AO3119"/>
      <c r="AP3119"/>
      <c r="AQ3119"/>
      <c r="AR3119"/>
      <c r="AS3119"/>
      <c r="AT3119"/>
      <c r="AU3119"/>
      <c r="AV3119"/>
    </row>
    <row r="3120" spans="6:48" x14ac:dyDescent="0.25"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  <c r="AM3120"/>
      <c r="AN3120"/>
      <c r="AO3120"/>
      <c r="AP3120"/>
      <c r="AQ3120"/>
      <c r="AR3120"/>
      <c r="AS3120"/>
      <c r="AT3120"/>
      <c r="AU3120"/>
      <c r="AV3120"/>
    </row>
    <row r="3121" spans="6:48" x14ac:dyDescent="0.25"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  <c r="Y3121"/>
      <c r="Z3121"/>
      <c r="AA3121"/>
      <c r="AB3121"/>
      <c r="AC3121"/>
      <c r="AD3121"/>
      <c r="AE3121"/>
      <c r="AF3121"/>
      <c r="AG3121"/>
      <c r="AH3121"/>
      <c r="AI3121"/>
      <c r="AJ3121"/>
      <c r="AK3121"/>
      <c r="AL3121"/>
      <c r="AM3121"/>
      <c r="AN3121"/>
      <c r="AO3121"/>
      <c r="AP3121"/>
      <c r="AQ3121"/>
      <c r="AR3121"/>
      <c r="AS3121"/>
      <c r="AT3121"/>
      <c r="AU3121"/>
      <c r="AV3121"/>
    </row>
    <row r="3122" spans="6:48" x14ac:dyDescent="0.25">
      <c r="F3122"/>
      <c r="G3122"/>
      <c r="H3122"/>
      <c r="I3122"/>
      <c r="J3122"/>
      <c r="K3122"/>
      <c r="L3122"/>
      <c r="M3122"/>
      <c r="N3122"/>
      <c r="O3122"/>
      <c r="P3122"/>
      <c r="Q3122"/>
      <c r="R3122"/>
      <c r="S3122"/>
      <c r="T3122"/>
      <c r="U3122"/>
      <c r="V3122"/>
      <c r="W3122"/>
      <c r="X3122"/>
      <c r="Y3122"/>
      <c r="Z3122"/>
      <c r="AA3122"/>
      <c r="AB3122"/>
      <c r="AC3122"/>
      <c r="AD3122"/>
      <c r="AE3122"/>
      <c r="AF3122"/>
      <c r="AG3122"/>
      <c r="AH3122"/>
      <c r="AI3122"/>
      <c r="AJ3122"/>
      <c r="AK3122"/>
      <c r="AL3122"/>
      <c r="AM3122"/>
      <c r="AN3122"/>
      <c r="AO3122"/>
      <c r="AP3122"/>
      <c r="AQ3122"/>
      <c r="AR3122"/>
      <c r="AS3122"/>
      <c r="AT3122"/>
      <c r="AU3122"/>
      <c r="AV3122"/>
    </row>
    <row r="3123" spans="6:48" x14ac:dyDescent="0.25"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  <c r="AM3123"/>
      <c r="AN3123"/>
      <c r="AO3123"/>
      <c r="AP3123"/>
      <c r="AQ3123"/>
      <c r="AR3123"/>
      <c r="AS3123"/>
      <c r="AT3123"/>
      <c r="AU3123"/>
      <c r="AV3123"/>
    </row>
    <row r="3124" spans="6:48" x14ac:dyDescent="0.25"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  <c r="Y3124"/>
      <c r="Z3124"/>
      <c r="AA3124"/>
      <c r="AB3124"/>
      <c r="AC3124"/>
      <c r="AD3124"/>
    </row>
    <row r="3125" spans="6:48" x14ac:dyDescent="0.25">
      <c r="F3125"/>
      <c r="G3125"/>
      <c r="H3125"/>
      <c r="I3125"/>
      <c r="J3125"/>
      <c r="K3125"/>
      <c r="L3125"/>
      <c r="M3125"/>
      <c r="N3125"/>
      <c r="O3125"/>
      <c r="P3125"/>
      <c r="Q3125"/>
      <c r="R3125"/>
      <c r="S3125"/>
      <c r="T3125"/>
      <c r="U3125"/>
      <c r="V3125"/>
      <c r="W3125"/>
      <c r="X3125"/>
      <c r="Y3125"/>
      <c r="Z3125"/>
      <c r="AA3125"/>
      <c r="AB3125"/>
      <c r="AC3125"/>
      <c r="AD3125"/>
    </row>
    <row r="3126" spans="6:48" x14ac:dyDescent="0.25"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</row>
    <row r="3127" spans="6:48" x14ac:dyDescent="0.25"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  <c r="Y3127"/>
      <c r="Z3127"/>
      <c r="AA3127"/>
      <c r="AB3127"/>
      <c r="AC3127"/>
      <c r="AD3127"/>
    </row>
  </sheetData>
  <mergeCells count="4">
    <mergeCell ref="E1:E13"/>
    <mergeCell ref="G6:I6"/>
    <mergeCell ref="A8:B8"/>
    <mergeCell ref="C8:D8"/>
  </mergeCells>
  <pageMargins left="0.7" right="0.7" top="0.75" bottom="0.75" header="0.3" footer="0.3"/>
  <pageSetup paperSize="9" orientation="portrait" r:id="rId1"/>
  <customProperties>
    <customPr name="_pios_id" r:id="rId2"/>
    <customPr name="CofWorksheetType" r:id="rId3"/>
  </customProperties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80BFA-169E-4440-B9C2-3ABEE1AE8570}">
  <sheetPr>
    <outlinePr summaryBelow="0"/>
  </sheetPr>
  <dimension ref="A1:AV376"/>
  <sheetViews>
    <sheetView showGridLines="0" topLeftCell="E1" zoomScaleNormal="100" workbookViewId="0">
      <selection activeCell="F8" sqref="F8"/>
    </sheetView>
  </sheetViews>
  <sheetFormatPr defaultRowHeight="15" customHeight="1" outlineLevelRow="1" outlineLevelCol="1" x14ac:dyDescent="0.25"/>
  <cols>
    <col min="1" max="1" width="60" style="28" hidden="1" customWidth="1" outlineLevel="1"/>
    <col min="2" max="2" width="14.28515625" style="2" hidden="1" customWidth="1" outlineLevel="1"/>
    <col min="3" max="3" width="25.7109375" style="16" hidden="1" customWidth="1" outlineLevel="1"/>
    <col min="4" max="4" width="25.7109375" style="2" hidden="1" customWidth="1" outlineLevel="1"/>
    <col min="5" max="5" width="3.42578125" style="17" customWidth="1" collapsed="1"/>
    <col min="6" max="6" width="31.28515625" style="5" bestFit="1" customWidth="1"/>
    <col min="7" max="7" width="33.5703125" style="5" bestFit="1" customWidth="1"/>
    <col min="8" max="8" width="19.42578125" style="5" bestFit="1" customWidth="1"/>
    <col min="9" max="9" width="24.7109375" style="5" bestFit="1" customWidth="1"/>
    <col min="10" max="10" width="14.7109375" style="5" bestFit="1" customWidth="1"/>
    <col min="11" max="11" width="16.28515625" style="5" bestFit="1" customWidth="1"/>
    <col min="12" max="12" width="7.140625" style="5" bestFit="1" customWidth="1"/>
    <col min="13" max="13" width="16.85546875" style="5" bestFit="1" customWidth="1"/>
    <col min="14" max="14" width="18.85546875" style="5" bestFit="1" customWidth="1"/>
    <col min="15" max="15" width="18.28515625" style="5" bestFit="1" customWidth="1"/>
    <col min="16" max="16" width="35" style="5" bestFit="1" customWidth="1"/>
    <col min="17" max="17" width="27.140625" style="5" bestFit="1" customWidth="1"/>
    <col min="18" max="18" width="21" style="5" bestFit="1" customWidth="1"/>
    <col min="19" max="19" width="19.5703125" style="5" bestFit="1" customWidth="1"/>
    <col min="20" max="20" width="7.85546875" style="5" bestFit="1" customWidth="1"/>
    <col min="21" max="21" width="21.5703125" style="5" bestFit="1" customWidth="1"/>
    <col min="22" max="22" width="27.7109375" style="5" bestFit="1" customWidth="1"/>
    <col min="23" max="24" width="25.140625" style="5" bestFit="1" customWidth="1"/>
    <col min="25" max="25" width="24" style="5" bestFit="1" customWidth="1"/>
    <col min="26" max="27" width="14.140625" style="5" bestFit="1" customWidth="1"/>
    <col min="28" max="28" width="24" style="5" bestFit="1" customWidth="1"/>
    <col min="29" max="30" width="14.140625" style="5" bestFit="1" customWidth="1"/>
    <col min="31" max="31" width="23.28515625" style="5" bestFit="1" customWidth="1"/>
    <col min="32" max="33" width="14.140625" style="5" bestFit="1" customWidth="1"/>
    <col min="34" max="34" width="23.28515625" style="5" bestFit="1" customWidth="1"/>
    <col min="35" max="36" width="14.140625" style="5" bestFit="1" customWidth="1"/>
    <col min="37" max="37" width="23.28515625" style="5" bestFit="1" customWidth="1"/>
    <col min="38" max="39" width="14.140625" style="5" bestFit="1" customWidth="1"/>
    <col min="40" max="40" width="25.140625" style="5" bestFit="1" customWidth="1"/>
    <col min="41" max="42" width="14.140625" style="5" bestFit="1" customWidth="1"/>
    <col min="43" max="43" width="25.140625" style="5" bestFit="1" customWidth="1"/>
    <col min="44" max="45" width="14.140625" style="5" bestFit="1" customWidth="1"/>
    <col min="46" max="46" width="25.140625" style="5" bestFit="1" customWidth="1"/>
    <col min="47" max="48" width="14.140625" style="5" bestFit="1" customWidth="1"/>
    <col min="49" max="16384" width="9.140625" style="5"/>
  </cols>
  <sheetData>
    <row r="1" spans="1:48" s="11" customFormat="1" ht="23.25" customHeight="1" x14ac:dyDescent="0.25">
      <c r="A1" s="13"/>
      <c r="B1" s="12"/>
      <c r="C1" s="19"/>
      <c r="D1" s="12"/>
      <c r="E1" s="80" t="s">
        <v>0</v>
      </c>
      <c r="F1" s="10" t="s">
        <v>6</v>
      </c>
    </row>
    <row r="2" spans="1:48" s="25" customFormat="1" ht="15.75" customHeight="1" collapsed="1" x14ac:dyDescent="0.3">
      <c r="A2" s="22"/>
      <c r="B2" s="23"/>
      <c r="C2" s="24"/>
      <c r="D2" s="23"/>
      <c r="E2" s="80"/>
      <c r="F2" s="26"/>
    </row>
    <row r="3" spans="1:48" ht="15" hidden="1" customHeight="1" outlineLevel="1" x14ac:dyDescent="0.25">
      <c r="A3" s="14"/>
      <c r="B3" s="1"/>
      <c r="E3" s="80"/>
      <c r="F3" s="3" t="str">
        <f>_xll.SAPGetInfoLabel("QueryTechName")</f>
        <v>Technische naam van query</v>
      </c>
      <c r="G3" s="4" t="str">
        <f>_xll.SAPGetSourceInfo("DS_Repairs", "QueryTechName")</f>
        <v>A_LR_SO_CUSTREP_REPAIRS</v>
      </c>
    </row>
    <row r="4" spans="1:48" ht="15" hidden="1" customHeight="1" outlineLevel="1" x14ac:dyDescent="0.25">
      <c r="A4" s="14"/>
      <c r="B4" s="1"/>
      <c r="E4" s="80"/>
      <c r="F4" s="3" t="str">
        <f>_xll.SAPGetInfoLabel("InfoProviderTechName")</f>
        <v>Technische naam InfoProvider</v>
      </c>
      <c r="G4" s="4" t="str">
        <f>_xll.SAPGetSourceInfo("DS_Repairs", "InfoProviderTechName")</f>
        <v>LR_SO</v>
      </c>
    </row>
    <row r="5" spans="1:48" ht="15" hidden="1" customHeight="1" outlineLevel="1" x14ac:dyDescent="0.25">
      <c r="A5" s="14"/>
      <c r="B5" s="1"/>
      <c r="E5" s="80"/>
      <c r="F5" s="3" t="str">
        <f>_xll.SAPGetInfoLabel("System")</f>
        <v>Systeem</v>
      </c>
      <c r="G5" s="4" t="str">
        <f>_xll.SAPGetSourceInfo("DS_Repairs", "System")</f>
        <v>BIP</v>
      </c>
    </row>
    <row r="6" spans="1:48" ht="15" hidden="1" customHeight="1" outlineLevel="1" x14ac:dyDescent="0.25">
      <c r="A6" s="14"/>
      <c r="B6" s="1"/>
      <c r="E6" s="80"/>
      <c r="F6" s="3" t="str">
        <f>_xll.SAPGetInfoLabel("QueryLastRefreshedAt")</f>
        <v>Query laatst vernieuwd op</v>
      </c>
      <c r="G6" s="81">
        <f>_xll.SAPGetSourceInfo("DS_Repairs", "QueryLastRefreshedAt")</f>
        <v>45506.57364746528</v>
      </c>
      <c r="H6" s="81"/>
      <c r="I6" s="81"/>
    </row>
    <row r="7" spans="1:48" s="11" customFormat="1" ht="7.5" hidden="1" customHeight="1" outlineLevel="1" x14ac:dyDescent="0.25">
      <c r="A7" s="13"/>
      <c r="B7" s="12"/>
      <c r="C7" s="19"/>
      <c r="D7" s="12"/>
      <c r="E7" s="80"/>
      <c r="F7" s="10"/>
    </row>
    <row r="8" spans="1:48" x14ac:dyDescent="0.25">
      <c r="A8" s="82" t="s">
        <v>1</v>
      </c>
      <c r="B8" s="83"/>
      <c r="C8" s="84" t="s">
        <v>2</v>
      </c>
      <c r="D8" s="83"/>
      <c r="E8" s="80"/>
      <c r="F8" s="31" t="s">
        <v>42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spans="1:48" x14ac:dyDescent="0.25">
      <c r="A9" s="29" t="str">
        <f t="array" ref="A9:B11">_xll.SAPListOfVariables("ALL")</f>
        <v>Period.Year from-to</v>
      </c>
      <c r="B9" s="6" t="str">
        <v>January 2022 - August 2024</v>
      </c>
      <c r="C9" s="16" t="str">
        <f t="array" ref="C9:D13">_xll.SAPListOfEffectiveFilters("DS_Repairs")</f>
        <v>Fiscal Year Variant</v>
      </c>
      <c r="D9" s="2" t="str">
        <v>K4</v>
      </c>
      <c r="E9" s="80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</row>
    <row r="10" spans="1:48" x14ac:dyDescent="0.25">
      <c r="A10" s="28" t="str">
        <v>Legal Entity</v>
      </c>
      <c r="B10" s="2" t="str">
        <v>822</v>
      </c>
      <c r="C10" s="15" t="str">
        <v>Fiscal year/period</v>
      </c>
      <c r="D10" s="6" t="str">
        <v>001.2022 - 008.2024</v>
      </c>
      <c r="E10" s="8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</row>
    <row r="11" spans="1:48" x14ac:dyDescent="0.25">
      <c r="A11" s="28" t="str">
        <v>Location</v>
      </c>
      <c r="B11" s="2" t="str">
        <v>LO1000623688</v>
      </c>
      <c r="C11" s="16" t="str">
        <v>Legal Entity</v>
      </c>
      <c r="D11" s="2" t="str">
        <v>822</v>
      </c>
      <c r="E11" s="80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</row>
    <row r="12" spans="1:48" x14ac:dyDescent="0.25">
      <c r="A12" s="29"/>
      <c r="B12" s="6"/>
      <c r="C12" s="15" t="str">
        <v>Location (AX)</v>
      </c>
      <c r="D12" s="6" t="str">
        <v>Gymzaal De Brug</v>
      </c>
      <c r="E12" s="80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</row>
    <row r="13" spans="1:48" x14ac:dyDescent="0.25">
      <c r="C13" s="15" t="str">
        <v>Project Category</v>
      </c>
      <c r="D13" s="6" t="str">
        <v>Maintenance adhoc; Repair service; Repair CUG</v>
      </c>
      <c r="E13" s="80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</row>
    <row r="14" spans="1:48" x14ac:dyDescent="0.25">
      <c r="A14" s="29"/>
      <c r="B14" s="6"/>
      <c r="C14" s="15"/>
      <c r="D14" s="6"/>
      <c r="E14" s="27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</row>
    <row r="15" spans="1:48" x14ac:dyDescent="0.25">
      <c r="A15" s="29"/>
      <c r="B15" s="6"/>
      <c r="C15" s="15"/>
      <c r="D15" s="6"/>
      <c r="E15" s="18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</row>
    <row r="16" spans="1:48" x14ac:dyDescent="0.25">
      <c r="A16" s="29"/>
      <c r="B16" s="6"/>
      <c r="C16" s="15"/>
      <c r="D16" s="6"/>
      <c r="E16" s="18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</row>
    <row r="17" spans="1:48" x14ac:dyDescent="0.25">
      <c r="A17" s="29"/>
      <c r="B17" s="6"/>
      <c r="C17" s="20"/>
      <c r="D17" s="7"/>
      <c r="E17" s="18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</row>
    <row r="18" spans="1:48" x14ac:dyDescent="0.25">
      <c r="A18" s="29"/>
      <c r="B18" s="6"/>
      <c r="C18" s="21"/>
      <c r="D18" s="8"/>
      <c r="E18" s="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spans="1:48" x14ac:dyDescent="0.25">
      <c r="A19" s="29"/>
      <c r="B19" s="6"/>
      <c r="E19" s="18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</row>
    <row r="20" spans="1:48" x14ac:dyDescent="0.25">
      <c r="A20" s="29"/>
      <c r="B20" s="6"/>
      <c r="D20" s="9"/>
      <c r="E20" s="4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spans="1:48" x14ac:dyDescent="0.25"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</row>
    <row r="22" spans="1:48" x14ac:dyDescent="0.25"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</row>
    <row r="23" spans="1:48" x14ac:dyDescent="0.25"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</row>
    <row r="24" spans="1:48" x14ac:dyDescent="0.25"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</row>
    <row r="25" spans="1:48" x14ac:dyDescent="0.25"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</row>
    <row r="26" spans="1:48" x14ac:dyDescent="0.25"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</row>
    <row r="27" spans="1:48" x14ac:dyDescent="0.25"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</row>
    <row r="28" spans="1:48" x14ac:dyDescent="0.25"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</row>
    <row r="29" spans="1:48" x14ac:dyDescent="0.25"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</row>
    <row r="30" spans="1:48" x14ac:dyDescent="0.25"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</row>
    <row r="31" spans="1:48" x14ac:dyDescent="0.25"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</row>
    <row r="32" spans="1:48" x14ac:dyDescent="0.25"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</row>
    <row r="33" spans="6:46" x14ac:dyDescent="0.25"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</row>
    <row r="34" spans="6:46" x14ac:dyDescent="0.25"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</row>
    <row r="35" spans="6:46" x14ac:dyDescent="0.25"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</row>
    <row r="36" spans="6:46" x14ac:dyDescent="0.25"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</row>
    <row r="37" spans="6:46" x14ac:dyDescent="0.25"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</row>
    <row r="38" spans="6:46" x14ac:dyDescent="0.25"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</row>
    <row r="39" spans="6:46" x14ac:dyDescent="0.25"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</row>
    <row r="40" spans="6:46" x14ac:dyDescent="0.25"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</row>
    <row r="41" spans="6:46" x14ac:dyDescent="0.25"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</row>
    <row r="42" spans="6:46" x14ac:dyDescent="0.25"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</row>
    <row r="43" spans="6:46" x14ac:dyDescent="0.25"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</row>
    <row r="44" spans="6:46" x14ac:dyDescent="0.25"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</row>
    <row r="45" spans="6:46" x14ac:dyDescent="0.25"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</row>
    <row r="46" spans="6:46" x14ac:dyDescent="0.25"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</row>
    <row r="47" spans="6:46" x14ac:dyDescent="0.25"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</row>
    <row r="48" spans="6:46" x14ac:dyDescent="0.25"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</row>
    <row r="49" spans="6:46" x14ac:dyDescent="0.25"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</row>
    <row r="50" spans="6:46" x14ac:dyDescent="0.25"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</row>
    <row r="51" spans="6:46" x14ac:dyDescent="0.25"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</row>
    <row r="52" spans="6:46" x14ac:dyDescent="0.25"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</row>
    <row r="53" spans="6:46" x14ac:dyDescent="0.25"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</row>
    <row r="54" spans="6:46" x14ac:dyDescent="0.25"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</row>
    <row r="55" spans="6:46" x14ac:dyDescent="0.25"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</row>
    <row r="56" spans="6:46" x14ac:dyDescent="0.25"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</row>
    <row r="57" spans="6:46" x14ac:dyDescent="0.25"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</row>
    <row r="58" spans="6:46" x14ac:dyDescent="0.25"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</row>
    <row r="59" spans="6:46" x14ac:dyDescent="0.25"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</row>
    <row r="60" spans="6:46" x14ac:dyDescent="0.25"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</row>
    <row r="61" spans="6:46" x14ac:dyDescent="0.25"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</row>
    <row r="62" spans="6:46" x14ac:dyDescent="0.25"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</row>
    <row r="63" spans="6:46" x14ac:dyDescent="0.25"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</row>
    <row r="64" spans="6:46" x14ac:dyDescent="0.25"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</row>
    <row r="65" spans="6:46" x14ac:dyDescent="0.25"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</row>
    <row r="66" spans="6:46" x14ac:dyDescent="0.25"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</row>
    <row r="67" spans="6:46" x14ac:dyDescent="0.25"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</row>
    <row r="68" spans="6:46" x14ac:dyDescent="0.25"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</row>
    <row r="69" spans="6:46" x14ac:dyDescent="0.25"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</row>
    <row r="70" spans="6:46" x14ac:dyDescent="0.25"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</row>
    <row r="71" spans="6:46" x14ac:dyDescent="0.25"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</row>
    <row r="72" spans="6:46" x14ac:dyDescent="0.25"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</row>
    <row r="73" spans="6:46" x14ac:dyDescent="0.25"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</row>
    <row r="74" spans="6:46" x14ac:dyDescent="0.25"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</row>
    <row r="75" spans="6:46" x14ac:dyDescent="0.25"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</row>
    <row r="76" spans="6:46" x14ac:dyDescent="0.25"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</row>
    <row r="77" spans="6:46" x14ac:dyDescent="0.25"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</row>
    <row r="78" spans="6:46" x14ac:dyDescent="0.25"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</row>
    <row r="79" spans="6:46" x14ac:dyDescent="0.25"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</row>
    <row r="80" spans="6:46" x14ac:dyDescent="0.25"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</row>
    <row r="81" spans="6:46" x14ac:dyDescent="0.25"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</row>
    <row r="82" spans="6:46" x14ac:dyDescent="0.25"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</row>
    <row r="83" spans="6:46" x14ac:dyDescent="0.25"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</row>
    <row r="84" spans="6:46" x14ac:dyDescent="0.25"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</row>
    <row r="85" spans="6:46" x14ac:dyDescent="0.25"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</row>
    <row r="86" spans="6:46" x14ac:dyDescent="0.25"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</row>
    <row r="87" spans="6:46" x14ac:dyDescent="0.25"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</row>
    <row r="88" spans="6:46" x14ac:dyDescent="0.25"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</row>
    <row r="89" spans="6:46" x14ac:dyDescent="0.25"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</row>
    <row r="90" spans="6:46" x14ac:dyDescent="0.25"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</row>
    <row r="91" spans="6:46" x14ac:dyDescent="0.25"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</row>
    <row r="92" spans="6:46" x14ac:dyDescent="0.25"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</row>
    <row r="93" spans="6:46" x14ac:dyDescent="0.25"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</row>
    <row r="94" spans="6:46" x14ac:dyDescent="0.25"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</row>
    <row r="95" spans="6:46" x14ac:dyDescent="0.25"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</row>
    <row r="96" spans="6:46" x14ac:dyDescent="0.25"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</row>
    <row r="97" spans="6:46" x14ac:dyDescent="0.25"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</row>
    <row r="98" spans="6:46" x14ac:dyDescent="0.25"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</row>
    <row r="99" spans="6:46" x14ac:dyDescent="0.25"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</row>
    <row r="100" spans="6:46" x14ac:dyDescent="0.25"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</row>
    <row r="101" spans="6:46" x14ac:dyDescent="0.25"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</row>
    <row r="102" spans="6:46" x14ac:dyDescent="0.25"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</row>
    <row r="103" spans="6:46" x14ac:dyDescent="0.25"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</row>
    <row r="104" spans="6:46" x14ac:dyDescent="0.25"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</row>
    <row r="105" spans="6:46" x14ac:dyDescent="0.25"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</row>
    <row r="106" spans="6:46" x14ac:dyDescent="0.25"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</row>
    <row r="107" spans="6:46" x14ac:dyDescent="0.25"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</row>
    <row r="108" spans="6:46" x14ac:dyDescent="0.25"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</row>
    <row r="109" spans="6:46" x14ac:dyDescent="0.25"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</row>
    <row r="110" spans="6:46" x14ac:dyDescent="0.25"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</row>
    <row r="111" spans="6:46" x14ac:dyDescent="0.25"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</row>
    <row r="112" spans="6:46" x14ac:dyDescent="0.25"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</row>
    <row r="113" spans="6:46" x14ac:dyDescent="0.25"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</row>
    <row r="114" spans="6:46" x14ac:dyDescent="0.25"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</row>
    <row r="115" spans="6:46" x14ac:dyDescent="0.25"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</row>
    <row r="116" spans="6:46" x14ac:dyDescent="0.25"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</row>
    <row r="117" spans="6:46" x14ac:dyDescent="0.25"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</row>
    <row r="118" spans="6:46" x14ac:dyDescent="0.25"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</row>
    <row r="119" spans="6:46" x14ac:dyDescent="0.25"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</row>
    <row r="120" spans="6:46" x14ac:dyDescent="0.25"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</row>
    <row r="121" spans="6:46" x14ac:dyDescent="0.25"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</row>
    <row r="122" spans="6:46" x14ac:dyDescent="0.25"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</row>
    <row r="123" spans="6:46" x14ac:dyDescent="0.25"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</row>
    <row r="124" spans="6:46" x14ac:dyDescent="0.25"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</row>
    <row r="125" spans="6:46" x14ac:dyDescent="0.25"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</row>
    <row r="126" spans="6:46" x14ac:dyDescent="0.25"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</row>
    <row r="127" spans="6:46" x14ac:dyDescent="0.25"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</row>
    <row r="128" spans="6:46" x14ac:dyDescent="0.25"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</row>
    <row r="129" spans="6:46" x14ac:dyDescent="0.25"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</row>
    <row r="130" spans="6:46" x14ac:dyDescent="0.25"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</row>
    <row r="131" spans="6:46" x14ac:dyDescent="0.25"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</row>
    <row r="132" spans="6:46" x14ac:dyDescent="0.25"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</row>
    <row r="133" spans="6:46" x14ac:dyDescent="0.25"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</row>
    <row r="134" spans="6:46" x14ac:dyDescent="0.25"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</row>
    <row r="135" spans="6:46" x14ac:dyDescent="0.25"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</row>
    <row r="136" spans="6:46" x14ac:dyDescent="0.25"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</row>
    <row r="137" spans="6:46" x14ac:dyDescent="0.25"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</row>
    <row r="138" spans="6:46" x14ac:dyDescent="0.25"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</row>
    <row r="139" spans="6:46" x14ac:dyDescent="0.25"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</row>
    <row r="140" spans="6:46" x14ac:dyDescent="0.25"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</row>
    <row r="141" spans="6:46" x14ac:dyDescent="0.25"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</row>
    <row r="142" spans="6:46" x14ac:dyDescent="0.25"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</row>
    <row r="143" spans="6:46" x14ac:dyDescent="0.25"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</row>
    <row r="144" spans="6:46" x14ac:dyDescent="0.25"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</row>
    <row r="145" spans="6:46" x14ac:dyDescent="0.25"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</row>
    <row r="146" spans="6:46" x14ac:dyDescent="0.25"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</row>
    <row r="147" spans="6:46" x14ac:dyDescent="0.25"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</row>
    <row r="148" spans="6:46" x14ac:dyDescent="0.25"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</row>
    <row r="149" spans="6:46" x14ac:dyDescent="0.25"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</row>
    <row r="150" spans="6:46" x14ac:dyDescent="0.25"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</row>
    <row r="151" spans="6:46" x14ac:dyDescent="0.25"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</row>
    <row r="152" spans="6:46" x14ac:dyDescent="0.25"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</row>
    <row r="153" spans="6:46" x14ac:dyDescent="0.25"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</row>
    <row r="154" spans="6:46" x14ac:dyDescent="0.25"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</row>
    <row r="155" spans="6:46" x14ac:dyDescent="0.25"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</row>
    <row r="156" spans="6:46" x14ac:dyDescent="0.25"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</row>
    <row r="157" spans="6:46" x14ac:dyDescent="0.25"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</row>
    <row r="158" spans="6:46" x14ac:dyDescent="0.25"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</row>
    <row r="159" spans="6:46" x14ac:dyDescent="0.25"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</row>
    <row r="160" spans="6:46" x14ac:dyDescent="0.25"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</row>
    <row r="161" spans="6:46" x14ac:dyDescent="0.25"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</row>
    <row r="162" spans="6:46" x14ac:dyDescent="0.25"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</row>
    <row r="163" spans="6:46" x14ac:dyDescent="0.25"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</row>
    <row r="164" spans="6:46" x14ac:dyDescent="0.25"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</row>
    <row r="165" spans="6:46" x14ac:dyDescent="0.25"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</row>
    <row r="166" spans="6:46" x14ac:dyDescent="0.25"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</row>
    <row r="167" spans="6:46" x14ac:dyDescent="0.25"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</row>
    <row r="168" spans="6:46" x14ac:dyDescent="0.25"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</row>
    <row r="169" spans="6:46" x14ac:dyDescent="0.25"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</row>
    <row r="170" spans="6:46" x14ac:dyDescent="0.25"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</row>
    <row r="171" spans="6:46" x14ac:dyDescent="0.25"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</row>
    <row r="172" spans="6:46" x14ac:dyDescent="0.25"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</row>
    <row r="173" spans="6:46" x14ac:dyDescent="0.25"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</row>
    <row r="174" spans="6:46" x14ac:dyDescent="0.25"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</row>
    <row r="175" spans="6:46" x14ac:dyDescent="0.25"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</row>
    <row r="176" spans="6:46" x14ac:dyDescent="0.25"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</row>
    <row r="177" spans="6:46" x14ac:dyDescent="0.25"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</row>
    <row r="178" spans="6:46" x14ac:dyDescent="0.25"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</row>
    <row r="179" spans="6:46" x14ac:dyDescent="0.25"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</row>
    <row r="180" spans="6:46" x14ac:dyDescent="0.25"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</row>
    <row r="181" spans="6:46" x14ac:dyDescent="0.25"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</row>
    <row r="182" spans="6:46" x14ac:dyDescent="0.25"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</row>
    <row r="183" spans="6:46" x14ac:dyDescent="0.25"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</row>
    <row r="184" spans="6:46" x14ac:dyDescent="0.25"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</row>
    <row r="185" spans="6:46" x14ac:dyDescent="0.25"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</row>
    <row r="186" spans="6:46" x14ac:dyDescent="0.25"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</row>
    <row r="187" spans="6:46" x14ac:dyDescent="0.25"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</row>
    <row r="188" spans="6:46" x14ac:dyDescent="0.25"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</row>
    <row r="189" spans="6:46" x14ac:dyDescent="0.25"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</row>
    <row r="190" spans="6:46" x14ac:dyDescent="0.25"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</row>
    <row r="191" spans="6:46" x14ac:dyDescent="0.25"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</row>
    <row r="192" spans="6:46" x14ac:dyDescent="0.25"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</row>
    <row r="193" spans="6:46" x14ac:dyDescent="0.25"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</row>
    <row r="194" spans="6:46" x14ac:dyDescent="0.25"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</row>
    <row r="195" spans="6:46" x14ac:dyDescent="0.25"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</row>
    <row r="196" spans="6:46" x14ac:dyDescent="0.25"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</row>
    <row r="197" spans="6:46" x14ac:dyDescent="0.25"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</row>
    <row r="198" spans="6:46" x14ac:dyDescent="0.25"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</row>
    <row r="199" spans="6:46" x14ac:dyDescent="0.25"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</row>
    <row r="200" spans="6:46" x14ac:dyDescent="0.25"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</row>
    <row r="201" spans="6:46" x14ac:dyDescent="0.25"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</row>
    <row r="202" spans="6:46" x14ac:dyDescent="0.25"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</row>
    <row r="203" spans="6:46" x14ac:dyDescent="0.25"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</row>
    <row r="204" spans="6:46" x14ac:dyDescent="0.25"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</row>
    <row r="205" spans="6:46" x14ac:dyDescent="0.25"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</row>
    <row r="206" spans="6:46" x14ac:dyDescent="0.25"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</row>
    <row r="207" spans="6:46" x14ac:dyDescent="0.25"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</row>
    <row r="208" spans="6:46" x14ac:dyDescent="0.25"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</row>
    <row r="209" spans="6:46" x14ac:dyDescent="0.25"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</row>
    <row r="210" spans="6:46" x14ac:dyDescent="0.25"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</row>
    <row r="211" spans="6:46" x14ac:dyDescent="0.25"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</row>
    <row r="212" spans="6:46" x14ac:dyDescent="0.25"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</row>
    <row r="213" spans="6:46" x14ac:dyDescent="0.25"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</row>
    <row r="214" spans="6:46" x14ac:dyDescent="0.25"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</row>
    <row r="215" spans="6:46" x14ac:dyDescent="0.25"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</row>
    <row r="216" spans="6:46" x14ac:dyDescent="0.25"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</row>
    <row r="217" spans="6:46" x14ac:dyDescent="0.25"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</row>
    <row r="218" spans="6:46" x14ac:dyDescent="0.25"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</row>
    <row r="219" spans="6:46" x14ac:dyDescent="0.25"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</row>
    <row r="220" spans="6:46" x14ac:dyDescent="0.25"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</row>
    <row r="221" spans="6:46" x14ac:dyDescent="0.25"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</row>
    <row r="222" spans="6:46" x14ac:dyDescent="0.25"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</row>
    <row r="223" spans="6:46" x14ac:dyDescent="0.25"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</row>
    <row r="224" spans="6:46" x14ac:dyDescent="0.25"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</row>
    <row r="225" spans="6:46" x14ac:dyDescent="0.25"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</row>
    <row r="226" spans="6:46" x14ac:dyDescent="0.25"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</row>
    <row r="227" spans="6:46" x14ac:dyDescent="0.25"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</row>
    <row r="228" spans="6:46" x14ac:dyDescent="0.25"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</row>
    <row r="229" spans="6:46" x14ac:dyDescent="0.25"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</row>
    <row r="230" spans="6:46" x14ac:dyDescent="0.25"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</row>
    <row r="231" spans="6:46" x14ac:dyDescent="0.25"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</row>
    <row r="232" spans="6:46" x14ac:dyDescent="0.25"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</row>
    <row r="233" spans="6:46" x14ac:dyDescent="0.25"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</row>
    <row r="234" spans="6:46" x14ac:dyDescent="0.25"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</row>
    <row r="235" spans="6:46" x14ac:dyDescent="0.25"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</row>
    <row r="236" spans="6:46" x14ac:dyDescent="0.25"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</row>
    <row r="237" spans="6:46" x14ac:dyDescent="0.25"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</row>
    <row r="238" spans="6:46" x14ac:dyDescent="0.25"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</row>
    <row r="239" spans="6:46" x14ac:dyDescent="0.25"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</row>
    <row r="240" spans="6:46" x14ac:dyDescent="0.25"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</row>
    <row r="241" spans="6:46" x14ac:dyDescent="0.25"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</row>
    <row r="242" spans="6:46" x14ac:dyDescent="0.25"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</row>
    <row r="243" spans="6:46" x14ac:dyDescent="0.25"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</row>
    <row r="244" spans="6:46" x14ac:dyDescent="0.25"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</row>
    <row r="245" spans="6:46" x14ac:dyDescent="0.25"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</row>
    <row r="246" spans="6:46" x14ac:dyDescent="0.25"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</row>
    <row r="247" spans="6:46" x14ac:dyDescent="0.25"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</row>
    <row r="248" spans="6:46" x14ac:dyDescent="0.25"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</row>
    <row r="249" spans="6:46" x14ac:dyDescent="0.25"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</row>
    <row r="250" spans="6:46" x14ac:dyDescent="0.25"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</row>
    <row r="251" spans="6:46" x14ac:dyDescent="0.25"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</row>
    <row r="252" spans="6:46" x14ac:dyDescent="0.25"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</row>
    <row r="253" spans="6:46" x14ac:dyDescent="0.25"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</row>
    <row r="254" spans="6:46" x14ac:dyDescent="0.25"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</row>
    <row r="255" spans="6:46" x14ac:dyDescent="0.25"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</row>
    <row r="256" spans="6:46" x14ac:dyDescent="0.25"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</row>
    <row r="257" spans="6:46" x14ac:dyDescent="0.25"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</row>
    <row r="258" spans="6:46" x14ac:dyDescent="0.25"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</row>
    <row r="259" spans="6:46" x14ac:dyDescent="0.25"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</row>
    <row r="260" spans="6:46" x14ac:dyDescent="0.25"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</row>
    <row r="261" spans="6:46" x14ac:dyDescent="0.25"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</row>
    <row r="262" spans="6:46" x14ac:dyDescent="0.25"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</row>
    <row r="263" spans="6:46" x14ac:dyDescent="0.25"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</row>
    <row r="264" spans="6:46" x14ac:dyDescent="0.25"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</row>
    <row r="265" spans="6:46" x14ac:dyDescent="0.25"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</row>
    <row r="266" spans="6:46" x14ac:dyDescent="0.25"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</row>
    <row r="267" spans="6:46" x14ac:dyDescent="0.25"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</row>
    <row r="268" spans="6:46" x14ac:dyDescent="0.25"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</row>
    <row r="269" spans="6:46" x14ac:dyDescent="0.25"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</row>
    <row r="270" spans="6:46" x14ac:dyDescent="0.25"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</row>
    <row r="271" spans="6:46" x14ac:dyDescent="0.25"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</row>
    <row r="272" spans="6:46" x14ac:dyDescent="0.25"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</row>
    <row r="273" spans="6:46" x14ac:dyDescent="0.25"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</row>
    <row r="274" spans="6:46" x14ac:dyDescent="0.25"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</row>
    <row r="275" spans="6:46" x14ac:dyDescent="0.25"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</row>
    <row r="276" spans="6:46" x14ac:dyDescent="0.25"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</row>
    <row r="277" spans="6:46" x14ac:dyDescent="0.25"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</row>
    <row r="278" spans="6:46" x14ac:dyDescent="0.25"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</row>
    <row r="279" spans="6:46" x14ac:dyDescent="0.25"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</row>
    <row r="280" spans="6:46" x14ac:dyDescent="0.25"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</row>
    <row r="281" spans="6:46" x14ac:dyDescent="0.25"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</row>
    <row r="282" spans="6:46" x14ac:dyDescent="0.25"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</row>
    <row r="283" spans="6:46" x14ac:dyDescent="0.25"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</row>
    <row r="284" spans="6:46" x14ac:dyDescent="0.25"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</row>
    <row r="285" spans="6:46" x14ac:dyDescent="0.25"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</row>
    <row r="286" spans="6:46" x14ac:dyDescent="0.25"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</row>
    <row r="287" spans="6:46" x14ac:dyDescent="0.25"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</row>
    <row r="288" spans="6:46" x14ac:dyDescent="0.25"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</row>
    <row r="289" spans="6:46" x14ac:dyDescent="0.25"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</row>
    <row r="290" spans="6:46" x14ac:dyDescent="0.25"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</row>
    <row r="291" spans="6:46" x14ac:dyDescent="0.25"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</row>
    <row r="292" spans="6:46" x14ac:dyDescent="0.25"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</row>
    <row r="293" spans="6:46" x14ac:dyDescent="0.25"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</row>
    <row r="294" spans="6:46" x14ac:dyDescent="0.25"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</row>
    <row r="295" spans="6:46" x14ac:dyDescent="0.25"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</row>
    <row r="296" spans="6:46" x14ac:dyDescent="0.25"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</row>
    <row r="297" spans="6:46" x14ac:dyDescent="0.25"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</row>
    <row r="298" spans="6:46" x14ac:dyDescent="0.25"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</row>
    <row r="299" spans="6:46" x14ac:dyDescent="0.25"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</row>
    <row r="300" spans="6:46" x14ac:dyDescent="0.25"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</row>
    <row r="301" spans="6:46" x14ac:dyDescent="0.25"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</row>
    <row r="302" spans="6:46" x14ac:dyDescent="0.25"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</row>
    <row r="303" spans="6:46" x14ac:dyDescent="0.25"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</row>
    <row r="304" spans="6:46" x14ac:dyDescent="0.25"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</row>
    <row r="305" spans="6:46" x14ac:dyDescent="0.25"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</row>
    <row r="306" spans="6:46" x14ac:dyDescent="0.25"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</row>
    <row r="307" spans="6:46" x14ac:dyDescent="0.25"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</row>
    <row r="308" spans="6:46" x14ac:dyDescent="0.25"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</row>
    <row r="309" spans="6:46" x14ac:dyDescent="0.25"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</row>
    <row r="310" spans="6:46" x14ac:dyDescent="0.25"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</row>
    <row r="311" spans="6:46" x14ac:dyDescent="0.25"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</row>
    <row r="312" spans="6:46" x14ac:dyDescent="0.25"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</row>
    <row r="313" spans="6:46" x14ac:dyDescent="0.25"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</row>
    <row r="314" spans="6:46" x14ac:dyDescent="0.25"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</row>
    <row r="315" spans="6:46" x14ac:dyDescent="0.25"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</row>
    <row r="316" spans="6:46" x14ac:dyDescent="0.25"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</row>
    <row r="317" spans="6:46" x14ac:dyDescent="0.25"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</row>
    <row r="318" spans="6:46" x14ac:dyDescent="0.25"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</row>
    <row r="319" spans="6:46" x14ac:dyDescent="0.25"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</row>
    <row r="320" spans="6:46" x14ac:dyDescent="0.25"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</row>
    <row r="321" spans="6:46" x14ac:dyDescent="0.25"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</row>
    <row r="322" spans="6:46" x14ac:dyDescent="0.25"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</row>
    <row r="323" spans="6:46" x14ac:dyDescent="0.25"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</row>
    <row r="324" spans="6:46" x14ac:dyDescent="0.25"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</row>
    <row r="325" spans="6:46" x14ac:dyDescent="0.25"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</row>
    <row r="326" spans="6:46" x14ac:dyDescent="0.25"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</row>
    <row r="327" spans="6:46" x14ac:dyDescent="0.25"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</row>
    <row r="328" spans="6:46" x14ac:dyDescent="0.25"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</row>
    <row r="329" spans="6:46" x14ac:dyDescent="0.25"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</row>
    <row r="330" spans="6:46" x14ac:dyDescent="0.25"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</row>
    <row r="331" spans="6:46" x14ac:dyDescent="0.25"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</row>
    <row r="332" spans="6:46" x14ac:dyDescent="0.25"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</row>
    <row r="333" spans="6:46" x14ac:dyDescent="0.25"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</row>
    <row r="334" spans="6:46" x14ac:dyDescent="0.25"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</row>
    <row r="335" spans="6:46" x14ac:dyDescent="0.25"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</row>
    <row r="336" spans="6:46" x14ac:dyDescent="0.25"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</row>
    <row r="337" spans="6:46" x14ac:dyDescent="0.25"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</row>
    <row r="338" spans="6:46" x14ac:dyDescent="0.25"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</row>
    <row r="339" spans="6:46" x14ac:dyDescent="0.25"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</row>
    <row r="340" spans="6:46" x14ac:dyDescent="0.25"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</row>
    <row r="341" spans="6:46" x14ac:dyDescent="0.25"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</row>
    <row r="342" spans="6:46" x14ac:dyDescent="0.25"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</row>
    <row r="343" spans="6:46" x14ac:dyDescent="0.25"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</row>
    <row r="344" spans="6:46" x14ac:dyDescent="0.25"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</row>
    <row r="345" spans="6:46" x14ac:dyDescent="0.25"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</row>
    <row r="346" spans="6:46" x14ac:dyDescent="0.25"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</row>
    <row r="347" spans="6:46" x14ac:dyDescent="0.25"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</row>
    <row r="348" spans="6:46" x14ac:dyDescent="0.25"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</row>
    <row r="349" spans="6:46" x14ac:dyDescent="0.25"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</row>
    <row r="350" spans="6:46" x14ac:dyDescent="0.25"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</row>
    <row r="351" spans="6:46" x14ac:dyDescent="0.25"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</row>
    <row r="352" spans="6:46" x14ac:dyDescent="0.25"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</row>
    <row r="353" spans="6:46" x14ac:dyDescent="0.25"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</row>
    <row r="354" spans="6:46" x14ac:dyDescent="0.25"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</row>
    <row r="355" spans="6:46" x14ac:dyDescent="0.25"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</row>
    <row r="356" spans="6:46" x14ac:dyDescent="0.25"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</row>
    <row r="357" spans="6:46" x14ac:dyDescent="0.25"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</row>
    <row r="358" spans="6:46" x14ac:dyDescent="0.25"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</row>
    <row r="359" spans="6:46" x14ac:dyDescent="0.25"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</row>
    <row r="360" spans="6:46" x14ac:dyDescent="0.25"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</row>
    <row r="361" spans="6:46" x14ac:dyDescent="0.25"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</row>
    <row r="362" spans="6:46" x14ac:dyDescent="0.25"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</row>
    <row r="363" spans="6:46" x14ac:dyDescent="0.25"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</row>
    <row r="364" spans="6:46" x14ac:dyDescent="0.25"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</row>
    <row r="365" spans="6:46" x14ac:dyDescent="0.25"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</row>
    <row r="366" spans="6:46" x14ac:dyDescent="0.25"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</row>
    <row r="367" spans="6:46" x14ac:dyDescent="0.25"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</row>
    <row r="368" spans="6:46" x14ac:dyDescent="0.25"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</row>
    <row r="369" spans="6:31" x14ac:dyDescent="0.25"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</row>
    <row r="370" spans="6:31" x14ac:dyDescent="0.25"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</row>
    <row r="371" spans="6:31" x14ac:dyDescent="0.25"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</row>
    <row r="372" spans="6:31" x14ac:dyDescent="0.25"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</row>
    <row r="373" spans="6:31" x14ac:dyDescent="0.25"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</row>
    <row r="374" spans="6:31" x14ac:dyDescent="0.25"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</row>
    <row r="375" spans="6:31" x14ac:dyDescent="0.25"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</row>
    <row r="376" spans="6:31" x14ac:dyDescent="0.25"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</row>
  </sheetData>
  <mergeCells count="4">
    <mergeCell ref="E1:E13"/>
    <mergeCell ref="G6:I6"/>
    <mergeCell ref="A8:B8"/>
    <mergeCell ref="C8:D8"/>
  </mergeCells>
  <pageMargins left="0.7" right="0.7" top="0.75" bottom="0.75" header="0.3" footer="0.3"/>
  <pageSetup paperSize="9" orientation="portrait" r:id="rId1"/>
  <customProperties>
    <customPr name="_pios_id" r:id="rId2"/>
    <customPr name="CofWorksheetType" r:id="rId3"/>
  </customProperties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8A6B6-FF6F-473F-BEB5-76A9FE880A2D}">
  <sheetPr>
    <outlinePr summaryBelow="0"/>
  </sheetPr>
  <dimension ref="A1:CV376"/>
  <sheetViews>
    <sheetView showGridLines="0" tabSelected="1" topLeftCell="CP1" zoomScaleNormal="100" workbookViewId="0">
      <selection activeCell="CT18" sqref="CT18"/>
    </sheetView>
  </sheetViews>
  <sheetFormatPr defaultRowHeight="15" customHeight="1" outlineLevelRow="1" outlineLevelCol="1" x14ac:dyDescent="0.25"/>
  <cols>
    <col min="1" max="1" width="60" style="28" hidden="1" customWidth="1" outlineLevel="1"/>
    <col min="2" max="2" width="14.28515625" style="2" hidden="1" customWidth="1" outlineLevel="1"/>
    <col min="3" max="3" width="25.7109375" style="16" hidden="1" customWidth="1" outlineLevel="1"/>
    <col min="4" max="4" width="25.7109375" style="2" hidden="1" customWidth="1" outlineLevel="1"/>
    <col min="5" max="5" width="3.42578125" style="17" customWidth="1" collapsed="1"/>
    <col min="6" max="6" width="34.85546875" style="5" bestFit="1" customWidth="1"/>
    <col min="7" max="7" width="33.5703125" style="5" bestFit="1" customWidth="1"/>
    <col min="8" max="8" width="17.5703125" style="5" bestFit="1" customWidth="1"/>
    <col min="9" max="9" width="10.42578125" style="5" bestFit="1" customWidth="1"/>
    <col min="10" max="10" width="14.7109375" style="5" bestFit="1" customWidth="1"/>
    <col min="11" max="11" width="16.28515625" style="5" bestFit="1" customWidth="1"/>
    <col min="12" max="12" width="7" style="5" bestFit="1" customWidth="1"/>
    <col min="13" max="13" width="16.140625" style="5" bestFit="1" customWidth="1"/>
    <col min="14" max="14" width="36" style="5" bestFit="1" customWidth="1"/>
    <col min="15" max="16" width="18.7109375" style="5" bestFit="1" customWidth="1"/>
    <col min="17" max="17" width="19.7109375" style="5" bestFit="1" customWidth="1"/>
    <col min="18" max="18" width="19" style="5" bestFit="1" customWidth="1"/>
    <col min="19" max="19" width="20.85546875" style="5" bestFit="1" customWidth="1"/>
    <col min="20" max="20" width="14" style="5" bestFit="1" customWidth="1"/>
    <col min="21" max="21" width="18.7109375" style="5" bestFit="1" customWidth="1"/>
    <col min="22" max="22" width="19.7109375" style="5" bestFit="1" customWidth="1"/>
    <col min="23" max="23" width="19" style="5" bestFit="1" customWidth="1"/>
    <col min="24" max="24" width="20.85546875" style="5" bestFit="1" customWidth="1"/>
    <col min="25" max="25" width="14" style="5" bestFit="1" customWidth="1"/>
    <col min="26" max="26" width="18.7109375" style="5" bestFit="1" customWidth="1"/>
    <col min="27" max="27" width="19.7109375" style="5" bestFit="1" customWidth="1"/>
    <col min="28" max="28" width="19" style="5" bestFit="1" customWidth="1"/>
    <col min="29" max="29" width="20.85546875" style="5" bestFit="1" customWidth="1"/>
    <col min="30" max="30" width="14" style="5" bestFit="1" customWidth="1"/>
    <col min="31" max="31" width="18.7109375" style="5" bestFit="1" customWidth="1"/>
    <col min="32" max="32" width="19.7109375" style="5" bestFit="1" customWidth="1"/>
    <col min="33" max="33" width="19" style="5" bestFit="1" customWidth="1"/>
    <col min="34" max="34" width="20.85546875" style="5" bestFit="1" customWidth="1"/>
    <col min="35" max="35" width="14" style="5" bestFit="1" customWidth="1"/>
    <col min="36" max="36" width="18.7109375" style="5" bestFit="1" customWidth="1"/>
    <col min="37" max="37" width="19.7109375" style="5" bestFit="1" customWidth="1"/>
    <col min="38" max="38" width="19" style="5" bestFit="1" customWidth="1"/>
    <col min="39" max="39" width="20.85546875" style="5" bestFit="1" customWidth="1"/>
    <col min="40" max="40" width="14" style="5" bestFit="1" customWidth="1"/>
    <col min="41" max="41" width="18.7109375" style="5" bestFit="1" customWidth="1"/>
    <col min="42" max="42" width="19.7109375" style="5" bestFit="1" customWidth="1"/>
    <col min="43" max="43" width="19" style="5" bestFit="1" customWidth="1"/>
    <col min="44" max="44" width="20.85546875" style="5" bestFit="1" customWidth="1"/>
    <col min="45" max="45" width="14" style="5" bestFit="1" customWidth="1"/>
    <col min="46" max="46" width="18.7109375" style="5" bestFit="1" customWidth="1"/>
    <col min="47" max="47" width="19.7109375" style="5" bestFit="1" customWidth="1"/>
    <col min="48" max="48" width="19" style="5" bestFit="1" customWidth="1"/>
    <col min="49" max="49" width="20.85546875" style="5" bestFit="1" customWidth="1"/>
    <col min="50" max="50" width="14.7109375" style="5" bestFit="1" customWidth="1"/>
    <col min="51" max="51" width="18.7109375" style="5" bestFit="1" customWidth="1"/>
    <col min="52" max="52" width="19.7109375" style="5" bestFit="1" customWidth="1"/>
    <col min="53" max="53" width="19" style="5" bestFit="1" customWidth="1"/>
    <col min="54" max="54" width="20.85546875" style="5" bestFit="1" customWidth="1"/>
    <col min="55" max="55" width="14" style="5" bestFit="1" customWidth="1"/>
    <col min="56" max="56" width="18.7109375" style="5" bestFit="1" customWidth="1"/>
    <col min="57" max="57" width="19.7109375" style="5" bestFit="1" customWidth="1"/>
    <col min="58" max="58" width="19" style="5" bestFit="1" customWidth="1"/>
    <col min="59" max="59" width="20.85546875" style="5" bestFit="1" customWidth="1"/>
    <col min="60" max="60" width="14.140625" style="5" bestFit="1" customWidth="1"/>
    <col min="61" max="61" width="18.7109375" style="5" bestFit="1" customWidth="1"/>
    <col min="62" max="62" width="19.7109375" style="5" bestFit="1" customWidth="1"/>
    <col min="63" max="63" width="19" style="5" bestFit="1" customWidth="1"/>
    <col min="64" max="64" width="20.85546875" style="5" bestFit="1" customWidth="1"/>
    <col min="65" max="65" width="14.140625" style="5" bestFit="1" customWidth="1"/>
    <col min="66" max="66" width="18.7109375" style="5" bestFit="1" customWidth="1"/>
    <col min="67" max="67" width="19.7109375" style="5" bestFit="1" customWidth="1"/>
    <col min="68" max="68" width="19" style="5" bestFit="1" customWidth="1"/>
    <col min="69" max="69" width="20.85546875" style="5" bestFit="1" customWidth="1"/>
    <col min="70" max="70" width="14" style="5" bestFit="1" customWidth="1"/>
    <col min="71" max="71" width="18.7109375" style="5" bestFit="1" customWidth="1"/>
    <col min="72" max="72" width="19.7109375" style="5" bestFit="1" customWidth="1"/>
    <col min="73" max="73" width="19" style="5" bestFit="1" customWidth="1"/>
    <col min="74" max="74" width="20.85546875" style="5" bestFit="1" customWidth="1"/>
    <col min="75" max="75" width="14" style="5" bestFit="1" customWidth="1"/>
    <col min="76" max="76" width="18.7109375" style="5" bestFit="1" customWidth="1"/>
    <col min="77" max="77" width="19.7109375" style="5" bestFit="1" customWidth="1"/>
    <col min="78" max="78" width="19" style="5" bestFit="1" customWidth="1"/>
    <col min="79" max="79" width="20.85546875" style="5" bestFit="1" customWidth="1"/>
    <col min="80" max="80" width="14" style="5" bestFit="1" customWidth="1"/>
    <col min="81" max="81" width="18.7109375" style="5" bestFit="1" customWidth="1"/>
    <col min="82" max="82" width="19.7109375" style="5" bestFit="1" customWidth="1"/>
    <col min="83" max="83" width="19" style="5" bestFit="1" customWidth="1"/>
    <col min="84" max="84" width="20.85546875" style="5" bestFit="1" customWidth="1"/>
    <col min="85" max="85" width="14" style="5" bestFit="1" customWidth="1"/>
    <col min="86" max="86" width="18.7109375" style="5" bestFit="1" customWidth="1"/>
    <col min="87" max="87" width="19.7109375" style="5" bestFit="1" customWidth="1"/>
    <col min="88" max="88" width="19" style="5" bestFit="1" customWidth="1"/>
    <col min="89" max="89" width="20.85546875" style="5" bestFit="1" customWidth="1"/>
    <col min="90" max="90" width="14" style="5" bestFit="1" customWidth="1"/>
    <col min="91" max="91" width="18.7109375" style="5" bestFit="1" customWidth="1"/>
    <col min="92" max="92" width="19.7109375" style="5" bestFit="1" customWidth="1"/>
    <col min="93" max="93" width="19" style="5" bestFit="1" customWidth="1"/>
    <col min="94" max="94" width="20.85546875" style="5" bestFit="1" customWidth="1"/>
    <col min="95" max="95" width="14" style="5" bestFit="1" customWidth="1"/>
    <col min="96" max="96" width="18.7109375" style="5" bestFit="1" customWidth="1"/>
    <col min="97" max="97" width="19.7109375" style="5" bestFit="1" customWidth="1"/>
    <col min="98" max="98" width="19" style="5" bestFit="1" customWidth="1"/>
    <col min="99" max="99" width="20.85546875" style="5" bestFit="1" customWidth="1"/>
    <col min="100" max="100" width="14" style="5" bestFit="1" customWidth="1"/>
    <col min="101" max="16384" width="9.140625" style="5"/>
  </cols>
  <sheetData>
    <row r="1" spans="1:100" s="11" customFormat="1" ht="23.25" customHeight="1" x14ac:dyDescent="0.25">
      <c r="A1" s="13"/>
      <c r="B1" s="12"/>
      <c r="C1" s="19"/>
      <c r="D1" s="12"/>
      <c r="E1" s="80" t="s">
        <v>0</v>
      </c>
      <c r="F1" s="10" t="s">
        <v>7</v>
      </c>
    </row>
    <row r="2" spans="1:100" s="25" customFormat="1" ht="15.75" customHeight="1" collapsed="1" x14ac:dyDescent="0.3">
      <c r="A2" s="22"/>
      <c r="B2" s="23"/>
      <c r="C2" s="24"/>
      <c r="D2" s="23"/>
      <c r="E2" s="80"/>
      <c r="F2" s="26"/>
    </row>
    <row r="3" spans="1:100" ht="15" hidden="1" customHeight="1" outlineLevel="1" x14ac:dyDescent="0.25">
      <c r="A3" s="14"/>
      <c r="B3" s="1"/>
      <c r="E3" s="80"/>
      <c r="F3" s="3" t="str">
        <f>_xll.SAPGetInfoLabel("QueryTechName")</f>
        <v>Technische naam van query</v>
      </c>
      <c r="G3" s="4" t="str">
        <f>_xll.SAPGetSourceInfo("DS_TURNOVER", "QueryTechName")</f>
        <v>A_SR_TO_CUSTREP</v>
      </c>
    </row>
    <row r="4" spans="1:100" ht="15" hidden="1" customHeight="1" outlineLevel="1" x14ac:dyDescent="0.25">
      <c r="A4" s="14"/>
      <c r="B4" s="1"/>
      <c r="E4" s="80"/>
      <c r="F4" s="3" t="str">
        <f>_xll.SAPGetInfoLabel("InfoProviderTechName")</f>
        <v>Technische naam InfoProvider</v>
      </c>
      <c r="G4" s="4" t="str">
        <f>_xll.SAPGetSourceInfo("DS_TURNOVER", "InfoProviderTechName")</f>
        <v>SR_TO</v>
      </c>
    </row>
    <row r="5" spans="1:100" ht="15" hidden="1" customHeight="1" outlineLevel="1" x14ac:dyDescent="0.25">
      <c r="A5" s="14"/>
      <c r="B5" s="1"/>
      <c r="E5" s="80"/>
      <c r="F5" s="3" t="str">
        <f>_xll.SAPGetInfoLabel("System")</f>
        <v>Systeem</v>
      </c>
      <c r="G5" s="4" t="str">
        <f>_xll.SAPGetSourceInfo("DS_TURNOVER", "System")</f>
        <v>BIP</v>
      </c>
    </row>
    <row r="6" spans="1:100" ht="15" hidden="1" customHeight="1" outlineLevel="1" x14ac:dyDescent="0.25">
      <c r="A6" s="14"/>
      <c r="B6" s="1"/>
      <c r="E6" s="80"/>
      <c r="F6" s="3" t="str">
        <f>_xll.SAPGetInfoLabel("QueryLastRefreshedAt")</f>
        <v>Query laatst vernieuwd op</v>
      </c>
      <c r="G6" s="81">
        <f>_xll.SAPGetSourceInfo("DS_TURNOVER", "QueryLastRefreshedAt")</f>
        <v>45506.57364451389</v>
      </c>
      <c r="H6" s="81"/>
      <c r="I6" s="81"/>
    </row>
    <row r="7" spans="1:100" s="11" customFormat="1" ht="7.5" hidden="1" customHeight="1" outlineLevel="1" x14ac:dyDescent="0.25">
      <c r="A7" s="13"/>
      <c r="B7" s="12"/>
      <c r="C7" s="19"/>
      <c r="D7" s="12"/>
      <c r="E7" s="80"/>
      <c r="F7" s="10"/>
    </row>
    <row r="8" spans="1:100" x14ac:dyDescent="0.15">
      <c r="A8" s="82" t="s">
        <v>1</v>
      </c>
      <c r="B8" s="83"/>
      <c r="C8" s="84" t="s">
        <v>2</v>
      </c>
      <c r="D8" s="83"/>
      <c r="E8" s="80"/>
      <c r="F8" s="35" t="s">
        <v>10</v>
      </c>
      <c r="G8" s="36" t="s">
        <v>10</v>
      </c>
      <c r="H8" s="36" t="s">
        <v>10</v>
      </c>
      <c r="I8" s="36" t="s">
        <v>10</v>
      </c>
      <c r="J8" s="36" t="s">
        <v>10</v>
      </c>
      <c r="K8" s="36" t="s">
        <v>10</v>
      </c>
      <c r="L8" s="36" t="s">
        <v>10</v>
      </c>
      <c r="M8" s="36" t="s">
        <v>10</v>
      </c>
      <c r="N8" s="36" t="s">
        <v>10</v>
      </c>
      <c r="O8" s="37" t="s">
        <v>11</v>
      </c>
      <c r="P8" s="38" t="s">
        <v>53</v>
      </c>
      <c r="Q8" s="38" t="s">
        <v>53</v>
      </c>
      <c r="R8" s="38" t="s">
        <v>53</v>
      </c>
      <c r="S8" s="38" t="s">
        <v>53</v>
      </c>
      <c r="T8" s="38" t="s">
        <v>53</v>
      </c>
      <c r="U8" s="38" t="s">
        <v>54</v>
      </c>
      <c r="V8" s="38" t="s">
        <v>54</v>
      </c>
      <c r="W8" s="38" t="s">
        <v>54</v>
      </c>
      <c r="X8" s="38" t="s">
        <v>54</v>
      </c>
      <c r="Y8" s="38" t="s">
        <v>54</v>
      </c>
      <c r="Z8" s="38" t="s">
        <v>55</v>
      </c>
      <c r="AA8" s="38" t="s">
        <v>55</v>
      </c>
      <c r="AB8" s="38" t="s">
        <v>55</v>
      </c>
      <c r="AC8" s="38" t="s">
        <v>55</v>
      </c>
      <c r="AD8" s="38" t="s">
        <v>55</v>
      </c>
      <c r="AE8" s="38" t="s">
        <v>56</v>
      </c>
      <c r="AF8" s="38" t="s">
        <v>56</v>
      </c>
      <c r="AG8" s="38" t="s">
        <v>56</v>
      </c>
      <c r="AH8" s="38" t="s">
        <v>56</v>
      </c>
      <c r="AI8" s="38" t="s">
        <v>56</v>
      </c>
      <c r="AJ8" s="38" t="s">
        <v>57</v>
      </c>
      <c r="AK8" s="38" t="s">
        <v>57</v>
      </c>
      <c r="AL8" s="38" t="s">
        <v>57</v>
      </c>
      <c r="AM8" s="38" t="s">
        <v>57</v>
      </c>
      <c r="AN8" s="38" t="s">
        <v>57</v>
      </c>
      <c r="AO8" s="38" t="s">
        <v>58</v>
      </c>
      <c r="AP8" s="38" t="s">
        <v>58</v>
      </c>
      <c r="AQ8" s="38" t="s">
        <v>58</v>
      </c>
      <c r="AR8" s="38" t="s">
        <v>58</v>
      </c>
      <c r="AS8" s="38" t="s">
        <v>58</v>
      </c>
      <c r="AT8" s="38" t="s">
        <v>59</v>
      </c>
      <c r="AU8" s="38" t="s">
        <v>59</v>
      </c>
      <c r="AV8" s="38" t="s">
        <v>59</v>
      </c>
      <c r="AW8" s="38" t="s">
        <v>59</v>
      </c>
      <c r="AX8" s="38" t="s">
        <v>59</v>
      </c>
      <c r="AY8" s="38" t="s">
        <v>12</v>
      </c>
      <c r="AZ8" s="38" t="s">
        <v>12</v>
      </c>
      <c r="BA8" s="38" t="s">
        <v>12</v>
      </c>
      <c r="BB8" s="38" t="s">
        <v>12</v>
      </c>
      <c r="BC8" s="38" t="s">
        <v>12</v>
      </c>
      <c r="BD8" s="38" t="s">
        <v>13</v>
      </c>
      <c r="BE8" s="38" t="s">
        <v>13</v>
      </c>
      <c r="BF8" s="38" t="s">
        <v>13</v>
      </c>
      <c r="BG8" s="38" t="s">
        <v>13</v>
      </c>
      <c r="BH8" s="38" t="s">
        <v>13</v>
      </c>
      <c r="BI8" s="38" t="s">
        <v>14</v>
      </c>
      <c r="BJ8" s="38" t="s">
        <v>14</v>
      </c>
      <c r="BK8" s="38" t="s">
        <v>14</v>
      </c>
      <c r="BL8" s="38" t="s">
        <v>14</v>
      </c>
      <c r="BM8" s="38" t="s">
        <v>14</v>
      </c>
      <c r="BN8" s="38" t="s">
        <v>60</v>
      </c>
      <c r="BO8" s="38" t="s">
        <v>60</v>
      </c>
      <c r="BP8" s="38" t="s">
        <v>60</v>
      </c>
      <c r="BQ8" s="38" t="s">
        <v>60</v>
      </c>
      <c r="BR8" s="38" t="s">
        <v>60</v>
      </c>
      <c r="BS8" s="38" t="s">
        <v>61</v>
      </c>
      <c r="BT8" s="38" t="s">
        <v>61</v>
      </c>
      <c r="BU8" s="38" t="s">
        <v>61</v>
      </c>
      <c r="BV8" s="38" t="s">
        <v>61</v>
      </c>
      <c r="BW8" s="38" t="s">
        <v>61</v>
      </c>
      <c r="BX8" s="38" t="s">
        <v>62</v>
      </c>
      <c r="BY8" s="38" t="s">
        <v>62</v>
      </c>
      <c r="BZ8" s="38" t="s">
        <v>62</v>
      </c>
      <c r="CA8" s="38" t="s">
        <v>62</v>
      </c>
      <c r="CB8" s="38" t="s">
        <v>62</v>
      </c>
      <c r="CC8" s="38" t="s">
        <v>63</v>
      </c>
      <c r="CD8" s="38" t="s">
        <v>63</v>
      </c>
      <c r="CE8" s="38" t="s">
        <v>63</v>
      </c>
      <c r="CF8" s="38" t="s">
        <v>63</v>
      </c>
      <c r="CG8" s="38" t="s">
        <v>63</v>
      </c>
      <c r="CH8" s="38" t="s">
        <v>64</v>
      </c>
      <c r="CI8" s="38" t="s">
        <v>64</v>
      </c>
      <c r="CJ8" s="38" t="s">
        <v>64</v>
      </c>
      <c r="CK8" s="38" t="s">
        <v>64</v>
      </c>
      <c r="CL8" s="38" t="s">
        <v>64</v>
      </c>
      <c r="CM8" s="38" t="s">
        <v>65</v>
      </c>
      <c r="CN8" s="38" t="s">
        <v>65</v>
      </c>
      <c r="CO8" s="38" t="s">
        <v>65</v>
      </c>
      <c r="CP8" s="38" t="s">
        <v>65</v>
      </c>
      <c r="CQ8" s="38" t="s">
        <v>65</v>
      </c>
      <c r="CR8" s="38" t="s">
        <v>66</v>
      </c>
      <c r="CS8" s="38" t="s">
        <v>66</v>
      </c>
      <c r="CT8" s="38" t="s">
        <v>66</v>
      </c>
      <c r="CU8" s="38" t="s">
        <v>66</v>
      </c>
      <c r="CV8" s="39" t="s">
        <v>66</v>
      </c>
    </row>
    <row r="9" spans="1:100" x14ac:dyDescent="0.15">
      <c r="A9" s="29" t="str">
        <f t="array" ref="A9:B11">_xll.SAPListOfVariables("ALL")</f>
        <v>Period.Year from-to</v>
      </c>
      <c r="B9" s="6" t="str">
        <v>January 2022 - August 2024</v>
      </c>
      <c r="C9" s="16" t="str">
        <f t="array" ref="C9:D13">_xll.SAPListOfEffectiveFilters("DS_TURNOVER")</f>
        <v>Delivery Location</v>
      </c>
      <c r="D9" s="2" t="str">
        <v>Gymzaal De Brug</v>
      </c>
      <c r="E9" s="80"/>
      <c r="F9" s="40" t="s">
        <v>10</v>
      </c>
      <c r="G9" s="41" t="s">
        <v>10</v>
      </c>
      <c r="H9" s="41" t="s">
        <v>10</v>
      </c>
      <c r="I9" s="41" t="s">
        <v>10</v>
      </c>
      <c r="J9" s="41" t="s">
        <v>10</v>
      </c>
      <c r="K9" s="41" t="s">
        <v>10</v>
      </c>
      <c r="L9" s="41" t="s">
        <v>10</v>
      </c>
      <c r="M9" s="41" t="s">
        <v>10</v>
      </c>
      <c r="N9" s="41" t="s">
        <v>10</v>
      </c>
      <c r="O9" s="42" t="s">
        <v>10</v>
      </c>
      <c r="P9" s="43" t="s">
        <v>33</v>
      </c>
      <c r="Q9" s="43" t="s">
        <v>34</v>
      </c>
      <c r="R9" s="43" t="s">
        <v>35</v>
      </c>
      <c r="S9" s="43" t="s">
        <v>36</v>
      </c>
      <c r="T9" s="43" t="s">
        <v>37</v>
      </c>
      <c r="U9" s="43" t="s">
        <v>33</v>
      </c>
      <c r="V9" s="43" t="s">
        <v>34</v>
      </c>
      <c r="W9" s="43" t="s">
        <v>35</v>
      </c>
      <c r="X9" s="43" t="s">
        <v>36</v>
      </c>
      <c r="Y9" s="43" t="s">
        <v>37</v>
      </c>
      <c r="Z9" s="43" t="s">
        <v>33</v>
      </c>
      <c r="AA9" s="43" t="s">
        <v>34</v>
      </c>
      <c r="AB9" s="43" t="s">
        <v>35</v>
      </c>
      <c r="AC9" s="43" t="s">
        <v>36</v>
      </c>
      <c r="AD9" s="43" t="s">
        <v>37</v>
      </c>
      <c r="AE9" s="43" t="s">
        <v>33</v>
      </c>
      <c r="AF9" s="43" t="s">
        <v>34</v>
      </c>
      <c r="AG9" s="43" t="s">
        <v>35</v>
      </c>
      <c r="AH9" s="43" t="s">
        <v>36</v>
      </c>
      <c r="AI9" s="43" t="s">
        <v>37</v>
      </c>
      <c r="AJ9" s="43" t="s">
        <v>33</v>
      </c>
      <c r="AK9" s="43" t="s">
        <v>34</v>
      </c>
      <c r="AL9" s="43" t="s">
        <v>35</v>
      </c>
      <c r="AM9" s="43" t="s">
        <v>36</v>
      </c>
      <c r="AN9" s="43" t="s">
        <v>37</v>
      </c>
      <c r="AO9" s="43" t="s">
        <v>33</v>
      </c>
      <c r="AP9" s="43" t="s">
        <v>34</v>
      </c>
      <c r="AQ9" s="43" t="s">
        <v>35</v>
      </c>
      <c r="AR9" s="43" t="s">
        <v>36</v>
      </c>
      <c r="AS9" s="43" t="s">
        <v>37</v>
      </c>
      <c r="AT9" s="43" t="s">
        <v>33</v>
      </c>
      <c r="AU9" s="43" t="s">
        <v>34</v>
      </c>
      <c r="AV9" s="43" t="s">
        <v>35</v>
      </c>
      <c r="AW9" s="43" t="s">
        <v>36</v>
      </c>
      <c r="AX9" s="43" t="s">
        <v>37</v>
      </c>
      <c r="AY9" s="43" t="s">
        <v>33</v>
      </c>
      <c r="AZ9" s="43" t="s">
        <v>34</v>
      </c>
      <c r="BA9" s="43" t="s">
        <v>35</v>
      </c>
      <c r="BB9" s="43" t="s">
        <v>36</v>
      </c>
      <c r="BC9" s="43" t="s">
        <v>37</v>
      </c>
      <c r="BD9" s="43" t="s">
        <v>33</v>
      </c>
      <c r="BE9" s="43" t="s">
        <v>34</v>
      </c>
      <c r="BF9" s="43" t="s">
        <v>35</v>
      </c>
      <c r="BG9" s="43" t="s">
        <v>36</v>
      </c>
      <c r="BH9" s="43" t="s">
        <v>37</v>
      </c>
      <c r="BI9" s="43" t="s">
        <v>33</v>
      </c>
      <c r="BJ9" s="43" t="s">
        <v>34</v>
      </c>
      <c r="BK9" s="43" t="s">
        <v>35</v>
      </c>
      <c r="BL9" s="43" t="s">
        <v>36</v>
      </c>
      <c r="BM9" s="43" t="s">
        <v>37</v>
      </c>
      <c r="BN9" s="43" t="s">
        <v>33</v>
      </c>
      <c r="BO9" s="43" t="s">
        <v>34</v>
      </c>
      <c r="BP9" s="43" t="s">
        <v>35</v>
      </c>
      <c r="BQ9" s="43" t="s">
        <v>36</v>
      </c>
      <c r="BR9" s="43" t="s">
        <v>37</v>
      </c>
      <c r="BS9" s="43" t="s">
        <v>33</v>
      </c>
      <c r="BT9" s="43" t="s">
        <v>34</v>
      </c>
      <c r="BU9" s="43" t="s">
        <v>35</v>
      </c>
      <c r="BV9" s="43" t="s">
        <v>36</v>
      </c>
      <c r="BW9" s="43" t="s">
        <v>37</v>
      </c>
      <c r="BX9" s="43" t="s">
        <v>33</v>
      </c>
      <c r="BY9" s="43" t="s">
        <v>34</v>
      </c>
      <c r="BZ9" s="43" t="s">
        <v>35</v>
      </c>
      <c r="CA9" s="43" t="s">
        <v>36</v>
      </c>
      <c r="CB9" s="43" t="s">
        <v>37</v>
      </c>
      <c r="CC9" s="43" t="s">
        <v>33</v>
      </c>
      <c r="CD9" s="43" t="s">
        <v>34</v>
      </c>
      <c r="CE9" s="43" t="s">
        <v>35</v>
      </c>
      <c r="CF9" s="43" t="s">
        <v>36</v>
      </c>
      <c r="CG9" s="43" t="s">
        <v>37</v>
      </c>
      <c r="CH9" s="43" t="s">
        <v>33</v>
      </c>
      <c r="CI9" s="43" t="s">
        <v>34</v>
      </c>
      <c r="CJ9" s="43" t="s">
        <v>35</v>
      </c>
      <c r="CK9" s="43" t="s">
        <v>36</v>
      </c>
      <c r="CL9" s="43" t="s">
        <v>37</v>
      </c>
      <c r="CM9" s="43" t="s">
        <v>33</v>
      </c>
      <c r="CN9" s="43" t="s">
        <v>34</v>
      </c>
      <c r="CO9" s="43" t="s">
        <v>35</v>
      </c>
      <c r="CP9" s="43" t="s">
        <v>36</v>
      </c>
      <c r="CQ9" s="43" t="s">
        <v>37</v>
      </c>
      <c r="CR9" s="43" t="s">
        <v>33</v>
      </c>
      <c r="CS9" s="43" t="s">
        <v>34</v>
      </c>
      <c r="CT9" s="43" t="s">
        <v>35</v>
      </c>
      <c r="CU9" s="43" t="s">
        <v>36</v>
      </c>
      <c r="CV9" s="44" t="s">
        <v>37</v>
      </c>
    </row>
    <row r="10" spans="1:100" x14ac:dyDescent="0.15">
      <c r="A10" s="28" t="str">
        <v>Legal Entity</v>
      </c>
      <c r="B10" s="2" t="str">
        <v>822</v>
      </c>
      <c r="C10" s="15" t="str">
        <v>Fiscal Year Variant</v>
      </c>
      <c r="D10" s="6" t="str">
        <v>K4</v>
      </c>
      <c r="E10" s="80"/>
      <c r="F10" s="45" t="s">
        <v>20</v>
      </c>
      <c r="G10" s="46" t="s">
        <v>21</v>
      </c>
      <c r="H10" s="46" t="s">
        <v>38</v>
      </c>
      <c r="I10" s="46" t="s">
        <v>23</v>
      </c>
      <c r="J10" s="46" t="s">
        <v>24</v>
      </c>
      <c r="K10" s="46" t="s">
        <v>25</v>
      </c>
      <c r="L10" s="46" t="s">
        <v>26</v>
      </c>
      <c r="M10" s="46" t="s">
        <v>39</v>
      </c>
      <c r="N10" s="34"/>
      <c r="O10" s="47" t="s">
        <v>40</v>
      </c>
      <c r="P10" s="48" t="s">
        <v>41</v>
      </c>
      <c r="Q10" s="48" t="s">
        <v>10</v>
      </c>
      <c r="R10" s="48" t="s">
        <v>10</v>
      </c>
      <c r="S10" s="48" t="s">
        <v>10</v>
      </c>
      <c r="T10" s="48" t="s">
        <v>41</v>
      </c>
      <c r="U10" s="48" t="s">
        <v>41</v>
      </c>
      <c r="V10" s="48" t="s">
        <v>10</v>
      </c>
      <c r="W10" s="48" t="s">
        <v>10</v>
      </c>
      <c r="X10" s="48" t="s">
        <v>10</v>
      </c>
      <c r="Y10" s="48" t="s">
        <v>41</v>
      </c>
      <c r="Z10" s="48" t="s">
        <v>41</v>
      </c>
      <c r="AA10" s="48" t="s">
        <v>10</v>
      </c>
      <c r="AB10" s="48" t="s">
        <v>10</v>
      </c>
      <c r="AC10" s="48" t="s">
        <v>10</v>
      </c>
      <c r="AD10" s="48" t="s">
        <v>41</v>
      </c>
      <c r="AE10" s="48" t="s">
        <v>41</v>
      </c>
      <c r="AF10" s="48" t="s">
        <v>10</v>
      </c>
      <c r="AG10" s="48" t="s">
        <v>10</v>
      </c>
      <c r="AH10" s="48" t="s">
        <v>10</v>
      </c>
      <c r="AI10" s="48" t="s">
        <v>41</v>
      </c>
      <c r="AJ10" s="48" t="s">
        <v>41</v>
      </c>
      <c r="AK10" s="48" t="s">
        <v>10</v>
      </c>
      <c r="AL10" s="48" t="s">
        <v>10</v>
      </c>
      <c r="AM10" s="48" t="s">
        <v>10</v>
      </c>
      <c r="AN10" s="48" t="s">
        <v>41</v>
      </c>
      <c r="AO10" s="48" t="s">
        <v>41</v>
      </c>
      <c r="AP10" s="48" t="s">
        <v>10</v>
      </c>
      <c r="AQ10" s="48" t="s">
        <v>10</v>
      </c>
      <c r="AR10" s="48" t="s">
        <v>10</v>
      </c>
      <c r="AS10" s="48" t="s">
        <v>41</v>
      </c>
      <c r="AT10" s="48" t="s">
        <v>41</v>
      </c>
      <c r="AU10" s="48" t="s">
        <v>10</v>
      </c>
      <c r="AV10" s="48" t="s">
        <v>10</v>
      </c>
      <c r="AW10" s="48" t="s">
        <v>10</v>
      </c>
      <c r="AX10" s="48" t="s">
        <v>41</v>
      </c>
      <c r="AY10" s="48" t="s">
        <v>41</v>
      </c>
      <c r="AZ10" s="48" t="s">
        <v>10</v>
      </c>
      <c r="BA10" s="48" t="s">
        <v>10</v>
      </c>
      <c r="BB10" s="48" t="s">
        <v>10</v>
      </c>
      <c r="BC10" s="48" t="s">
        <v>41</v>
      </c>
      <c r="BD10" s="48" t="s">
        <v>41</v>
      </c>
      <c r="BE10" s="48" t="s">
        <v>10</v>
      </c>
      <c r="BF10" s="48" t="s">
        <v>10</v>
      </c>
      <c r="BG10" s="48" t="s">
        <v>10</v>
      </c>
      <c r="BH10" s="48" t="s">
        <v>41</v>
      </c>
      <c r="BI10" s="48" t="s">
        <v>41</v>
      </c>
      <c r="BJ10" s="48" t="s">
        <v>10</v>
      </c>
      <c r="BK10" s="48" t="s">
        <v>10</v>
      </c>
      <c r="BL10" s="48" t="s">
        <v>10</v>
      </c>
      <c r="BM10" s="48" t="s">
        <v>41</v>
      </c>
      <c r="BN10" s="48" t="s">
        <v>41</v>
      </c>
      <c r="BO10" s="48" t="s">
        <v>10</v>
      </c>
      <c r="BP10" s="48" t="s">
        <v>10</v>
      </c>
      <c r="BQ10" s="48" t="s">
        <v>10</v>
      </c>
      <c r="BR10" s="48" t="s">
        <v>41</v>
      </c>
      <c r="BS10" s="48" t="s">
        <v>41</v>
      </c>
      <c r="BT10" s="48" t="s">
        <v>10</v>
      </c>
      <c r="BU10" s="48" t="s">
        <v>10</v>
      </c>
      <c r="BV10" s="48" t="s">
        <v>10</v>
      </c>
      <c r="BW10" s="48" t="s">
        <v>41</v>
      </c>
      <c r="BX10" s="48" t="s">
        <v>41</v>
      </c>
      <c r="BY10" s="48" t="s">
        <v>10</v>
      </c>
      <c r="BZ10" s="48" t="s">
        <v>10</v>
      </c>
      <c r="CA10" s="48" t="s">
        <v>10</v>
      </c>
      <c r="CB10" s="48" t="s">
        <v>41</v>
      </c>
      <c r="CC10" s="48" t="s">
        <v>41</v>
      </c>
      <c r="CD10" s="48" t="s">
        <v>10</v>
      </c>
      <c r="CE10" s="48" t="s">
        <v>10</v>
      </c>
      <c r="CF10" s="48" t="s">
        <v>10</v>
      </c>
      <c r="CG10" s="48" t="s">
        <v>41</v>
      </c>
      <c r="CH10" s="48" t="s">
        <v>41</v>
      </c>
      <c r="CI10" s="48" t="s">
        <v>10</v>
      </c>
      <c r="CJ10" s="48" t="s">
        <v>10</v>
      </c>
      <c r="CK10" s="48" t="s">
        <v>10</v>
      </c>
      <c r="CL10" s="48" t="s">
        <v>41</v>
      </c>
      <c r="CM10" s="48" t="s">
        <v>41</v>
      </c>
      <c r="CN10" s="48" t="s">
        <v>10</v>
      </c>
      <c r="CO10" s="48" t="s">
        <v>10</v>
      </c>
      <c r="CP10" s="48" t="s">
        <v>10</v>
      </c>
      <c r="CQ10" s="48" t="s">
        <v>41</v>
      </c>
      <c r="CR10" s="48" t="s">
        <v>41</v>
      </c>
      <c r="CS10" s="48" t="s">
        <v>10</v>
      </c>
      <c r="CT10" s="48" t="s">
        <v>10</v>
      </c>
      <c r="CU10" s="48" t="s">
        <v>10</v>
      </c>
      <c r="CV10" s="49" t="s">
        <v>41</v>
      </c>
    </row>
    <row r="11" spans="1:100" x14ac:dyDescent="0.15">
      <c r="A11" s="28" t="str">
        <v>Location</v>
      </c>
      <c r="B11" s="2" t="str">
        <v>LO1000623688</v>
      </c>
      <c r="C11" s="16" t="str">
        <v>Fiscal year/period</v>
      </c>
      <c r="D11" s="2" t="str">
        <v>001.2022 - 008.2024</v>
      </c>
      <c r="E11" s="80"/>
      <c r="F11" s="50" t="s">
        <v>68</v>
      </c>
      <c r="G11" s="43" t="s">
        <v>132</v>
      </c>
      <c r="H11" s="43" t="s">
        <v>133</v>
      </c>
      <c r="I11" s="43" t="s">
        <v>134</v>
      </c>
      <c r="J11" s="43" t="s">
        <v>30</v>
      </c>
      <c r="K11" s="43" t="s">
        <v>135</v>
      </c>
      <c r="L11" s="43" t="s">
        <v>136</v>
      </c>
      <c r="M11" s="43" t="s">
        <v>89</v>
      </c>
      <c r="N11" s="43" t="s">
        <v>90</v>
      </c>
      <c r="O11" s="44" t="s">
        <v>91</v>
      </c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54"/>
      <c r="CS11" s="54"/>
      <c r="CT11" s="54"/>
      <c r="CU11" s="54"/>
      <c r="CV11" s="56"/>
    </row>
    <row r="12" spans="1:100" x14ac:dyDescent="0.15">
      <c r="A12" s="29"/>
      <c r="B12" s="6"/>
      <c r="C12" s="15" t="str">
        <v>Invoice Proforma (Y/N)</v>
      </c>
      <c r="D12" s="6" t="str">
        <v>No</v>
      </c>
      <c r="E12" s="80"/>
      <c r="F12" s="50" t="s">
        <v>68</v>
      </c>
      <c r="G12" s="43" t="s">
        <v>132</v>
      </c>
      <c r="H12" s="43" t="s">
        <v>133</v>
      </c>
      <c r="I12" s="43" t="s">
        <v>134</v>
      </c>
      <c r="J12" s="43" t="s">
        <v>30</v>
      </c>
      <c r="K12" s="43" t="s">
        <v>135</v>
      </c>
      <c r="L12" s="43" t="s">
        <v>136</v>
      </c>
      <c r="M12" s="43" t="s">
        <v>89</v>
      </c>
      <c r="N12" s="43" t="s">
        <v>90</v>
      </c>
      <c r="O12" s="44" t="s">
        <v>92</v>
      </c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4"/>
      <c r="CE12" s="54"/>
      <c r="CF12" s="54"/>
      <c r="CG12" s="54"/>
      <c r="CH12" s="54"/>
      <c r="CI12" s="54"/>
      <c r="CJ12" s="54"/>
      <c r="CK12" s="54"/>
      <c r="CL12" s="54"/>
      <c r="CM12" s="54"/>
      <c r="CN12" s="54"/>
      <c r="CO12" s="54"/>
      <c r="CP12" s="54"/>
      <c r="CQ12" s="54"/>
      <c r="CR12" s="54"/>
      <c r="CS12" s="54"/>
      <c r="CT12" s="54"/>
      <c r="CU12" s="54"/>
      <c r="CV12" s="56"/>
    </row>
    <row r="13" spans="1:100" x14ac:dyDescent="0.15">
      <c r="C13" s="15" t="str">
        <v>Legal Entity</v>
      </c>
      <c r="D13" s="6" t="str">
        <v>822</v>
      </c>
      <c r="E13" s="80"/>
      <c r="F13" s="50" t="s">
        <v>68</v>
      </c>
      <c r="G13" s="43" t="s">
        <v>132</v>
      </c>
      <c r="H13" s="43" t="s">
        <v>133</v>
      </c>
      <c r="I13" s="43" t="s">
        <v>134</v>
      </c>
      <c r="J13" s="43" t="s">
        <v>30</v>
      </c>
      <c r="K13" s="43" t="s">
        <v>135</v>
      </c>
      <c r="L13" s="43" t="s">
        <v>136</v>
      </c>
      <c r="M13" s="43" t="s">
        <v>89</v>
      </c>
      <c r="N13" s="43" t="s">
        <v>90</v>
      </c>
      <c r="O13" s="44" t="s">
        <v>93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/>
      <c r="BY13" s="54"/>
      <c r="BZ13" s="54"/>
      <c r="CA13" s="54"/>
      <c r="CB13" s="54"/>
      <c r="CC13" s="54"/>
      <c r="CD13" s="54"/>
      <c r="CE13" s="54"/>
      <c r="CF13" s="54"/>
      <c r="CG13" s="54"/>
      <c r="CH13" s="54"/>
      <c r="CI13" s="54"/>
      <c r="CJ13" s="54"/>
      <c r="CK13" s="54"/>
      <c r="CL13" s="54"/>
      <c r="CM13" s="54"/>
      <c r="CN13" s="54"/>
      <c r="CO13" s="54"/>
      <c r="CP13" s="54"/>
      <c r="CQ13" s="54"/>
      <c r="CR13" s="54"/>
      <c r="CS13" s="54"/>
      <c r="CT13" s="54"/>
      <c r="CU13" s="54"/>
      <c r="CV13" s="56"/>
    </row>
    <row r="14" spans="1:100" x14ac:dyDescent="0.15">
      <c r="A14" s="29"/>
      <c r="B14" s="6"/>
      <c r="C14" s="15"/>
      <c r="D14" s="6"/>
      <c r="E14" s="27"/>
      <c r="F14" s="50" t="s">
        <v>68</v>
      </c>
      <c r="G14" s="43" t="s">
        <v>132</v>
      </c>
      <c r="H14" s="43" t="s">
        <v>133</v>
      </c>
      <c r="I14" s="43" t="s">
        <v>134</v>
      </c>
      <c r="J14" s="43" t="s">
        <v>30</v>
      </c>
      <c r="K14" s="43" t="s">
        <v>135</v>
      </c>
      <c r="L14" s="43" t="s">
        <v>136</v>
      </c>
      <c r="M14" s="43" t="s">
        <v>89</v>
      </c>
      <c r="N14" s="43" t="s">
        <v>90</v>
      </c>
      <c r="O14" s="44" t="s">
        <v>94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4"/>
      <c r="CE14" s="54"/>
      <c r="CF14" s="54"/>
      <c r="CG14" s="54"/>
      <c r="CH14" s="54"/>
      <c r="CI14" s="54"/>
      <c r="CJ14" s="54"/>
      <c r="CK14" s="54"/>
      <c r="CL14" s="54"/>
      <c r="CM14" s="54"/>
      <c r="CN14" s="54"/>
      <c r="CO14" s="54"/>
      <c r="CP14" s="54"/>
      <c r="CQ14" s="54"/>
      <c r="CR14" s="54"/>
      <c r="CS14" s="54"/>
      <c r="CT14" s="54"/>
      <c r="CU14" s="54"/>
      <c r="CV14" s="56"/>
    </row>
    <row r="15" spans="1:100" x14ac:dyDescent="0.15">
      <c r="A15" s="29"/>
      <c r="B15" s="6"/>
      <c r="C15" s="15"/>
      <c r="D15" s="6"/>
      <c r="E15" s="18"/>
      <c r="F15" s="50" t="s">
        <v>68</v>
      </c>
      <c r="G15" s="43" t="s">
        <v>132</v>
      </c>
      <c r="H15" s="43" t="s">
        <v>133</v>
      </c>
      <c r="I15" s="43" t="s">
        <v>134</v>
      </c>
      <c r="J15" s="43" t="s">
        <v>30</v>
      </c>
      <c r="K15" s="43" t="s">
        <v>135</v>
      </c>
      <c r="L15" s="43" t="s">
        <v>136</v>
      </c>
      <c r="M15" s="43" t="s">
        <v>89</v>
      </c>
      <c r="N15" s="43" t="s">
        <v>90</v>
      </c>
      <c r="O15" s="44" t="s">
        <v>95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/>
      <c r="BY15" s="54"/>
      <c r="BZ15" s="54"/>
      <c r="CA15" s="54"/>
      <c r="CB15" s="54"/>
      <c r="CC15" s="54"/>
      <c r="CD15" s="54"/>
      <c r="CE15" s="54"/>
      <c r="CF15" s="54"/>
      <c r="CG15" s="54"/>
      <c r="CH15" s="54"/>
      <c r="CI15" s="54"/>
      <c r="CJ15" s="54"/>
      <c r="CK15" s="54"/>
      <c r="CL15" s="54"/>
      <c r="CM15" s="54"/>
      <c r="CN15" s="54"/>
      <c r="CO15" s="54"/>
      <c r="CP15" s="54"/>
      <c r="CQ15" s="54"/>
      <c r="CR15" s="54"/>
      <c r="CS15" s="54"/>
      <c r="CT15" s="54"/>
      <c r="CU15" s="54"/>
      <c r="CV15" s="56"/>
    </row>
    <row r="16" spans="1:100" x14ac:dyDescent="0.15">
      <c r="A16" s="29"/>
      <c r="B16" s="6"/>
      <c r="C16" s="15"/>
      <c r="D16" s="6"/>
      <c r="E16" s="18"/>
      <c r="F16" s="50" t="s">
        <v>68</v>
      </c>
      <c r="G16" s="43" t="s">
        <v>132</v>
      </c>
      <c r="H16" s="43" t="s">
        <v>133</v>
      </c>
      <c r="I16" s="43" t="s">
        <v>134</v>
      </c>
      <c r="J16" s="43" t="s">
        <v>30</v>
      </c>
      <c r="K16" s="43" t="s">
        <v>135</v>
      </c>
      <c r="L16" s="43" t="s">
        <v>136</v>
      </c>
      <c r="M16" s="43" t="s">
        <v>89</v>
      </c>
      <c r="N16" s="43" t="s">
        <v>90</v>
      </c>
      <c r="O16" s="44" t="s">
        <v>96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4"/>
      <c r="CA16" s="54"/>
      <c r="CB16" s="54"/>
      <c r="CC16" s="54"/>
      <c r="CD16" s="54"/>
      <c r="CE16" s="54"/>
      <c r="CF16" s="54"/>
      <c r="CG16" s="54"/>
      <c r="CH16" s="54"/>
      <c r="CI16" s="54"/>
      <c r="CJ16" s="54"/>
      <c r="CK16" s="54"/>
      <c r="CL16" s="54"/>
      <c r="CM16" s="54"/>
      <c r="CN16" s="54"/>
      <c r="CO16" s="54"/>
      <c r="CP16" s="54"/>
      <c r="CQ16" s="54"/>
      <c r="CR16" s="54"/>
      <c r="CS16" s="54"/>
      <c r="CT16" s="54"/>
      <c r="CU16" s="54"/>
      <c r="CV16" s="56"/>
    </row>
    <row r="17" spans="1:100" x14ac:dyDescent="0.15">
      <c r="A17" s="29"/>
      <c r="B17" s="6"/>
      <c r="C17" s="20"/>
      <c r="D17" s="7"/>
      <c r="E17" s="18"/>
      <c r="F17" s="50" t="s">
        <v>68</v>
      </c>
      <c r="G17" s="43" t="s">
        <v>132</v>
      </c>
      <c r="H17" s="43" t="s">
        <v>133</v>
      </c>
      <c r="I17" s="43" t="s">
        <v>134</v>
      </c>
      <c r="J17" s="43" t="s">
        <v>30</v>
      </c>
      <c r="K17" s="43" t="s">
        <v>135</v>
      </c>
      <c r="L17" s="43" t="s">
        <v>136</v>
      </c>
      <c r="M17" s="43" t="s">
        <v>89</v>
      </c>
      <c r="N17" s="43" t="s">
        <v>90</v>
      </c>
      <c r="O17" s="44" t="s">
        <v>97</v>
      </c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4"/>
      <c r="CA17" s="54"/>
      <c r="CB17" s="54"/>
      <c r="CC17" s="54"/>
      <c r="CD17" s="54"/>
      <c r="CE17" s="54"/>
      <c r="CF17" s="54"/>
      <c r="CG17" s="54"/>
      <c r="CH17" s="54"/>
      <c r="CI17" s="54"/>
      <c r="CJ17" s="54"/>
      <c r="CK17" s="54"/>
      <c r="CL17" s="54"/>
      <c r="CM17" s="54"/>
      <c r="CN17" s="54"/>
      <c r="CO17" s="54"/>
      <c r="CP17" s="54"/>
      <c r="CQ17" s="54"/>
      <c r="CR17" s="54"/>
      <c r="CS17" s="54"/>
      <c r="CT17" s="54"/>
      <c r="CU17" s="54"/>
      <c r="CV17" s="56"/>
    </row>
    <row r="18" spans="1:100" x14ac:dyDescent="0.15">
      <c r="A18" s="29"/>
      <c r="B18" s="6"/>
      <c r="C18" s="21"/>
      <c r="D18" s="8"/>
      <c r="E18" s="18"/>
      <c r="F18" s="50" t="s">
        <v>68</v>
      </c>
      <c r="G18" s="43" t="s">
        <v>132</v>
      </c>
      <c r="H18" s="43" t="s">
        <v>133</v>
      </c>
      <c r="I18" s="43" t="s">
        <v>134</v>
      </c>
      <c r="J18" s="43" t="s">
        <v>30</v>
      </c>
      <c r="K18" s="43" t="s">
        <v>135</v>
      </c>
      <c r="L18" s="43" t="s">
        <v>136</v>
      </c>
      <c r="M18" s="43" t="s">
        <v>89</v>
      </c>
      <c r="N18" s="43" t="s">
        <v>90</v>
      </c>
      <c r="O18" s="44" t="s">
        <v>98</v>
      </c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56"/>
    </row>
    <row r="19" spans="1:100" x14ac:dyDescent="0.15">
      <c r="A19" s="29"/>
      <c r="B19" s="6"/>
      <c r="E19" s="18"/>
      <c r="F19" s="50" t="s">
        <v>68</v>
      </c>
      <c r="G19" s="43" t="s">
        <v>132</v>
      </c>
      <c r="H19" s="43" t="s">
        <v>133</v>
      </c>
      <c r="I19" s="43" t="s">
        <v>134</v>
      </c>
      <c r="J19" s="43" t="s">
        <v>30</v>
      </c>
      <c r="K19" s="43" t="s">
        <v>135</v>
      </c>
      <c r="L19" s="43" t="s">
        <v>136</v>
      </c>
      <c r="M19" s="43" t="s">
        <v>89</v>
      </c>
      <c r="N19" s="43" t="s">
        <v>90</v>
      </c>
      <c r="O19" s="44" t="s">
        <v>51</v>
      </c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56"/>
    </row>
    <row r="20" spans="1:100" x14ac:dyDescent="0.25">
      <c r="A20" s="29"/>
      <c r="B20" s="6"/>
      <c r="D20" s="9"/>
      <c r="E20" s="4"/>
      <c r="F20" s="50" t="s">
        <v>68</v>
      </c>
      <c r="G20" s="43" t="s">
        <v>132</v>
      </c>
      <c r="H20" s="43" t="s">
        <v>133</v>
      </c>
      <c r="I20" s="43" t="s">
        <v>134</v>
      </c>
      <c r="J20" s="43" t="s">
        <v>30</v>
      </c>
      <c r="K20" s="43" t="s">
        <v>135</v>
      </c>
      <c r="L20" s="43" t="s">
        <v>136</v>
      </c>
      <c r="M20" s="43" t="s">
        <v>89</v>
      </c>
      <c r="N20" s="43" t="s">
        <v>90</v>
      </c>
      <c r="O20" s="44" t="s">
        <v>99</v>
      </c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6"/>
    </row>
    <row r="21" spans="1:100" x14ac:dyDescent="0.15">
      <c r="F21" s="50" t="s">
        <v>68</v>
      </c>
      <c r="G21" s="43" t="s">
        <v>132</v>
      </c>
      <c r="H21" s="43" t="s">
        <v>133</v>
      </c>
      <c r="I21" s="43" t="s">
        <v>134</v>
      </c>
      <c r="J21" s="43" t="s">
        <v>30</v>
      </c>
      <c r="K21" s="43" t="s">
        <v>135</v>
      </c>
      <c r="L21" s="43" t="s">
        <v>136</v>
      </c>
      <c r="M21" s="43" t="s">
        <v>89</v>
      </c>
      <c r="N21" s="43" t="s">
        <v>90</v>
      </c>
      <c r="O21" s="44" t="s">
        <v>100</v>
      </c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6"/>
    </row>
    <row r="22" spans="1:100" x14ac:dyDescent="0.15">
      <c r="F22" s="50" t="s">
        <v>68</v>
      </c>
      <c r="G22" s="43" t="s">
        <v>132</v>
      </c>
      <c r="H22" s="43" t="s">
        <v>133</v>
      </c>
      <c r="I22" s="43" t="s">
        <v>134</v>
      </c>
      <c r="J22" s="43" t="s">
        <v>30</v>
      </c>
      <c r="K22" s="43" t="s">
        <v>135</v>
      </c>
      <c r="L22" s="43" t="s">
        <v>136</v>
      </c>
      <c r="M22" s="43" t="s">
        <v>89</v>
      </c>
      <c r="N22" s="43" t="s">
        <v>90</v>
      </c>
      <c r="O22" s="44" t="s">
        <v>101</v>
      </c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6"/>
    </row>
    <row r="23" spans="1:100" x14ac:dyDescent="0.15">
      <c r="F23" s="50" t="s">
        <v>68</v>
      </c>
      <c r="G23" s="43" t="s">
        <v>132</v>
      </c>
      <c r="H23" s="43" t="s">
        <v>133</v>
      </c>
      <c r="I23" s="43" t="s">
        <v>134</v>
      </c>
      <c r="J23" s="43" t="s">
        <v>30</v>
      </c>
      <c r="K23" s="43" t="s">
        <v>135</v>
      </c>
      <c r="L23" s="43" t="s">
        <v>136</v>
      </c>
      <c r="M23" s="43" t="s">
        <v>89</v>
      </c>
      <c r="N23" s="43" t="s">
        <v>90</v>
      </c>
      <c r="O23" s="44" t="s">
        <v>102</v>
      </c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6"/>
    </row>
    <row r="24" spans="1:100" x14ac:dyDescent="0.15">
      <c r="F24" s="50" t="s">
        <v>68</v>
      </c>
      <c r="G24" s="43" t="s">
        <v>132</v>
      </c>
      <c r="H24" s="43" t="s">
        <v>133</v>
      </c>
      <c r="I24" s="43" t="s">
        <v>134</v>
      </c>
      <c r="J24" s="43" t="s">
        <v>30</v>
      </c>
      <c r="K24" s="43" t="s">
        <v>135</v>
      </c>
      <c r="L24" s="43" t="s">
        <v>136</v>
      </c>
      <c r="M24" s="43" t="s">
        <v>89</v>
      </c>
      <c r="N24" s="43" t="s">
        <v>90</v>
      </c>
      <c r="O24" s="44" t="s">
        <v>103</v>
      </c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56"/>
    </row>
    <row r="25" spans="1:100" x14ac:dyDescent="0.15">
      <c r="F25" s="50" t="s">
        <v>68</v>
      </c>
      <c r="G25" s="43" t="s">
        <v>132</v>
      </c>
      <c r="H25" s="43" t="s">
        <v>133</v>
      </c>
      <c r="I25" s="43" t="s">
        <v>134</v>
      </c>
      <c r="J25" s="43" t="s">
        <v>30</v>
      </c>
      <c r="K25" s="43" t="s">
        <v>135</v>
      </c>
      <c r="L25" s="43" t="s">
        <v>136</v>
      </c>
      <c r="M25" s="43" t="s">
        <v>89</v>
      </c>
      <c r="N25" s="43" t="s">
        <v>90</v>
      </c>
      <c r="O25" s="44" t="s">
        <v>104</v>
      </c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56"/>
    </row>
    <row r="26" spans="1:100" x14ac:dyDescent="0.15">
      <c r="F26" s="50" t="s">
        <v>68</v>
      </c>
      <c r="G26" s="43" t="s">
        <v>132</v>
      </c>
      <c r="H26" s="43" t="s">
        <v>133</v>
      </c>
      <c r="I26" s="43" t="s">
        <v>134</v>
      </c>
      <c r="J26" s="43" t="s">
        <v>30</v>
      </c>
      <c r="K26" s="43" t="s">
        <v>135</v>
      </c>
      <c r="L26" s="43" t="s">
        <v>136</v>
      </c>
      <c r="M26" s="43" t="s">
        <v>89</v>
      </c>
      <c r="N26" s="43" t="s">
        <v>90</v>
      </c>
      <c r="O26" s="44" t="s">
        <v>105</v>
      </c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54"/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56"/>
    </row>
    <row r="27" spans="1:100" x14ac:dyDescent="0.15">
      <c r="F27" s="50" t="s">
        <v>68</v>
      </c>
      <c r="G27" s="43" t="s">
        <v>132</v>
      </c>
      <c r="H27" s="43" t="s">
        <v>133</v>
      </c>
      <c r="I27" s="43" t="s">
        <v>134</v>
      </c>
      <c r="J27" s="43" t="s">
        <v>30</v>
      </c>
      <c r="K27" s="43" t="s">
        <v>135</v>
      </c>
      <c r="L27" s="43" t="s">
        <v>136</v>
      </c>
      <c r="M27" s="43" t="s">
        <v>89</v>
      </c>
      <c r="N27" s="43" t="s">
        <v>90</v>
      </c>
      <c r="O27" s="44" t="s">
        <v>106</v>
      </c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56"/>
    </row>
    <row r="28" spans="1:100" x14ac:dyDescent="0.15">
      <c r="F28" s="51" t="s">
        <v>68</v>
      </c>
      <c r="G28" s="52" t="s">
        <v>132</v>
      </c>
      <c r="H28" s="52" t="s">
        <v>133</v>
      </c>
      <c r="I28" s="52" t="s">
        <v>134</v>
      </c>
      <c r="J28" s="52" t="s">
        <v>30</v>
      </c>
      <c r="K28" s="52" t="s">
        <v>135</v>
      </c>
      <c r="L28" s="52" t="s">
        <v>136</v>
      </c>
      <c r="M28" s="52" t="s">
        <v>89</v>
      </c>
      <c r="N28" s="52" t="s">
        <v>90</v>
      </c>
      <c r="O28" s="53" t="s">
        <v>107</v>
      </c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7"/>
    </row>
    <row r="29" spans="1:100" x14ac:dyDescent="0.25"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</row>
    <row r="30" spans="1:100" x14ac:dyDescent="0.25"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</row>
    <row r="31" spans="1:100" x14ac:dyDescent="0.25"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</row>
    <row r="32" spans="1:100" x14ac:dyDescent="0.25"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spans="6:48" x14ac:dyDescent="0.25"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</row>
    <row r="34" spans="6:48" x14ac:dyDescent="0.25"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spans="6:48" x14ac:dyDescent="0.25"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</row>
    <row r="36" spans="6:48" x14ac:dyDescent="0.25"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</row>
    <row r="37" spans="6:48" x14ac:dyDescent="0.25"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</row>
    <row r="38" spans="6:48" x14ac:dyDescent="0.25"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</row>
    <row r="39" spans="6:48" x14ac:dyDescent="0.25"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</row>
    <row r="40" spans="6:48" x14ac:dyDescent="0.25"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</row>
    <row r="41" spans="6:48" x14ac:dyDescent="0.25"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</row>
    <row r="42" spans="6:48" x14ac:dyDescent="0.25"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</row>
    <row r="43" spans="6:48" x14ac:dyDescent="0.25"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</row>
    <row r="44" spans="6:48" x14ac:dyDescent="0.25"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spans="6:48" x14ac:dyDescent="0.25"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</row>
    <row r="46" spans="6:48" x14ac:dyDescent="0.25"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</row>
    <row r="47" spans="6:48" x14ac:dyDescent="0.25"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</row>
    <row r="48" spans="6:48" x14ac:dyDescent="0.25"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</row>
    <row r="49" spans="6:48" x14ac:dyDescent="0.25"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</row>
    <row r="50" spans="6:48" x14ac:dyDescent="0.25"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  <row r="51" spans="6:48" x14ac:dyDescent="0.25"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</row>
    <row r="52" spans="6:48" x14ac:dyDescent="0.25"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</row>
    <row r="53" spans="6:48" x14ac:dyDescent="0.25"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</row>
    <row r="54" spans="6:48" x14ac:dyDescent="0.25"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</row>
    <row r="55" spans="6:48" x14ac:dyDescent="0.25"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</row>
    <row r="56" spans="6:48" x14ac:dyDescent="0.25"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</row>
    <row r="57" spans="6:48" x14ac:dyDescent="0.25"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</row>
    <row r="58" spans="6:48" x14ac:dyDescent="0.25"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</row>
    <row r="59" spans="6:48" x14ac:dyDescent="0.25"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</row>
    <row r="60" spans="6:48" x14ac:dyDescent="0.25"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</row>
    <row r="61" spans="6:48" x14ac:dyDescent="0.25"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</row>
    <row r="62" spans="6:48" x14ac:dyDescent="0.25"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</row>
    <row r="63" spans="6:48" x14ac:dyDescent="0.25"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</row>
    <row r="64" spans="6:48" x14ac:dyDescent="0.25"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</row>
    <row r="65" spans="6:48" x14ac:dyDescent="0.25"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</row>
    <row r="66" spans="6:48" x14ac:dyDescent="0.25"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</row>
    <row r="67" spans="6:48" x14ac:dyDescent="0.25"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</row>
    <row r="68" spans="6:48" x14ac:dyDescent="0.25"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</row>
    <row r="69" spans="6:48" x14ac:dyDescent="0.25"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</row>
    <row r="70" spans="6:48" x14ac:dyDescent="0.25"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</row>
    <row r="71" spans="6:48" x14ac:dyDescent="0.25"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</row>
    <row r="72" spans="6:48" x14ac:dyDescent="0.25"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</row>
    <row r="73" spans="6:48" x14ac:dyDescent="0.25"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</row>
    <row r="74" spans="6:48" x14ac:dyDescent="0.25"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</row>
    <row r="75" spans="6:48" x14ac:dyDescent="0.25"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</row>
    <row r="76" spans="6:48" x14ac:dyDescent="0.25"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</row>
    <row r="77" spans="6:48" x14ac:dyDescent="0.25"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</row>
    <row r="78" spans="6:48" x14ac:dyDescent="0.25"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</row>
    <row r="79" spans="6:48" x14ac:dyDescent="0.25"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</row>
    <row r="80" spans="6:48" x14ac:dyDescent="0.25"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</row>
    <row r="81" spans="6:48" x14ac:dyDescent="0.25"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</row>
    <row r="82" spans="6:48" x14ac:dyDescent="0.25"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</row>
    <row r="83" spans="6:48" x14ac:dyDescent="0.25"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</row>
    <row r="84" spans="6:48" x14ac:dyDescent="0.25"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</row>
    <row r="85" spans="6:48" x14ac:dyDescent="0.25"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</row>
    <row r="86" spans="6:48" x14ac:dyDescent="0.25"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</row>
    <row r="87" spans="6:48" x14ac:dyDescent="0.25"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</row>
    <row r="88" spans="6:48" x14ac:dyDescent="0.25"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</row>
    <row r="89" spans="6:48" x14ac:dyDescent="0.25"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</row>
    <row r="90" spans="6:48" x14ac:dyDescent="0.25"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</row>
    <row r="91" spans="6:48" x14ac:dyDescent="0.25"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</row>
    <row r="92" spans="6:48" x14ac:dyDescent="0.25"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</row>
    <row r="93" spans="6:48" x14ac:dyDescent="0.25"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</row>
    <row r="94" spans="6:48" x14ac:dyDescent="0.25"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</row>
    <row r="95" spans="6:48" x14ac:dyDescent="0.25"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</row>
    <row r="96" spans="6:48" x14ac:dyDescent="0.25"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</row>
    <row r="97" spans="6:48" x14ac:dyDescent="0.25"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</row>
    <row r="98" spans="6:48" x14ac:dyDescent="0.25"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</row>
    <row r="99" spans="6:48" x14ac:dyDescent="0.25"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</row>
    <row r="100" spans="6:48" x14ac:dyDescent="0.25"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</row>
    <row r="101" spans="6:48" x14ac:dyDescent="0.25"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</row>
    <row r="102" spans="6:48" x14ac:dyDescent="0.25"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</row>
    <row r="103" spans="6:48" x14ac:dyDescent="0.25"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</row>
    <row r="104" spans="6:48" x14ac:dyDescent="0.25"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</row>
    <row r="105" spans="6:48" x14ac:dyDescent="0.25"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</row>
    <row r="106" spans="6:48" x14ac:dyDescent="0.25"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</row>
    <row r="107" spans="6:48" x14ac:dyDescent="0.25"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</row>
    <row r="108" spans="6:48" x14ac:dyDescent="0.25"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</row>
    <row r="109" spans="6:48" x14ac:dyDescent="0.25"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</row>
    <row r="110" spans="6:48" x14ac:dyDescent="0.25"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</row>
    <row r="111" spans="6:48" x14ac:dyDescent="0.25"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</row>
    <row r="112" spans="6:48" x14ac:dyDescent="0.25"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</row>
    <row r="113" spans="6:48" x14ac:dyDescent="0.25"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</row>
    <row r="114" spans="6:48" x14ac:dyDescent="0.25"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</row>
    <row r="115" spans="6:48" x14ac:dyDescent="0.25"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</row>
    <row r="116" spans="6:48" x14ac:dyDescent="0.25"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</row>
    <row r="117" spans="6:48" x14ac:dyDescent="0.25"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</row>
    <row r="118" spans="6:48" x14ac:dyDescent="0.25"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</row>
    <row r="119" spans="6:48" x14ac:dyDescent="0.25"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</row>
    <row r="120" spans="6:48" x14ac:dyDescent="0.25"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</row>
    <row r="121" spans="6:48" x14ac:dyDescent="0.25"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</row>
    <row r="122" spans="6:48" x14ac:dyDescent="0.25"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</row>
    <row r="123" spans="6:48" x14ac:dyDescent="0.25"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</row>
    <row r="124" spans="6:48" x14ac:dyDescent="0.25"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</row>
    <row r="125" spans="6:48" x14ac:dyDescent="0.25"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</row>
    <row r="126" spans="6:48" x14ac:dyDescent="0.25"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</row>
    <row r="127" spans="6:48" x14ac:dyDescent="0.25"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</row>
    <row r="128" spans="6:48" x14ac:dyDescent="0.25"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</row>
    <row r="129" spans="6:48" x14ac:dyDescent="0.25"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</row>
    <row r="130" spans="6:48" x14ac:dyDescent="0.25"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</row>
    <row r="131" spans="6:48" x14ac:dyDescent="0.25"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</row>
    <row r="132" spans="6:48" x14ac:dyDescent="0.25"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</row>
    <row r="133" spans="6:48" x14ac:dyDescent="0.25"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</row>
    <row r="134" spans="6:48" x14ac:dyDescent="0.25"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</row>
    <row r="135" spans="6:48" x14ac:dyDescent="0.25"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</row>
    <row r="136" spans="6:48" x14ac:dyDescent="0.25"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</row>
    <row r="137" spans="6:48" x14ac:dyDescent="0.25"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</row>
    <row r="138" spans="6:48" x14ac:dyDescent="0.25"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</row>
    <row r="139" spans="6:48" x14ac:dyDescent="0.25"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</row>
    <row r="140" spans="6:48" x14ac:dyDescent="0.25"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</row>
    <row r="141" spans="6:48" x14ac:dyDescent="0.25"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</row>
    <row r="142" spans="6:48" x14ac:dyDescent="0.25"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</row>
    <row r="143" spans="6:48" x14ac:dyDescent="0.25"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</row>
    <row r="144" spans="6:48" x14ac:dyDescent="0.25"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</row>
    <row r="145" spans="6:48" x14ac:dyDescent="0.25"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</row>
    <row r="146" spans="6:48" x14ac:dyDescent="0.25"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</row>
    <row r="147" spans="6:48" x14ac:dyDescent="0.25"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</row>
    <row r="148" spans="6:48" x14ac:dyDescent="0.25"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</row>
    <row r="149" spans="6:48" x14ac:dyDescent="0.25"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</row>
    <row r="150" spans="6:48" x14ac:dyDescent="0.25"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</row>
    <row r="151" spans="6:48" x14ac:dyDescent="0.25"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</row>
    <row r="152" spans="6:48" x14ac:dyDescent="0.25"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</row>
    <row r="153" spans="6:48" x14ac:dyDescent="0.25"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</row>
    <row r="154" spans="6:48" x14ac:dyDescent="0.25"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</row>
    <row r="155" spans="6:48" x14ac:dyDescent="0.25"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</row>
    <row r="156" spans="6:48" x14ac:dyDescent="0.25"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</row>
    <row r="157" spans="6:48" x14ac:dyDescent="0.25"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</row>
    <row r="158" spans="6:48" x14ac:dyDescent="0.25"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</row>
    <row r="159" spans="6:48" x14ac:dyDescent="0.25"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</row>
    <row r="160" spans="6:48" x14ac:dyDescent="0.25"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</row>
    <row r="161" spans="6:48" x14ac:dyDescent="0.25"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</row>
    <row r="162" spans="6:48" x14ac:dyDescent="0.25"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</row>
    <row r="163" spans="6:48" x14ac:dyDescent="0.25"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</row>
    <row r="164" spans="6:48" x14ac:dyDescent="0.25"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</row>
    <row r="165" spans="6:48" x14ac:dyDescent="0.25"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</row>
    <row r="166" spans="6:48" x14ac:dyDescent="0.25"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</row>
    <row r="167" spans="6:48" x14ac:dyDescent="0.25"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</row>
    <row r="168" spans="6:48" x14ac:dyDescent="0.25"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</row>
    <row r="169" spans="6:48" x14ac:dyDescent="0.25"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</row>
    <row r="170" spans="6:48" x14ac:dyDescent="0.25"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</row>
    <row r="171" spans="6:48" x14ac:dyDescent="0.25"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</row>
    <row r="172" spans="6:48" x14ac:dyDescent="0.25"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</row>
    <row r="173" spans="6:48" x14ac:dyDescent="0.25"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</row>
    <row r="174" spans="6:48" x14ac:dyDescent="0.25"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</row>
    <row r="175" spans="6:48" x14ac:dyDescent="0.25"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</row>
    <row r="176" spans="6:48" x14ac:dyDescent="0.25"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</row>
    <row r="177" spans="6:48" x14ac:dyDescent="0.25"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</row>
    <row r="178" spans="6:48" x14ac:dyDescent="0.25"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</row>
    <row r="179" spans="6:48" x14ac:dyDescent="0.25"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</row>
    <row r="180" spans="6:48" x14ac:dyDescent="0.25"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</row>
    <row r="181" spans="6:48" x14ac:dyDescent="0.25"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</row>
    <row r="182" spans="6:48" x14ac:dyDescent="0.25"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</row>
    <row r="183" spans="6:48" x14ac:dyDescent="0.25"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</row>
    <row r="184" spans="6:48" x14ac:dyDescent="0.25"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</row>
    <row r="185" spans="6:48" x14ac:dyDescent="0.25"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</row>
    <row r="186" spans="6:48" x14ac:dyDescent="0.25"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</row>
    <row r="187" spans="6:48" x14ac:dyDescent="0.25"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</row>
    <row r="188" spans="6:48" x14ac:dyDescent="0.25"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</row>
    <row r="189" spans="6:48" x14ac:dyDescent="0.25"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</row>
    <row r="190" spans="6:48" x14ac:dyDescent="0.25"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</row>
    <row r="191" spans="6:48" x14ac:dyDescent="0.25"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</row>
    <row r="192" spans="6:48" x14ac:dyDescent="0.25"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</row>
    <row r="193" spans="6:48" x14ac:dyDescent="0.25"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</row>
    <row r="194" spans="6:48" x14ac:dyDescent="0.25"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</row>
    <row r="195" spans="6:48" x14ac:dyDescent="0.25"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</row>
    <row r="196" spans="6:48" x14ac:dyDescent="0.25"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</row>
    <row r="197" spans="6:48" x14ac:dyDescent="0.25"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</row>
    <row r="198" spans="6:48" x14ac:dyDescent="0.25"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</row>
    <row r="199" spans="6:48" x14ac:dyDescent="0.25"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</row>
    <row r="200" spans="6:48" x14ac:dyDescent="0.25"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</row>
    <row r="201" spans="6:48" x14ac:dyDescent="0.25"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</row>
    <row r="202" spans="6:48" x14ac:dyDescent="0.25"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</row>
    <row r="203" spans="6:48" x14ac:dyDescent="0.25"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</row>
    <row r="204" spans="6:48" x14ac:dyDescent="0.25"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</row>
    <row r="205" spans="6:48" x14ac:dyDescent="0.25"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</row>
    <row r="206" spans="6:48" x14ac:dyDescent="0.25"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</row>
    <row r="207" spans="6:48" x14ac:dyDescent="0.25"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</row>
    <row r="208" spans="6:48" x14ac:dyDescent="0.25"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</row>
    <row r="209" spans="6:48" x14ac:dyDescent="0.25"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</row>
    <row r="210" spans="6:48" x14ac:dyDescent="0.25"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</row>
    <row r="211" spans="6:48" x14ac:dyDescent="0.25"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</row>
    <row r="212" spans="6:48" x14ac:dyDescent="0.25"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</row>
    <row r="213" spans="6:48" x14ac:dyDescent="0.25"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</row>
    <row r="214" spans="6:48" x14ac:dyDescent="0.25"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</row>
    <row r="215" spans="6:48" x14ac:dyDescent="0.25"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</row>
    <row r="216" spans="6:48" x14ac:dyDescent="0.25"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</row>
    <row r="217" spans="6:48" x14ac:dyDescent="0.25"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</row>
    <row r="218" spans="6:48" x14ac:dyDescent="0.25"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</row>
    <row r="219" spans="6:48" x14ac:dyDescent="0.25"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</row>
    <row r="220" spans="6:48" x14ac:dyDescent="0.25"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</row>
    <row r="221" spans="6:48" x14ac:dyDescent="0.25"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</row>
    <row r="222" spans="6:48" x14ac:dyDescent="0.25"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</row>
    <row r="223" spans="6:48" x14ac:dyDescent="0.25"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</row>
    <row r="224" spans="6:48" x14ac:dyDescent="0.25"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</row>
    <row r="225" spans="6:48" x14ac:dyDescent="0.25"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</row>
    <row r="226" spans="6:48" x14ac:dyDescent="0.25"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</row>
    <row r="227" spans="6:48" x14ac:dyDescent="0.25"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</row>
    <row r="228" spans="6:48" x14ac:dyDescent="0.25"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</row>
    <row r="229" spans="6:48" x14ac:dyDescent="0.25"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</row>
    <row r="230" spans="6:48" x14ac:dyDescent="0.25"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</row>
    <row r="231" spans="6:48" x14ac:dyDescent="0.25"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</row>
    <row r="232" spans="6:48" x14ac:dyDescent="0.25"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</row>
    <row r="233" spans="6:48" x14ac:dyDescent="0.25"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</row>
    <row r="234" spans="6:48" x14ac:dyDescent="0.25"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</row>
    <row r="235" spans="6:48" x14ac:dyDescent="0.25"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</row>
    <row r="236" spans="6:48" x14ac:dyDescent="0.25"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</row>
    <row r="237" spans="6:48" x14ac:dyDescent="0.25"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</row>
    <row r="238" spans="6:48" x14ac:dyDescent="0.25"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</row>
    <row r="239" spans="6:48" x14ac:dyDescent="0.25"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</row>
    <row r="240" spans="6:48" x14ac:dyDescent="0.25"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</row>
    <row r="241" spans="6:48" x14ac:dyDescent="0.25"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</row>
    <row r="242" spans="6:48" x14ac:dyDescent="0.25"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</row>
    <row r="243" spans="6:48" x14ac:dyDescent="0.25"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</row>
    <row r="244" spans="6:48" x14ac:dyDescent="0.25"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</row>
    <row r="245" spans="6:48" x14ac:dyDescent="0.25"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</row>
    <row r="246" spans="6:48" x14ac:dyDescent="0.25"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</row>
    <row r="247" spans="6:48" x14ac:dyDescent="0.25"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</row>
    <row r="248" spans="6:48" x14ac:dyDescent="0.25"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</row>
    <row r="249" spans="6:48" x14ac:dyDescent="0.25"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</row>
    <row r="250" spans="6:48" x14ac:dyDescent="0.25"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</row>
    <row r="251" spans="6:48" x14ac:dyDescent="0.25"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</row>
    <row r="252" spans="6:48" x14ac:dyDescent="0.25"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</row>
    <row r="253" spans="6:48" x14ac:dyDescent="0.25"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</row>
    <row r="254" spans="6:48" x14ac:dyDescent="0.25"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</row>
    <row r="255" spans="6:48" x14ac:dyDescent="0.25"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</row>
    <row r="256" spans="6:48" x14ac:dyDescent="0.25"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</row>
    <row r="257" spans="6:48" x14ac:dyDescent="0.25"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</row>
    <row r="258" spans="6:48" x14ac:dyDescent="0.25"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</row>
    <row r="259" spans="6:48" x14ac:dyDescent="0.25"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</row>
    <row r="260" spans="6:48" x14ac:dyDescent="0.25"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</row>
    <row r="261" spans="6:48" x14ac:dyDescent="0.25"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</row>
    <row r="262" spans="6:48" x14ac:dyDescent="0.25"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</row>
    <row r="263" spans="6:48" x14ac:dyDescent="0.25"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</row>
    <row r="264" spans="6:48" x14ac:dyDescent="0.25"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</row>
    <row r="265" spans="6:48" x14ac:dyDescent="0.25"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</row>
    <row r="266" spans="6:48" x14ac:dyDescent="0.25"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</row>
    <row r="267" spans="6:48" x14ac:dyDescent="0.25"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</row>
    <row r="268" spans="6:48" x14ac:dyDescent="0.25"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</row>
    <row r="269" spans="6:48" x14ac:dyDescent="0.25"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</row>
    <row r="270" spans="6:48" x14ac:dyDescent="0.25"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</row>
    <row r="271" spans="6:48" x14ac:dyDescent="0.25"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</row>
    <row r="272" spans="6:48" x14ac:dyDescent="0.25"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</row>
    <row r="273" spans="6:48" x14ac:dyDescent="0.25"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</row>
    <row r="274" spans="6:48" x14ac:dyDescent="0.25"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</row>
    <row r="275" spans="6:48" x14ac:dyDescent="0.25"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</row>
    <row r="276" spans="6:48" x14ac:dyDescent="0.25"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</row>
    <row r="277" spans="6:48" x14ac:dyDescent="0.25"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</row>
    <row r="278" spans="6:48" x14ac:dyDescent="0.25"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</row>
    <row r="279" spans="6:48" x14ac:dyDescent="0.25"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</row>
    <row r="280" spans="6:48" x14ac:dyDescent="0.25"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</row>
    <row r="281" spans="6:48" x14ac:dyDescent="0.25"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</row>
    <row r="282" spans="6:48" x14ac:dyDescent="0.25"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</row>
    <row r="283" spans="6:48" x14ac:dyDescent="0.25"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</row>
    <row r="284" spans="6:48" x14ac:dyDescent="0.25"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</row>
    <row r="285" spans="6:48" x14ac:dyDescent="0.25"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</row>
    <row r="286" spans="6:48" x14ac:dyDescent="0.25"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</row>
    <row r="287" spans="6:48" x14ac:dyDescent="0.25"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</row>
    <row r="288" spans="6:48" x14ac:dyDescent="0.25"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</row>
    <row r="289" spans="6:48" x14ac:dyDescent="0.25"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</row>
    <row r="290" spans="6:48" x14ac:dyDescent="0.25"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</row>
    <row r="291" spans="6:48" x14ac:dyDescent="0.25"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</row>
    <row r="292" spans="6:48" x14ac:dyDescent="0.25"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</row>
    <row r="293" spans="6:48" x14ac:dyDescent="0.25"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</row>
    <row r="294" spans="6:48" x14ac:dyDescent="0.25"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</row>
    <row r="295" spans="6:48" x14ac:dyDescent="0.25"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</row>
    <row r="296" spans="6:48" x14ac:dyDescent="0.25"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</row>
    <row r="297" spans="6:48" x14ac:dyDescent="0.25"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</row>
    <row r="298" spans="6:48" x14ac:dyDescent="0.25"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</row>
    <row r="299" spans="6:48" x14ac:dyDescent="0.25"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</row>
    <row r="300" spans="6:48" x14ac:dyDescent="0.25"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</row>
    <row r="301" spans="6:48" x14ac:dyDescent="0.25"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</row>
    <row r="302" spans="6:48" x14ac:dyDescent="0.25"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</row>
    <row r="303" spans="6:48" x14ac:dyDescent="0.25"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</row>
    <row r="304" spans="6:48" x14ac:dyDescent="0.25"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</row>
    <row r="305" spans="6:48" x14ac:dyDescent="0.25"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</row>
    <row r="306" spans="6:48" x14ac:dyDescent="0.25"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</row>
    <row r="307" spans="6:48" x14ac:dyDescent="0.25"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</row>
    <row r="308" spans="6:48" x14ac:dyDescent="0.25"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</row>
    <row r="309" spans="6:48" x14ac:dyDescent="0.25"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</row>
    <row r="310" spans="6:48" x14ac:dyDescent="0.25"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</row>
    <row r="311" spans="6:48" x14ac:dyDescent="0.25"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</row>
    <row r="312" spans="6:48" x14ac:dyDescent="0.25"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</row>
    <row r="313" spans="6:48" x14ac:dyDescent="0.25"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</row>
    <row r="314" spans="6:48" x14ac:dyDescent="0.25"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</row>
    <row r="315" spans="6:48" x14ac:dyDescent="0.25"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</row>
    <row r="316" spans="6:48" x14ac:dyDescent="0.25"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</row>
    <row r="317" spans="6:48" x14ac:dyDescent="0.25"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</row>
    <row r="318" spans="6:48" x14ac:dyDescent="0.25"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</row>
    <row r="319" spans="6:48" x14ac:dyDescent="0.25"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</row>
    <row r="320" spans="6:48" x14ac:dyDescent="0.25"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</row>
    <row r="321" spans="6:48" x14ac:dyDescent="0.25"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</row>
    <row r="322" spans="6:48" x14ac:dyDescent="0.25"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</row>
    <row r="323" spans="6:48" x14ac:dyDescent="0.25"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</row>
    <row r="324" spans="6:48" x14ac:dyDescent="0.25"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</row>
    <row r="325" spans="6:48" x14ac:dyDescent="0.25"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</row>
    <row r="326" spans="6:48" x14ac:dyDescent="0.25"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</row>
    <row r="327" spans="6:48" x14ac:dyDescent="0.25"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</row>
    <row r="328" spans="6:48" x14ac:dyDescent="0.25"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</row>
    <row r="329" spans="6:48" x14ac:dyDescent="0.25"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</row>
    <row r="330" spans="6:48" x14ac:dyDescent="0.25"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</row>
    <row r="331" spans="6:48" x14ac:dyDescent="0.25"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</row>
    <row r="332" spans="6:48" x14ac:dyDescent="0.25"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</row>
    <row r="333" spans="6:48" x14ac:dyDescent="0.25"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</row>
    <row r="334" spans="6:48" x14ac:dyDescent="0.25"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</row>
    <row r="335" spans="6:48" x14ac:dyDescent="0.25"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</row>
    <row r="336" spans="6:48" x14ac:dyDescent="0.25"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</row>
    <row r="337" spans="6:48" x14ac:dyDescent="0.25"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</row>
    <row r="338" spans="6:48" x14ac:dyDescent="0.25"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</row>
    <row r="339" spans="6:48" x14ac:dyDescent="0.25"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</row>
    <row r="340" spans="6:48" x14ac:dyDescent="0.25"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</row>
    <row r="341" spans="6:48" x14ac:dyDescent="0.25"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</row>
    <row r="342" spans="6:48" x14ac:dyDescent="0.25"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</row>
    <row r="343" spans="6:48" x14ac:dyDescent="0.25"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</row>
    <row r="344" spans="6:48" x14ac:dyDescent="0.25"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</row>
    <row r="345" spans="6:48" x14ac:dyDescent="0.25"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</row>
    <row r="346" spans="6:48" x14ac:dyDescent="0.25"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</row>
    <row r="347" spans="6:48" x14ac:dyDescent="0.25"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</row>
    <row r="348" spans="6:48" x14ac:dyDescent="0.25"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</row>
    <row r="349" spans="6:48" x14ac:dyDescent="0.25"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</row>
    <row r="350" spans="6:48" x14ac:dyDescent="0.25"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</row>
    <row r="351" spans="6:48" x14ac:dyDescent="0.25"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</row>
    <row r="352" spans="6:48" x14ac:dyDescent="0.25"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</row>
    <row r="353" spans="6:48" x14ac:dyDescent="0.25"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</row>
    <row r="354" spans="6:48" x14ac:dyDescent="0.25"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</row>
    <row r="355" spans="6:48" x14ac:dyDescent="0.25"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</row>
    <row r="356" spans="6:48" x14ac:dyDescent="0.25"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</row>
    <row r="357" spans="6:48" x14ac:dyDescent="0.25"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</row>
    <row r="358" spans="6:48" x14ac:dyDescent="0.25"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</row>
    <row r="359" spans="6:48" x14ac:dyDescent="0.25"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</row>
    <row r="360" spans="6:48" x14ac:dyDescent="0.25"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</row>
    <row r="361" spans="6:48" x14ac:dyDescent="0.25"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</row>
    <row r="362" spans="6:48" x14ac:dyDescent="0.25"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</row>
    <row r="363" spans="6:48" x14ac:dyDescent="0.25"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</row>
    <row r="364" spans="6:48" x14ac:dyDescent="0.25"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</row>
    <row r="365" spans="6:48" x14ac:dyDescent="0.25"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</row>
    <row r="366" spans="6:48" x14ac:dyDescent="0.25"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</row>
    <row r="367" spans="6:48" x14ac:dyDescent="0.25"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</row>
    <row r="368" spans="6:48" x14ac:dyDescent="0.25"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</row>
    <row r="369" spans="6:33" x14ac:dyDescent="0.25"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</row>
    <row r="370" spans="6:33" x14ac:dyDescent="0.25"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</row>
    <row r="371" spans="6:33" x14ac:dyDescent="0.25"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</row>
    <row r="372" spans="6:33" x14ac:dyDescent="0.25"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</row>
    <row r="373" spans="6:33" x14ac:dyDescent="0.25"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</row>
    <row r="374" spans="6:33" x14ac:dyDescent="0.25"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</row>
    <row r="375" spans="6:33" x14ac:dyDescent="0.25"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</row>
    <row r="376" spans="6:33" x14ac:dyDescent="0.25"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</row>
  </sheetData>
  <mergeCells count="4">
    <mergeCell ref="E1:E13"/>
    <mergeCell ref="G6:I6"/>
    <mergeCell ref="A8:B8"/>
    <mergeCell ref="C8:D8"/>
  </mergeCells>
  <pageMargins left="0.7" right="0.7" top="0.75" bottom="0.75" header="0.3" footer="0.3"/>
  <pageSetup paperSize="9" orientation="portrait" r:id="rId1"/>
  <customProperties>
    <customPr name="_pios_id" r:id="rId2"/>
    <customPr name="CofWorksheetType" r:id="rId3"/>
  </customProperties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098B6-41D3-4717-8F7A-AFC9ECDF202D}">
  <sheetPr>
    <outlinePr summaryBelow="0"/>
  </sheetPr>
  <dimension ref="A1:AX376"/>
  <sheetViews>
    <sheetView showGridLines="0" topLeftCell="E1" zoomScaleNormal="100" workbookViewId="0">
      <selection activeCell="F8" sqref="F8"/>
    </sheetView>
  </sheetViews>
  <sheetFormatPr defaultRowHeight="15" customHeight="1" outlineLevelRow="1" outlineLevelCol="1" x14ac:dyDescent="0.25"/>
  <cols>
    <col min="1" max="1" width="60" style="28" hidden="1" customWidth="1" outlineLevel="1"/>
    <col min="2" max="2" width="14.28515625" style="2" hidden="1" customWidth="1" outlineLevel="1"/>
    <col min="3" max="3" width="25.7109375" style="16" hidden="1" customWidth="1" outlineLevel="1"/>
    <col min="4" max="4" width="25.7109375" style="2" hidden="1" customWidth="1" outlineLevel="1"/>
    <col min="5" max="5" width="3.42578125" style="17" customWidth="1" collapsed="1"/>
    <col min="6" max="6" width="31.28515625" style="5" bestFit="1" customWidth="1"/>
    <col min="7" max="7" width="33.5703125" style="5" bestFit="1" customWidth="1"/>
    <col min="8" max="8" width="42.28515625" style="5" bestFit="1" customWidth="1"/>
    <col min="9" max="9" width="18.42578125" style="5" bestFit="1" customWidth="1"/>
    <col min="10" max="10" width="14.7109375" style="5" bestFit="1" customWidth="1"/>
    <col min="11" max="11" width="16.28515625" style="5" bestFit="1" customWidth="1"/>
    <col min="12" max="12" width="19.7109375" style="5" bestFit="1" customWidth="1"/>
    <col min="13" max="13" width="16.140625" style="5" bestFit="1" customWidth="1"/>
    <col min="14" max="14" width="52.7109375" style="5" bestFit="1" customWidth="1"/>
    <col min="15" max="16" width="18.7109375" style="5" bestFit="1" customWidth="1"/>
    <col min="17" max="17" width="19.7109375" style="5" bestFit="1" customWidth="1"/>
    <col min="18" max="18" width="19" style="5" bestFit="1" customWidth="1"/>
    <col min="19" max="19" width="20.85546875" style="5" bestFit="1" customWidth="1"/>
    <col min="20" max="20" width="14" style="5" bestFit="1" customWidth="1"/>
    <col min="21" max="21" width="18.7109375" style="5" bestFit="1" customWidth="1"/>
    <col min="22" max="22" width="19.7109375" style="5" bestFit="1" customWidth="1"/>
    <col min="23" max="23" width="19" style="5" bestFit="1" customWidth="1"/>
    <col min="24" max="24" width="20.85546875" style="5" bestFit="1" customWidth="1"/>
    <col min="25" max="25" width="14" style="5" bestFit="1" customWidth="1"/>
    <col min="26" max="26" width="18.7109375" style="5" bestFit="1" customWidth="1"/>
    <col min="27" max="27" width="19.7109375" style="5" bestFit="1" customWidth="1"/>
    <col min="28" max="28" width="19" style="5" bestFit="1" customWidth="1"/>
    <col min="29" max="29" width="20.85546875" style="5" bestFit="1" customWidth="1"/>
    <col min="30" max="30" width="14" style="5" bestFit="1" customWidth="1"/>
    <col min="31" max="32" width="14.140625" style="5" bestFit="1" customWidth="1"/>
    <col min="33" max="33" width="23.28515625" style="5" bestFit="1" customWidth="1"/>
    <col min="34" max="35" width="14.140625" style="5" bestFit="1" customWidth="1"/>
    <col min="36" max="36" width="23.28515625" style="5" bestFit="1" customWidth="1"/>
    <col min="37" max="38" width="14.140625" style="5" bestFit="1" customWidth="1"/>
    <col min="39" max="39" width="23.28515625" style="5" bestFit="1" customWidth="1"/>
    <col min="40" max="41" width="14.140625" style="5" bestFit="1" customWidth="1"/>
    <col min="42" max="42" width="25.140625" style="5" bestFit="1" customWidth="1"/>
    <col min="43" max="44" width="14.140625" style="5" bestFit="1" customWidth="1"/>
    <col min="45" max="45" width="25.140625" style="5" bestFit="1" customWidth="1"/>
    <col min="46" max="47" width="14.140625" style="5" bestFit="1" customWidth="1"/>
    <col min="48" max="48" width="25.140625" style="5" bestFit="1" customWidth="1"/>
    <col min="49" max="50" width="14.140625" style="5" bestFit="1" customWidth="1"/>
    <col min="51" max="16384" width="9.140625" style="5"/>
  </cols>
  <sheetData>
    <row r="1" spans="1:50" s="11" customFormat="1" ht="23.25" customHeight="1" x14ac:dyDescent="0.25">
      <c r="A1" s="13"/>
      <c r="B1" s="12"/>
      <c r="C1" s="19"/>
      <c r="D1" s="12"/>
      <c r="E1" s="80" t="s">
        <v>0</v>
      </c>
      <c r="F1" s="10" t="s">
        <v>9</v>
      </c>
    </row>
    <row r="2" spans="1:50" s="25" customFormat="1" ht="15.75" customHeight="1" collapsed="1" x14ac:dyDescent="0.3">
      <c r="A2" s="22"/>
      <c r="B2" s="23"/>
      <c r="C2" s="24"/>
      <c r="D2" s="23"/>
      <c r="E2" s="80"/>
      <c r="F2" s="26"/>
    </row>
    <row r="3" spans="1:50" ht="15" hidden="1" customHeight="1" outlineLevel="1" x14ac:dyDescent="0.25">
      <c r="A3" s="14"/>
      <c r="B3" s="1"/>
      <c r="E3" s="80"/>
      <c r="F3" s="3" t="str">
        <f>_xll.SAPGetInfoLabel("QueryTechName")</f>
        <v>Technische naam van query</v>
      </c>
      <c r="G3" s="4" t="str">
        <f>_xll.SAPGetSourceInfo("DS_TRADE", "QueryTechName")</f>
        <v>A_SR_TO_SO_TRADE_DETAIL</v>
      </c>
    </row>
    <row r="4" spans="1:50" ht="15" hidden="1" customHeight="1" outlineLevel="1" x14ac:dyDescent="0.25">
      <c r="A4" s="14"/>
      <c r="B4" s="1"/>
      <c r="E4" s="80"/>
      <c r="F4" s="3" t="str">
        <f>_xll.SAPGetInfoLabel("InfoProviderTechName")</f>
        <v>Technische naam InfoProvider</v>
      </c>
      <c r="G4" s="4" t="str">
        <f>_xll.SAPGetSourceInfo("DS_TRADE", "InfoProviderTechName")</f>
        <v>SR_TO_SO</v>
      </c>
    </row>
    <row r="5" spans="1:50" ht="15" hidden="1" customHeight="1" outlineLevel="1" x14ac:dyDescent="0.25">
      <c r="A5" s="14"/>
      <c r="B5" s="1"/>
      <c r="E5" s="80"/>
      <c r="F5" s="3" t="str">
        <f>_xll.SAPGetInfoLabel("System")</f>
        <v>Systeem</v>
      </c>
      <c r="G5" s="4" t="str">
        <f>_xll.SAPGetSourceInfo("DS_TRADE", "System")</f>
        <v>BIP</v>
      </c>
    </row>
    <row r="6" spans="1:50" ht="15" hidden="1" customHeight="1" outlineLevel="1" x14ac:dyDescent="0.25">
      <c r="A6" s="14"/>
      <c r="B6" s="1"/>
      <c r="E6" s="80"/>
      <c r="F6" s="3" t="str">
        <f>_xll.SAPGetInfoLabel("QueryLastRefreshedAt")</f>
        <v>Query laatst vernieuwd op</v>
      </c>
      <c r="G6" s="81">
        <f>_xll.SAPGetSourceInfo("DS_TRADE", "QueryLastRefreshedAt")</f>
        <v>45506.573650937498</v>
      </c>
      <c r="H6" s="81"/>
      <c r="I6" s="81"/>
    </row>
    <row r="7" spans="1:50" s="11" customFormat="1" ht="7.5" hidden="1" customHeight="1" outlineLevel="1" x14ac:dyDescent="0.25">
      <c r="A7" s="13"/>
      <c r="B7" s="12"/>
      <c r="C7" s="19"/>
      <c r="D7" s="12"/>
      <c r="E7" s="80"/>
      <c r="F7" s="10"/>
    </row>
    <row r="8" spans="1:50" x14ac:dyDescent="0.25">
      <c r="A8" s="82" t="s">
        <v>1</v>
      </c>
      <c r="B8" s="83"/>
      <c r="C8" s="84" t="s">
        <v>2</v>
      </c>
      <c r="D8" s="83"/>
      <c r="E8" s="80"/>
      <c r="F8" s="31" t="s">
        <v>42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1:50" x14ac:dyDescent="0.25">
      <c r="A9" s="29" t="str">
        <f t="array" ref="A9:B11">_xll.SAPListOfVariables("ALL")</f>
        <v>Period.Year from-to</v>
      </c>
      <c r="B9" s="6" t="str">
        <v>January 2022 - August 2024</v>
      </c>
      <c r="C9" s="16" t="str">
        <f t="array" ref="C9:D17">_xll.SAPListOfEffectiveFilters("DS_TRADE")</f>
        <v>Business Type</v>
      </c>
      <c r="D9" s="2" t="str">
        <v>04_RETURN; 17_TRADE; 19_ RETURN TEL</v>
      </c>
      <c r="E9" s="80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</row>
    <row r="10" spans="1:50" x14ac:dyDescent="0.25">
      <c r="A10" s="28" t="str">
        <v>Legal Entity</v>
      </c>
      <c r="B10" s="2" t="str">
        <v>822</v>
      </c>
      <c r="C10" s="15" t="str">
        <v>Delivery Location</v>
      </c>
      <c r="D10" s="6" t="str">
        <v>Gymzaal De Brug</v>
      </c>
      <c r="E10" s="8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</row>
    <row r="11" spans="1:50" x14ac:dyDescent="0.25">
      <c r="A11" s="28" t="str">
        <v>Location</v>
      </c>
      <c r="B11" s="2" t="str">
        <v>LO1000623688</v>
      </c>
      <c r="C11" s="16" t="str">
        <v>Fiscal Year Variant</v>
      </c>
      <c r="D11" s="2" t="str">
        <v>K4</v>
      </c>
      <c r="E11" s="80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</row>
    <row r="12" spans="1:50" x14ac:dyDescent="0.25">
      <c r="A12" s="29"/>
      <c r="B12" s="6"/>
      <c r="C12" s="15" t="str">
        <v>Fiscal year/period</v>
      </c>
      <c r="D12" s="6" t="str">
        <v>001.2022 - 008.2024</v>
      </c>
      <c r="E12" s="80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</row>
    <row r="13" spans="1:50" x14ac:dyDescent="0.25">
      <c r="C13" s="15" t="str">
        <v>Item Number (AX) - Product Type Category</v>
      </c>
      <c r="D13" s="6" t="str">
        <v>CONSUMABLES; DISPENSER; EXCHANGE</v>
      </c>
      <c r="E13" s="80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</row>
    <row r="14" spans="1:50" x14ac:dyDescent="0.25">
      <c r="A14" s="29"/>
      <c r="B14" s="6"/>
      <c r="C14" s="15" t="str">
        <v>Legal Entity</v>
      </c>
      <c r="D14" s="6" t="str">
        <v>822</v>
      </c>
      <c r="E14" s="27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</row>
    <row r="15" spans="1:50" x14ac:dyDescent="0.25">
      <c r="A15" s="29"/>
      <c r="B15" s="6"/>
      <c r="C15" s="15" t="str">
        <v>Line Status</v>
      </c>
      <c r="D15" s="6" t="str">
        <v>2; 3</v>
      </c>
      <c r="E15" s="18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</row>
    <row r="16" spans="1:50" x14ac:dyDescent="0.25">
      <c r="A16" s="29"/>
      <c r="B16" s="6"/>
      <c r="C16" s="15" t="str">
        <v>Project Category</v>
      </c>
      <c r="D16" s="6" t="str">
        <v>Rental; Sales delivery</v>
      </c>
      <c r="E16" s="18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</row>
    <row r="17" spans="1:50" x14ac:dyDescent="0.25">
      <c r="A17" s="29"/>
      <c r="B17" s="6"/>
      <c r="C17" s="20" t="str">
        <v>Sales Order</v>
      </c>
      <c r="D17" s="7" t="str">
        <v>SO*</v>
      </c>
      <c r="E17" s="18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</row>
    <row r="18" spans="1:50" x14ac:dyDescent="0.25">
      <c r="A18" s="29"/>
      <c r="B18" s="6"/>
      <c r="C18" s="21"/>
      <c r="D18" s="8"/>
      <c r="E18" s="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</row>
    <row r="19" spans="1:50" x14ac:dyDescent="0.25">
      <c r="A19" s="29"/>
      <c r="B19" s="6"/>
      <c r="E19" s="18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</row>
    <row r="20" spans="1:50" x14ac:dyDescent="0.25">
      <c r="A20" s="29"/>
      <c r="B20" s="6"/>
      <c r="D20" s="9"/>
      <c r="E20" s="4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</row>
    <row r="21" spans="1:50" x14ac:dyDescent="0.25"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</row>
    <row r="22" spans="1:50" x14ac:dyDescent="0.25"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</row>
    <row r="23" spans="1:50" x14ac:dyDescent="0.25"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</row>
    <row r="24" spans="1:50" x14ac:dyDescent="0.25"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spans="1:50" x14ac:dyDescent="0.25"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</row>
    <row r="26" spans="1:50" x14ac:dyDescent="0.25"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spans="1:50" x14ac:dyDescent="0.25"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</row>
    <row r="28" spans="1:50" x14ac:dyDescent="0.25"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</row>
    <row r="29" spans="1:50" x14ac:dyDescent="0.25"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</row>
    <row r="30" spans="1:50" x14ac:dyDescent="0.25"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</row>
    <row r="31" spans="1:50" x14ac:dyDescent="0.25"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</row>
    <row r="32" spans="1:50" x14ac:dyDescent="0.25"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spans="6:48" x14ac:dyDescent="0.25"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</row>
    <row r="34" spans="6:48" x14ac:dyDescent="0.25"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spans="6:48" x14ac:dyDescent="0.25"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</row>
    <row r="36" spans="6:48" x14ac:dyDescent="0.25"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</row>
    <row r="37" spans="6:48" x14ac:dyDescent="0.25"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</row>
    <row r="38" spans="6:48" x14ac:dyDescent="0.25"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</row>
    <row r="39" spans="6:48" x14ac:dyDescent="0.25"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</row>
    <row r="40" spans="6:48" x14ac:dyDescent="0.25"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</row>
    <row r="41" spans="6:48" x14ac:dyDescent="0.25"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</row>
    <row r="42" spans="6:48" x14ac:dyDescent="0.25"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</row>
    <row r="43" spans="6:48" x14ac:dyDescent="0.25"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</row>
    <row r="44" spans="6:48" x14ac:dyDescent="0.25"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spans="6:48" x14ac:dyDescent="0.25"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</row>
    <row r="46" spans="6:48" x14ac:dyDescent="0.25"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</row>
    <row r="47" spans="6:48" x14ac:dyDescent="0.25"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</row>
    <row r="48" spans="6:48" x14ac:dyDescent="0.25"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</row>
    <row r="49" spans="6:48" x14ac:dyDescent="0.25"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</row>
    <row r="50" spans="6:48" x14ac:dyDescent="0.25"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  <row r="51" spans="6:48" x14ac:dyDescent="0.25"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</row>
    <row r="52" spans="6:48" x14ac:dyDescent="0.25"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</row>
    <row r="53" spans="6:48" x14ac:dyDescent="0.25"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</row>
    <row r="54" spans="6:48" x14ac:dyDescent="0.25"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</row>
    <row r="55" spans="6:48" x14ac:dyDescent="0.25"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</row>
    <row r="56" spans="6:48" x14ac:dyDescent="0.25"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</row>
    <row r="57" spans="6:48" x14ac:dyDescent="0.25"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</row>
    <row r="58" spans="6:48" x14ac:dyDescent="0.25"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</row>
    <row r="59" spans="6:48" x14ac:dyDescent="0.25"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</row>
    <row r="60" spans="6:48" x14ac:dyDescent="0.25"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</row>
    <row r="61" spans="6:48" x14ac:dyDescent="0.25"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</row>
    <row r="62" spans="6:48" x14ac:dyDescent="0.25"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</row>
    <row r="63" spans="6:48" x14ac:dyDescent="0.25"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</row>
    <row r="64" spans="6:48" x14ac:dyDescent="0.25"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</row>
    <row r="65" spans="6:48" x14ac:dyDescent="0.25"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</row>
    <row r="66" spans="6:48" x14ac:dyDescent="0.25"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</row>
    <row r="67" spans="6:48" x14ac:dyDescent="0.25"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</row>
    <row r="68" spans="6:48" x14ac:dyDescent="0.25"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</row>
    <row r="69" spans="6:48" x14ac:dyDescent="0.25"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</row>
    <row r="70" spans="6:48" x14ac:dyDescent="0.25"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</row>
    <row r="71" spans="6:48" x14ac:dyDescent="0.25"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</row>
    <row r="72" spans="6:48" x14ac:dyDescent="0.25"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</row>
    <row r="73" spans="6:48" x14ac:dyDescent="0.25"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</row>
    <row r="74" spans="6:48" x14ac:dyDescent="0.25"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</row>
    <row r="75" spans="6:48" x14ac:dyDescent="0.25"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</row>
    <row r="76" spans="6:48" x14ac:dyDescent="0.25"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</row>
    <row r="77" spans="6:48" x14ac:dyDescent="0.25"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</row>
    <row r="78" spans="6:48" x14ac:dyDescent="0.25"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</row>
    <row r="79" spans="6:48" x14ac:dyDescent="0.25"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</row>
    <row r="80" spans="6:48" x14ac:dyDescent="0.25"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</row>
    <row r="81" spans="6:48" x14ac:dyDescent="0.25"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</row>
    <row r="82" spans="6:48" x14ac:dyDescent="0.25"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</row>
    <row r="83" spans="6:48" x14ac:dyDescent="0.25"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</row>
    <row r="84" spans="6:48" x14ac:dyDescent="0.25"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</row>
    <row r="85" spans="6:48" x14ac:dyDescent="0.25"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</row>
    <row r="86" spans="6:48" x14ac:dyDescent="0.25"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</row>
    <row r="87" spans="6:48" x14ac:dyDescent="0.25"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</row>
    <row r="88" spans="6:48" x14ac:dyDescent="0.25"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</row>
    <row r="89" spans="6:48" x14ac:dyDescent="0.25"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</row>
    <row r="90" spans="6:48" x14ac:dyDescent="0.25"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</row>
    <row r="91" spans="6:48" x14ac:dyDescent="0.25"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</row>
    <row r="92" spans="6:48" x14ac:dyDescent="0.25"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</row>
    <row r="93" spans="6:48" x14ac:dyDescent="0.25"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</row>
    <row r="94" spans="6:48" x14ac:dyDescent="0.25"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</row>
    <row r="95" spans="6:48" x14ac:dyDescent="0.25"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</row>
    <row r="96" spans="6:48" x14ac:dyDescent="0.25"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</row>
    <row r="97" spans="6:48" x14ac:dyDescent="0.25"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</row>
    <row r="98" spans="6:48" x14ac:dyDescent="0.25"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</row>
    <row r="99" spans="6:48" x14ac:dyDescent="0.25"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</row>
    <row r="100" spans="6:48" x14ac:dyDescent="0.25"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</row>
    <row r="101" spans="6:48" x14ac:dyDescent="0.25"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</row>
    <row r="102" spans="6:48" x14ac:dyDescent="0.25"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</row>
    <row r="103" spans="6:48" x14ac:dyDescent="0.25"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</row>
    <row r="104" spans="6:48" x14ac:dyDescent="0.25"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</row>
    <row r="105" spans="6:48" x14ac:dyDescent="0.25"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</row>
    <row r="106" spans="6:48" x14ac:dyDescent="0.25"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</row>
    <row r="107" spans="6:48" x14ac:dyDescent="0.25"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</row>
    <row r="108" spans="6:48" x14ac:dyDescent="0.25"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</row>
    <row r="109" spans="6:48" x14ac:dyDescent="0.25"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</row>
    <row r="110" spans="6:48" x14ac:dyDescent="0.25"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</row>
    <row r="111" spans="6:48" x14ac:dyDescent="0.25"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</row>
    <row r="112" spans="6:48" x14ac:dyDescent="0.25"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</row>
    <row r="113" spans="6:48" x14ac:dyDescent="0.25"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</row>
    <row r="114" spans="6:48" x14ac:dyDescent="0.25"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</row>
    <row r="115" spans="6:48" x14ac:dyDescent="0.25"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</row>
    <row r="116" spans="6:48" x14ac:dyDescent="0.25"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</row>
    <row r="117" spans="6:48" x14ac:dyDescent="0.25"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</row>
    <row r="118" spans="6:48" x14ac:dyDescent="0.25"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</row>
    <row r="119" spans="6:48" x14ac:dyDescent="0.25"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</row>
    <row r="120" spans="6:48" x14ac:dyDescent="0.25"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</row>
    <row r="121" spans="6:48" x14ac:dyDescent="0.25"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</row>
    <row r="122" spans="6:48" x14ac:dyDescent="0.25"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</row>
    <row r="123" spans="6:48" x14ac:dyDescent="0.25"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</row>
    <row r="124" spans="6:48" x14ac:dyDescent="0.25"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</row>
    <row r="125" spans="6:48" x14ac:dyDescent="0.25"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</row>
    <row r="126" spans="6:48" x14ac:dyDescent="0.25"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</row>
    <row r="127" spans="6:48" x14ac:dyDescent="0.25"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</row>
    <row r="128" spans="6:48" x14ac:dyDescent="0.25"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</row>
    <row r="129" spans="6:48" x14ac:dyDescent="0.25"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</row>
    <row r="130" spans="6:48" x14ac:dyDescent="0.25"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</row>
    <row r="131" spans="6:48" x14ac:dyDescent="0.25"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</row>
    <row r="132" spans="6:48" x14ac:dyDescent="0.25"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</row>
    <row r="133" spans="6:48" x14ac:dyDescent="0.25"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</row>
    <row r="134" spans="6:48" x14ac:dyDescent="0.25"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</row>
    <row r="135" spans="6:48" x14ac:dyDescent="0.25"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</row>
    <row r="136" spans="6:48" x14ac:dyDescent="0.25"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</row>
    <row r="137" spans="6:48" x14ac:dyDescent="0.25"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</row>
    <row r="138" spans="6:48" x14ac:dyDescent="0.25"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</row>
    <row r="139" spans="6:48" x14ac:dyDescent="0.25"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</row>
    <row r="140" spans="6:48" x14ac:dyDescent="0.25"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</row>
    <row r="141" spans="6:48" x14ac:dyDescent="0.25"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</row>
    <row r="142" spans="6:48" x14ac:dyDescent="0.25"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</row>
    <row r="143" spans="6:48" x14ac:dyDescent="0.25"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</row>
    <row r="144" spans="6:48" x14ac:dyDescent="0.25"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</row>
    <row r="145" spans="6:48" x14ac:dyDescent="0.25"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</row>
    <row r="146" spans="6:48" x14ac:dyDescent="0.25"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</row>
    <row r="147" spans="6:48" x14ac:dyDescent="0.25"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</row>
    <row r="148" spans="6:48" x14ac:dyDescent="0.25"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</row>
    <row r="149" spans="6:48" x14ac:dyDescent="0.25"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</row>
    <row r="150" spans="6:48" x14ac:dyDescent="0.25"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</row>
    <row r="151" spans="6:48" x14ac:dyDescent="0.25"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</row>
    <row r="152" spans="6:48" x14ac:dyDescent="0.25"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</row>
    <row r="153" spans="6:48" x14ac:dyDescent="0.25"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</row>
    <row r="154" spans="6:48" x14ac:dyDescent="0.25"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</row>
    <row r="155" spans="6:48" x14ac:dyDescent="0.25"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</row>
    <row r="156" spans="6:48" x14ac:dyDescent="0.25"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</row>
    <row r="157" spans="6:48" x14ac:dyDescent="0.25"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</row>
    <row r="158" spans="6:48" x14ac:dyDescent="0.25"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</row>
    <row r="159" spans="6:48" x14ac:dyDescent="0.25"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</row>
    <row r="160" spans="6:48" x14ac:dyDescent="0.25"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</row>
    <row r="161" spans="6:48" x14ac:dyDescent="0.25"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</row>
    <row r="162" spans="6:48" x14ac:dyDescent="0.25"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</row>
    <row r="163" spans="6:48" x14ac:dyDescent="0.25"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</row>
    <row r="164" spans="6:48" x14ac:dyDescent="0.25"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</row>
    <row r="165" spans="6:48" x14ac:dyDescent="0.25"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</row>
    <row r="166" spans="6:48" x14ac:dyDescent="0.25"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</row>
    <row r="167" spans="6:48" x14ac:dyDescent="0.25"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</row>
    <row r="168" spans="6:48" x14ac:dyDescent="0.25"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</row>
    <row r="169" spans="6:48" x14ac:dyDescent="0.25"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</row>
    <row r="170" spans="6:48" x14ac:dyDescent="0.25"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</row>
    <row r="171" spans="6:48" x14ac:dyDescent="0.25"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</row>
    <row r="172" spans="6:48" x14ac:dyDescent="0.25"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</row>
    <row r="173" spans="6:48" x14ac:dyDescent="0.25"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</row>
    <row r="174" spans="6:48" x14ac:dyDescent="0.25"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</row>
    <row r="175" spans="6:48" x14ac:dyDescent="0.25"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</row>
    <row r="176" spans="6:48" x14ac:dyDescent="0.25"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</row>
    <row r="177" spans="6:48" x14ac:dyDescent="0.25"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</row>
    <row r="178" spans="6:48" x14ac:dyDescent="0.25"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</row>
    <row r="179" spans="6:48" x14ac:dyDescent="0.25"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</row>
    <row r="180" spans="6:48" x14ac:dyDescent="0.25"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</row>
    <row r="181" spans="6:48" x14ac:dyDescent="0.25"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</row>
    <row r="182" spans="6:48" x14ac:dyDescent="0.25"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</row>
    <row r="183" spans="6:48" x14ac:dyDescent="0.25"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</row>
    <row r="184" spans="6:48" x14ac:dyDescent="0.25"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</row>
    <row r="185" spans="6:48" x14ac:dyDescent="0.25"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</row>
    <row r="186" spans="6:48" x14ac:dyDescent="0.25"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</row>
    <row r="187" spans="6:48" x14ac:dyDescent="0.25"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</row>
    <row r="188" spans="6:48" x14ac:dyDescent="0.25"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</row>
    <row r="189" spans="6:48" x14ac:dyDescent="0.25"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</row>
    <row r="190" spans="6:48" x14ac:dyDescent="0.25"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</row>
    <row r="191" spans="6:48" x14ac:dyDescent="0.25"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</row>
    <row r="192" spans="6:48" x14ac:dyDescent="0.25"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</row>
    <row r="193" spans="6:48" x14ac:dyDescent="0.25"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</row>
    <row r="194" spans="6:48" x14ac:dyDescent="0.25"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</row>
    <row r="195" spans="6:48" x14ac:dyDescent="0.25"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</row>
    <row r="196" spans="6:48" x14ac:dyDescent="0.25"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</row>
    <row r="197" spans="6:48" x14ac:dyDescent="0.25"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</row>
    <row r="198" spans="6:48" x14ac:dyDescent="0.25"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</row>
    <row r="199" spans="6:48" x14ac:dyDescent="0.25"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</row>
    <row r="200" spans="6:48" x14ac:dyDescent="0.25"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</row>
    <row r="201" spans="6:48" x14ac:dyDescent="0.25"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</row>
    <row r="202" spans="6:48" x14ac:dyDescent="0.25"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</row>
    <row r="203" spans="6:48" x14ac:dyDescent="0.25"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</row>
    <row r="204" spans="6:48" x14ac:dyDescent="0.25"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</row>
    <row r="205" spans="6:48" x14ac:dyDescent="0.25"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</row>
    <row r="206" spans="6:48" x14ac:dyDescent="0.25"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</row>
    <row r="207" spans="6:48" x14ac:dyDescent="0.25"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</row>
    <row r="208" spans="6:48" x14ac:dyDescent="0.25"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</row>
    <row r="209" spans="6:48" x14ac:dyDescent="0.25"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</row>
    <row r="210" spans="6:48" x14ac:dyDescent="0.25"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</row>
    <row r="211" spans="6:48" x14ac:dyDescent="0.25"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</row>
    <row r="212" spans="6:48" x14ac:dyDescent="0.25"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</row>
    <row r="213" spans="6:48" x14ac:dyDescent="0.25"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</row>
    <row r="214" spans="6:48" x14ac:dyDescent="0.25"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</row>
    <row r="215" spans="6:48" x14ac:dyDescent="0.25"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</row>
    <row r="216" spans="6:48" x14ac:dyDescent="0.25"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</row>
    <row r="217" spans="6:48" x14ac:dyDescent="0.25"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</row>
    <row r="218" spans="6:48" x14ac:dyDescent="0.25"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</row>
    <row r="219" spans="6:48" x14ac:dyDescent="0.25"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</row>
    <row r="220" spans="6:48" x14ac:dyDescent="0.25"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</row>
    <row r="221" spans="6:48" x14ac:dyDescent="0.25"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</row>
    <row r="222" spans="6:48" x14ac:dyDescent="0.25"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</row>
    <row r="223" spans="6:48" x14ac:dyDescent="0.25"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</row>
    <row r="224" spans="6:48" x14ac:dyDescent="0.25"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</row>
    <row r="225" spans="6:48" x14ac:dyDescent="0.25"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</row>
    <row r="226" spans="6:48" x14ac:dyDescent="0.25"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</row>
    <row r="227" spans="6:48" x14ac:dyDescent="0.25"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</row>
    <row r="228" spans="6:48" x14ac:dyDescent="0.25"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</row>
    <row r="229" spans="6:48" x14ac:dyDescent="0.25"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</row>
    <row r="230" spans="6:48" x14ac:dyDescent="0.25"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</row>
    <row r="231" spans="6:48" x14ac:dyDescent="0.25"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</row>
    <row r="232" spans="6:48" x14ac:dyDescent="0.25"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</row>
    <row r="233" spans="6:48" x14ac:dyDescent="0.25"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</row>
    <row r="234" spans="6:48" x14ac:dyDescent="0.25"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</row>
    <row r="235" spans="6:48" x14ac:dyDescent="0.25"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</row>
    <row r="236" spans="6:48" x14ac:dyDescent="0.25"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</row>
    <row r="237" spans="6:48" x14ac:dyDescent="0.25"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</row>
    <row r="238" spans="6:48" x14ac:dyDescent="0.25"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</row>
    <row r="239" spans="6:48" x14ac:dyDescent="0.25"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</row>
    <row r="240" spans="6:48" x14ac:dyDescent="0.25"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</row>
    <row r="241" spans="6:48" x14ac:dyDescent="0.25"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</row>
    <row r="242" spans="6:48" x14ac:dyDescent="0.25"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</row>
    <row r="243" spans="6:48" x14ac:dyDescent="0.25"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</row>
    <row r="244" spans="6:48" x14ac:dyDescent="0.25"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</row>
    <row r="245" spans="6:48" x14ac:dyDescent="0.25"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</row>
    <row r="246" spans="6:48" x14ac:dyDescent="0.25"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</row>
    <row r="247" spans="6:48" x14ac:dyDescent="0.25"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</row>
    <row r="248" spans="6:48" x14ac:dyDescent="0.25"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</row>
    <row r="249" spans="6:48" x14ac:dyDescent="0.25"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</row>
    <row r="250" spans="6:48" x14ac:dyDescent="0.25"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</row>
    <row r="251" spans="6:48" x14ac:dyDescent="0.25"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</row>
    <row r="252" spans="6:48" x14ac:dyDescent="0.25"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</row>
    <row r="253" spans="6:48" x14ac:dyDescent="0.25"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</row>
    <row r="254" spans="6:48" x14ac:dyDescent="0.25"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</row>
    <row r="255" spans="6:48" x14ac:dyDescent="0.25"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</row>
    <row r="256" spans="6:48" x14ac:dyDescent="0.25"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</row>
    <row r="257" spans="6:48" x14ac:dyDescent="0.25"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</row>
    <row r="258" spans="6:48" x14ac:dyDescent="0.25"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</row>
    <row r="259" spans="6:48" x14ac:dyDescent="0.25"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</row>
    <row r="260" spans="6:48" x14ac:dyDescent="0.25"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</row>
    <row r="261" spans="6:48" x14ac:dyDescent="0.25"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</row>
    <row r="262" spans="6:48" x14ac:dyDescent="0.25"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</row>
    <row r="263" spans="6:48" x14ac:dyDescent="0.25"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</row>
    <row r="264" spans="6:48" x14ac:dyDescent="0.25"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</row>
    <row r="265" spans="6:48" x14ac:dyDescent="0.25"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</row>
    <row r="266" spans="6:48" x14ac:dyDescent="0.25"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</row>
    <row r="267" spans="6:48" x14ac:dyDescent="0.25"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</row>
    <row r="268" spans="6:48" x14ac:dyDescent="0.25"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</row>
    <row r="269" spans="6:48" x14ac:dyDescent="0.25"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</row>
    <row r="270" spans="6:48" x14ac:dyDescent="0.25"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</row>
    <row r="271" spans="6:48" x14ac:dyDescent="0.25"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</row>
    <row r="272" spans="6:48" x14ac:dyDescent="0.25"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</row>
    <row r="273" spans="6:48" x14ac:dyDescent="0.25"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</row>
    <row r="274" spans="6:48" x14ac:dyDescent="0.25"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</row>
    <row r="275" spans="6:48" x14ac:dyDescent="0.25"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</row>
    <row r="276" spans="6:48" x14ac:dyDescent="0.25"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</row>
    <row r="277" spans="6:48" x14ac:dyDescent="0.25"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</row>
    <row r="278" spans="6:48" x14ac:dyDescent="0.25"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</row>
    <row r="279" spans="6:48" x14ac:dyDescent="0.25"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</row>
    <row r="280" spans="6:48" x14ac:dyDescent="0.25"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</row>
    <row r="281" spans="6:48" x14ac:dyDescent="0.25"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</row>
    <row r="282" spans="6:48" x14ac:dyDescent="0.25"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</row>
    <row r="283" spans="6:48" x14ac:dyDescent="0.25"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</row>
    <row r="284" spans="6:48" x14ac:dyDescent="0.25"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</row>
    <row r="285" spans="6:48" x14ac:dyDescent="0.25"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</row>
    <row r="286" spans="6:48" x14ac:dyDescent="0.25"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</row>
    <row r="287" spans="6:48" x14ac:dyDescent="0.25"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</row>
    <row r="288" spans="6:48" x14ac:dyDescent="0.25"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</row>
    <row r="289" spans="6:48" x14ac:dyDescent="0.25"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</row>
    <row r="290" spans="6:48" x14ac:dyDescent="0.25"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</row>
    <row r="291" spans="6:48" x14ac:dyDescent="0.25"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</row>
    <row r="292" spans="6:48" x14ac:dyDescent="0.25"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</row>
    <row r="293" spans="6:48" x14ac:dyDescent="0.25"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</row>
    <row r="294" spans="6:48" x14ac:dyDescent="0.25"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</row>
    <row r="295" spans="6:48" x14ac:dyDescent="0.25"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</row>
    <row r="296" spans="6:48" x14ac:dyDescent="0.25"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</row>
    <row r="297" spans="6:48" x14ac:dyDescent="0.25"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</row>
    <row r="298" spans="6:48" x14ac:dyDescent="0.25"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</row>
    <row r="299" spans="6:48" x14ac:dyDescent="0.25"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</row>
    <row r="300" spans="6:48" x14ac:dyDescent="0.25"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</row>
    <row r="301" spans="6:48" x14ac:dyDescent="0.25"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</row>
    <row r="302" spans="6:48" x14ac:dyDescent="0.25"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</row>
    <row r="303" spans="6:48" x14ac:dyDescent="0.25"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</row>
    <row r="304" spans="6:48" x14ac:dyDescent="0.25"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</row>
    <row r="305" spans="6:48" x14ac:dyDescent="0.25"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</row>
    <row r="306" spans="6:48" x14ac:dyDescent="0.25"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</row>
    <row r="307" spans="6:48" x14ac:dyDescent="0.25"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</row>
    <row r="308" spans="6:48" x14ac:dyDescent="0.25"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</row>
    <row r="309" spans="6:48" x14ac:dyDescent="0.25"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</row>
    <row r="310" spans="6:48" x14ac:dyDescent="0.25"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</row>
    <row r="311" spans="6:48" x14ac:dyDescent="0.25"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</row>
    <row r="312" spans="6:48" x14ac:dyDescent="0.25"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</row>
    <row r="313" spans="6:48" x14ac:dyDescent="0.25"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</row>
    <row r="314" spans="6:48" x14ac:dyDescent="0.25"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</row>
    <row r="315" spans="6:48" x14ac:dyDescent="0.25"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</row>
    <row r="316" spans="6:48" x14ac:dyDescent="0.25"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</row>
    <row r="317" spans="6:48" x14ac:dyDescent="0.25"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</row>
    <row r="318" spans="6:48" x14ac:dyDescent="0.25"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</row>
    <row r="319" spans="6:48" x14ac:dyDescent="0.25"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</row>
    <row r="320" spans="6:48" x14ac:dyDescent="0.25"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</row>
    <row r="321" spans="6:48" x14ac:dyDescent="0.25"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</row>
    <row r="322" spans="6:48" x14ac:dyDescent="0.25"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</row>
    <row r="323" spans="6:48" x14ac:dyDescent="0.25"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</row>
    <row r="324" spans="6:48" x14ac:dyDescent="0.25"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</row>
    <row r="325" spans="6:48" x14ac:dyDescent="0.25"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</row>
    <row r="326" spans="6:48" x14ac:dyDescent="0.25"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</row>
    <row r="327" spans="6:48" x14ac:dyDescent="0.25"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</row>
    <row r="328" spans="6:48" x14ac:dyDescent="0.25"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</row>
    <row r="329" spans="6:48" x14ac:dyDescent="0.25"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</row>
    <row r="330" spans="6:48" x14ac:dyDescent="0.25"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</row>
    <row r="331" spans="6:48" x14ac:dyDescent="0.25"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</row>
    <row r="332" spans="6:48" x14ac:dyDescent="0.25"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</row>
    <row r="333" spans="6:48" x14ac:dyDescent="0.25"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</row>
    <row r="334" spans="6:48" x14ac:dyDescent="0.25"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</row>
    <row r="335" spans="6:48" x14ac:dyDescent="0.25"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</row>
    <row r="336" spans="6:48" x14ac:dyDescent="0.25"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</row>
    <row r="337" spans="6:48" x14ac:dyDescent="0.25"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</row>
    <row r="338" spans="6:48" x14ac:dyDescent="0.25"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</row>
    <row r="339" spans="6:48" x14ac:dyDescent="0.25"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</row>
    <row r="340" spans="6:48" x14ac:dyDescent="0.25"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</row>
    <row r="341" spans="6:48" x14ac:dyDescent="0.25"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</row>
    <row r="342" spans="6:48" x14ac:dyDescent="0.25"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</row>
    <row r="343" spans="6:48" x14ac:dyDescent="0.25"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</row>
    <row r="344" spans="6:48" x14ac:dyDescent="0.25"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</row>
    <row r="345" spans="6:48" x14ac:dyDescent="0.25"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</row>
    <row r="346" spans="6:48" x14ac:dyDescent="0.25"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</row>
    <row r="347" spans="6:48" x14ac:dyDescent="0.25"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</row>
    <row r="348" spans="6:48" x14ac:dyDescent="0.25"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</row>
    <row r="349" spans="6:48" x14ac:dyDescent="0.25"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</row>
    <row r="350" spans="6:48" x14ac:dyDescent="0.25"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</row>
    <row r="351" spans="6:48" x14ac:dyDescent="0.25"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</row>
    <row r="352" spans="6:48" x14ac:dyDescent="0.25"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</row>
    <row r="353" spans="6:48" x14ac:dyDescent="0.25"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</row>
    <row r="354" spans="6:48" x14ac:dyDescent="0.25"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</row>
    <row r="355" spans="6:48" x14ac:dyDescent="0.25"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</row>
    <row r="356" spans="6:48" x14ac:dyDescent="0.25"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</row>
    <row r="357" spans="6:48" x14ac:dyDescent="0.25"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</row>
    <row r="358" spans="6:48" x14ac:dyDescent="0.25"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</row>
    <row r="359" spans="6:48" x14ac:dyDescent="0.25"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</row>
    <row r="360" spans="6:48" x14ac:dyDescent="0.25"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</row>
    <row r="361" spans="6:48" x14ac:dyDescent="0.25"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</row>
    <row r="362" spans="6:48" x14ac:dyDescent="0.25"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</row>
    <row r="363" spans="6:48" x14ac:dyDescent="0.25"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</row>
    <row r="364" spans="6:48" x14ac:dyDescent="0.25"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</row>
    <row r="365" spans="6:48" x14ac:dyDescent="0.25"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</row>
    <row r="366" spans="6:48" x14ac:dyDescent="0.25"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</row>
    <row r="367" spans="6:48" x14ac:dyDescent="0.25"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</row>
    <row r="368" spans="6:48" x14ac:dyDescent="0.25"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</row>
    <row r="369" spans="6:33" x14ac:dyDescent="0.25"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</row>
    <row r="370" spans="6:33" x14ac:dyDescent="0.25"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</row>
    <row r="371" spans="6:33" x14ac:dyDescent="0.25"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</row>
    <row r="372" spans="6:33" x14ac:dyDescent="0.25"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</row>
    <row r="373" spans="6:33" x14ac:dyDescent="0.25"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</row>
    <row r="374" spans="6:33" x14ac:dyDescent="0.25"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</row>
    <row r="375" spans="6:33" x14ac:dyDescent="0.25"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</row>
    <row r="376" spans="6:33" x14ac:dyDescent="0.25"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</row>
  </sheetData>
  <mergeCells count="4">
    <mergeCell ref="E1:E13"/>
    <mergeCell ref="G6:I6"/>
    <mergeCell ref="A8:B8"/>
    <mergeCell ref="C8:D8"/>
  </mergeCells>
  <pageMargins left="0.7" right="0.7" top="0.75" bottom="0.75" header="0.3" footer="0.3"/>
  <pageSetup paperSize="9" orientation="portrait" r:id="rId1"/>
  <customProperties>
    <customPr name="_pios_id" r:id="rId2"/>
    <customPr name="CofWorksheetType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787058-ae23-4979-bcd5-fb555ab7ebcd" xsi:nil="true"/>
    <lcf76f155ced4ddcb4097134ff3c332f xmlns="3a6febb0-110f-4c4b-b76b-2c6707460126">
      <Terms xmlns="http://schemas.microsoft.com/office/infopath/2007/PartnerControls"/>
    </lcf76f155ced4ddcb4097134ff3c332f>
  </documentManagement>
</p:properties>
</file>

<file path=customXml/item2.xml><?xml version="1.0" encoding="utf-8"?>
<Application xmlns="http://www.sap.com/cof/excel/application">
  <Version>2</Version>
  <Revision>2.8.1600.99691</Revision>
</Application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02CDFA9C47BC4D81E9B54F0C618599" ma:contentTypeVersion="14" ma:contentTypeDescription="Create a new document." ma:contentTypeScope="" ma:versionID="c405f46674006638c8508334436d4ca3">
  <xsd:schema xmlns:xsd="http://www.w3.org/2001/XMLSchema" xmlns:xs="http://www.w3.org/2001/XMLSchema" xmlns:p="http://schemas.microsoft.com/office/2006/metadata/properties" xmlns:ns2="3a6febb0-110f-4c4b-b76b-2c6707460126" xmlns:ns3="40787058-ae23-4979-bcd5-fb555ab7ebcd" targetNamespace="http://schemas.microsoft.com/office/2006/metadata/properties" ma:root="true" ma:fieldsID="d5a9faae42ac08977e0175ca131b57db" ns2:_="" ns3:_="">
    <xsd:import namespace="3a6febb0-110f-4c4b-b76b-2c6707460126"/>
    <xsd:import namespace="40787058-ae23-4979-bcd5-fb555ab7eb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6febb0-110f-4c4b-b76b-2c67074601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bda0fbb-82f1-415e-8f6c-73e866a689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787058-ae23-4979-bcd5-fb555ab7ebc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71b85e5-69e2-4411-93e0-80bbdcf19796}" ma:internalName="TaxCatchAll" ma:showField="CatchAllData" ma:web="40787058-ae23-4979-bcd5-fb555ab7eb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738582-5574-4E23-B86D-92777DF1B7D7}">
  <ds:schemaRefs>
    <ds:schemaRef ds:uri="http://schemas.microsoft.com/office/2006/metadata/properties"/>
    <ds:schemaRef ds:uri="http://schemas.microsoft.com/office/infopath/2007/PartnerControls"/>
    <ds:schemaRef ds:uri="6a3c0d84-0fba-480d-a925-1e0c26172b36"/>
    <ds:schemaRef ds:uri="e7ecc415-af01-47aa-8da4-15e3940f9e8a"/>
    <ds:schemaRef ds:uri="40787058-ae23-4979-bcd5-fb555ab7ebcd"/>
    <ds:schemaRef ds:uri="3a6febb0-110f-4c4b-b76b-2c6707460126"/>
  </ds:schemaRefs>
</ds:datastoreItem>
</file>

<file path=customXml/itemProps2.xml><?xml version="1.0" encoding="utf-8"?>
<ds:datastoreItem xmlns:ds="http://schemas.openxmlformats.org/officeDocument/2006/customXml" ds:itemID="{B4545F39-A957-479C-B720-40C70B3FCA59}">
  <ds:schemaRefs>
    <ds:schemaRef ds:uri="http://www.sap.com/cof/excel/application"/>
  </ds:schemaRefs>
</ds:datastoreItem>
</file>

<file path=customXml/itemProps3.xml><?xml version="1.0" encoding="utf-8"?>
<ds:datastoreItem xmlns:ds="http://schemas.openxmlformats.org/officeDocument/2006/customXml" ds:itemID="{2A629744-CF92-4AE2-9D93-0B18EA570E6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2210C6B-1C70-4DF5-B609-9A48D868D5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6febb0-110f-4c4b-b76b-2c6707460126"/>
    <ds:schemaRef ds:uri="40787058-ae23-4979-bcd5-fb555ab7eb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Consumption Detail</vt:lpstr>
      <vt:lpstr>Direct Deliveries</vt:lpstr>
      <vt:lpstr>Changes</vt:lpstr>
      <vt:lpstr>Repairs</vt:lpstr>
      <vt:lpstr>Turnover</vt:lpstr>
      <vt:lpstr>Trade</vt:lpstr>
      <vt:lpstr>SAPCT_Changes</vt:lpstr>
      <vt:lpstr>SAPCT_Consumption</vt:lpstr>
      <vt:lpstr>SAPCT_Direct_Deliveries</vt:lpstr>
      <vt:lpstr>SAPCT_Repairs</vt:lpstr>
      <vt:lpstr>SAPCT_Trade</vt:lpstr>
      <vt:lpstr>SAPCT_TURNOVER</vt:lpstr>
    </vt:vector>
  </TitlesOfParts>
  <Manager/>
  <Company>CWS-boco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Philipp Schornberg</dc:creator>
  <cp:keywords/>
  <dc:description/>
  <cp:lastModifiedBy>Maaike Schmelling</cp:lastModifiedBy>
  <cp:revision/>
  <dcterms:created xsi:type="dcterms:W3CDTF">2020-07-14T06:13:35Z</dcterms:created>
  <dcterms:modified xsi:type="dcterms:W3CDTF">2024-09-10T11:51:25Z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  <property fmtid="{D5CDD505-2E9C-101B-9397-08002B2CF9AE}" pid="3" name="ContentTypeId">
    <vt:lpwstr>0x0101000402CDFA9C47BC4D81E9B54F0C618599</vt:lpwstr>
  </property>
  <property fmtid="{D5CDD505-2E9C-101B-9397-08002B2CF9AE}" pid="4" name="MediaServiceImageTags">
    <vt:lpwstr/>
  </property>
</Properties>
</file>