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Pekela\03) Concept aanbestedingsstukken\"/>
    </mc:Choice>
  </mc:AlternateContent>
  <bookViews>
    <workbookView xWindow="360" yWindow="315" windowWidth="18780" windowHeight="11190"/>
  </bookViews>
  <sheets>
    <sheet name="Eigendommen" sheetId="1" r:id="rId1"/>
    <sheet name="Onderwijs" sheetId="2" r:id="rId2"/>
  </sheets>
  <calcPr calcId="162913"/>
</workbook>
</file>

<file path=xl/calcChain.xml><?xml version="1.0" encoding="utf-8"?>
<calcChain xmlns="http://schemas.openxmlformats.org/spreadsheetml/2006/main">
  <c r="F9" i="2" l="1"/>
  <c r="I9" i="2" s="1"/>
  <c r="H11" i="2" l="1"/>
  <c r="G11" i="2"/>
  <c r="E11" i="2"/>
  <c r="D11" i="2"/>
  <c r="C11" i="2"/>
  <c r="H30" i="2"/>
  <c r="G30" i="2"/>
  <c r="D30" i="2"/>
  <c r="C30" i="2"/>
  <c r="F29" i="2"/>
  <c r="H24" i="2"/>
  <c r="G24" i="2"/>
  <c r="D24" i="2"/>
  <c r="C24" i="2"/>
  <c r="E23" i="2"/>
  <c r="F23" i="2" s="1"/>
  <c r="H18" i="2"/>
  <c r="G18" i="2"/>
  <c r="D18" i="2"/>
  <c r="C18" i="2"/>
  <c r="F16" i="2"/>
  <c r="H41" i="1"/>
  <c r="G41" i="1"/>
  <c r="E41" i="1"/>
  <c r="D41" i="1"/>
  <c r="C41" i="1"/>
  <c r="F39" i="1"/>
  <c r="F41" i="1" s="1"/>
  <c r="H10" i="1"/>
  <c r="G10" i="1"/>
  <c r="E10" i="1"/>
  <c r="D10" i="1"/>
  <c r="C10" i="1"/>
  <c r="F9" i="1"/>
  <c r="H22" i="1"/>
  <c r="G22" i="1"/>
  <c r="E22" i="1"/>
  <c r="D22" i="1"/>
  <c r="C22" i="1"/>
  <c r="F22" i="1"/>
  <c r="H16" i="1"/>
  <c r="G16" i="1"/>
  <c r="E16" i="1"/>
  <c r="D16" i="1"/>
  <c r="C16" i="1"/>
  <c r="F15" i="1"/>
  <c r="I15" i="1" s="1"/>
  <c r="I16" i="1" s="1"/>
  <c r="H37" i="2"/>
  <c r="G37" i="2"/>
  <c r="D37" i="2"/>
  <c r="C37" i="2"/>
  <c r="E36" i="2"/>
  <c r="F36" i="2" s="1"/>
  <c r="H44" i="2"/>
  <c r="G44" i="2"/>
  <c r="D44" i="2"/>
  <c r="C44" i="2"/>
  <c r="F42" i="2"/>
  <c r="I11" i="2" l="1"/>
  <c r="F11" i="2"/>
  <c r="E37" i="2"/>
  <c r="E30" i="2"/>
  <c r="F30" i="2"/>
  <c r="I29" i="2"/>
  <c r="I30" i="2" s="1"/>
  <c r="E24" i="2"/>
  <c r="E18" i="2"/>
  <c r="I23" i="2"/>
  <c r="I24" i="2" s="1"/>
  <c r="F24" i="2"/>
  <c r="F18" i="2"/>
  <c r="I16" i="2"/>
  <c r="I18" i="2" s="1"/>
  <c r="I39" i="1"/>
  <c r="I41" i="1" s="1"/>
  <c r="F16" i="1"/>
  <c r="F10" i="1"/>
  <c r="I9" i="1"/>
  <c r="I10" i="1" s="1"/>
  <c r="I22" i="1"/>
  <c r="I36" i="2"/>
  <c r="I37" i="2" s="1"/>
  <c r="F37" i="2"/>
  <c r="F44" i="2"/>
  <c r="I42" i="2"/>
  <c r="I44" i="2" s="1"/>
  <c r="E44" i="2"/>
  <c r="F33" i="1" l="1"/>
  <c r="I33" i="1" s="1"/>
  <c r="H34" i="1" l="1"/>
  <c r="G34" i="1"/>
  <c r="D34" i="1"/>
  <c r="C34" i="1"/>
  <c r="E34" i="1"/>
  <c r="E26" i="1" l="1"/>
  <c r="F26" i="1" s="1"/>
  <c r="I26" i="1" s="1"/>
  <c r="F34" i="1" l="1"/>
  <c r="I34" i="1"/>
  <c r="H28" i="1"/>
  <c r="G28" i="1"/>
  <c r="D28" i="1"/>
  <c r="C28" i="1"/>
  <c r="E28" i="1"/>
  <c r="F28" i="1" l="1"/>
  <c r="I28" i="1"/>
</calcChain>
</file>

<file path=xl/sharedStrings.xml><?xml version="1.0" encoding="utf-8"?>
<sst xmlns="http://schemas.openxmlformats.org/spreadsheetml/2006/main" count="140" uniqueCount="20">
  <si>
    <t>Datum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</si>
  <si>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</si>
  <si>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</si>
  <si>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</si>
  <si>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</si>
  <si>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</si>
  <si>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</si>
  <si>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</si>
  <si>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</si>
  <si>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Waterschade MFC De Binding</t>
  </si>
  <si>
    <t>Brand buitenberging Sportlaan 10 Feiko Clockschool</t>
  </si>
  <si>
    <t xml:space="preserve">vandalisme  Feiki Clockschool </t>
  </si>
  <si>
    <t>Geen schade</t>
  </si>
  <si>
    <t>Geen schades</t>
  </si>
  <si>
    <t>Gemeente Pekela</t>
  </si>
  <si>
    <t>Schadeoverzichten - 2 tabbladen</t>
  </si>
  <si>
    <t>Periode 01-01-2019 tot 16-09-2024</t>
  </si>
  <si>
    <t>Gemeentelijk bezit</t>
  </si>
  <si>
    <t>Bijlage C.4</t>
  </si>
  <si>
    <t>Onderwijs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</si>
</sst>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0"/>
      <name val="Arial"/>
      <family val="2"/>
    </font>
    <font>
      <b/>
      <i/>
      <sz val="11"/>
      <color theme="1"/>
      <name val="Arial"/>
      <family val="2"/>
    </font>
    <font>
      <i/>
      <sz val="10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Fill="1" applyBorder="1"/>
    <xf numFmtId="14" fontId="2" fillId="0" borderId="0" xfId="0" applyNumberFormat="1" applyFont="1" applyBorder="1"/>
    <xf numFmtId="0" fontId="0" fillId="0" borderId="0" xfId="0" applyBorder="1"/>
    <xf numFmtId="44" fontId="2" fillId="0" borderId="0" xfId="1" applyFont="1" applyBorder="1"/>
    <xf numFmtId="44" fontId="0" fillId="0" borderId="0" xfId="1" applyFont="1" applyBorder="1"/>
    <xf numFmtId="0" fontId="3" fillId="0" borderId="1" xfId="0" applyFont="1" applyBorder="1"/>
    <xf numFmtId="14" fontId="4" fillId="0" borderId="1" xfId="0" applyNumberFormat="1" applyFont="1" applyBorder="1"/>
    <xf numFmtId="44" fontId="4" fillId="0" borderId="1" xfId="1" applyFont="1" applyBorder="1"/>
    <xf numFmtId="14" fontId="4" fillId="0" borderId="2" xfId="0" applyNumberFormat="1" applyFont="1" applyBorder="1"/>
    <xf numFmtId="0" fontId="4" fillId="0" borderId="2" xfId="0" applyFont="1" applyBorder="1"/>
    <xf numFmtId="44" fontId="4" fillId="0" borderId="2" xfId="1" applyFont="1" applyBorder="1"/>
    <xf numFmtId="14" fontId="2" fillId="0" borderId="3" xfId="0" applyNumberFormat="1" applyFont="1" applyBorder="1"/>
    <xf numFmtId="0" fontId="4" fillId="0" borderId="4" xfId="0" applyFont="1" applyBorder="1"/>
    <xf numFmtId="44" fontId="2" fillId="0" borderId="4" xfId="1" applyFont="1" applyBorder="1"/>
    <xf numFmtId="44" fontId="2" fillId="0" borderId="5" xfId="1" applyFont="1" applyBorder="1"/>
    <xf numFmtId="0" fontId="0" fillId="0" borderId="0" xfId="0" applyAlignment="1"/>
    <xf numFmtId="0" fontId="6" fillId="0" borderId="0" xfId="0" applyFont="1"/>
    <xf numFmtId="0" fontId="5" fillId="0" borderId="1" xfId="0" applyNumberFormat="1" applyFont="1" applyBorder="1"/>
    <xf numFmtId="0" fontId="7" fillId="0" borderId="1" xfId="0" applyFont="1" applyBorder="1"/>
    <xf numFmtId="0" fontId="4" fillId="0" borderId="0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2" xfId="0" applyFont="1" applyBorder="1"/>
    <xf numFmtId="0" fontId="5" fillId="0" borderId="1" xfId="0" applyFont="1" applyBorder="1" applyAlignment="1"/>
    <xf numFmtId="0" fontId="11" fillId="0" borderId="0" xfId="0" applyFont="1"/>
    <xf numFmtId="0" fontId="5" fillId="0" borderId="1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1"/>
  <sheetViews>
    <sheetView tabSelected="1" workbookViewId="0">
      <selection activeCell="M17" sqref="M17"/>
    </sheetView>
  </sheetViews>
  <sheetFormatPr defaultRowHeight="15" x14ac:dyDescent="0.25"/>
  <cols>
    <col min="1" max="1" width="10.42578125" bestFit="1" customWidth="1"/>
    <col min="2" max="2" width="55.5703125" customWidth="1"/>
    <col min="3" max="3" width="12.28515625" customWidth="1"/>
    <col min="4" max="4" width="14.140625" customWidth="1"/>
    <col min="5" max="5" width="11.140625" customWidth="1"/>
    <col min="6" max="6" width="13.85546875" customWidth="1"/>
    <col min="7" max="7" width="13.140625" customWidth="1"/>
    <col min="8" max="8" width="11.7109375" customWidth="1"/>
    <col min="9" max="9" width="15.140625" customWidth="1"/>
  </cols>
  <sheetData>
    <row r="1" spans="1:9" ht="15.75" x14ac:dyDescent="0.25">
      <c r="A1" s="19" t="s">
        <v>18</v>
      </c>
      <c r="B1" s="19"/>
    </row>
    <row r="2" spans="1:9" ht="15.75" x14ac:dyDescent="0.25">
      <c r="A2" s="19" t="s">
        <v>14</v>
      </c>
      <c r="B2" s="19"/>
    </row>
    <row r="3" spans="1:9" ht="15.75" x14ac:dyDescent="0.25">
      <c r="A3" s="19" t="s">
        <v>15</v>
      </c>
      <c r="B3" s="19"/>
    </row>
    <row r="4" spans="1:9" ht="15.75" x14ac:dyDescent="0.25">
      <c r="A4" s="19" t="s">
        <v>16</v>
      </c>
      <c r="B4" s="19"/>
    </row>
    <row r="5" spans="1:9" ht="15.75" x14ac:dyDescent="0.25">
      <c r="A5" s="27" t="s">
        <v>17</v>
      </c>
      <c r="B5" s="27"/>
    </row>
    <row r="7" spans="1:9" x14ac:dyDescent="0.25">
      <c r="A7" s="20">
        <v>2019</v>
      </c>
      <c r="B7" s="5"/>
      <c r="C7" s="6"/>
      <c r="D7" s="6"/>
      <c r="E7" s="6"/>
      <c r="F7" s="7"/>
      <c r="G7" s="6"/>
      <c r="H7" s="6"/>
      <c r="I7" s="6"/>
    </row>
    <row r="8" spans="1:9" x14ac:dyDescent="0.25">
      <c r="A8" s="1" t="s">
        <v>0</v>
      </c>
      <c r="B8" s="1" t="s">
        <v>1</v>
      </c>
      <c r="C8" s="2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1:9" ht="15.75" thickBot="1" x14ac:dyDescent="0.3">
      <c r="A9" s="9"/>
      <c r="B9" s="23" t="s">
        <v>13</v>
      </c>
      <c r="C9" s="10"/>
      <c r="D9" s="10"/>
      <c r="E9" s="10"/>
      <c r="F9" s="13">
        <f>C9-D9+E9</f>
        <v>0</v>
      </c>
      <c r="G9" s="13">
        <v>0</v>
      </c>
      <c r="H9" s="13">
        <v>0</v>
      </c>
      <c r="I9" s="13">
        <f>+F9-G9+H9</f>
        <v>0</v>
      </c>
    </row>
    <row r="10" spans="1:9" ht="15.75" thickBot="1" x14ac:dyDescent="0.3">
      <c r="A10" s="14" t="s">
        <v>8</v>
      </c>
      <c r="B10" s="15"/>
      <c r="C10" s="16">
        <f>SUM(C9:C9)</f>
        <v>0</v>
      </c>
      <c r="D10" s="16">
        <f>SUM(D9:D9)</f>
        <v>0</v>
      </c>
      <c r="E10" s="16">
        <f>SUM(E9:E9)</f>
        <v>0</v>
      </c>
      <c r="F10" s="16">
        <f>SUM(F9:F9)</f>
        <v>0</v>
      </c>
      <c r="G10" s="16">
        <f>SUM(G9:G9)</f>
        <v>0</v>
      </c>
      <c r="H10" s="16">
        <f>SUM(H9:H9)</f>
        <v>0</v>
      </c>
      <c r="I10" s="17">
        <f>SUM(I9:I9)</f>
        <v>0</v>
      </c>
    </row>
    <row r="13" spans="1:9" x14ac:dyDescent="0.25">
      <c r="A13" s="20">
        <v>2020</v>
      </c>
      <c r="B13" s="5"/>
      <c r="C13" s="6"/>
      <c r="D13" s="6"/>
      <c r="E13" s="6"/>
      <c r="F13" s="7"/>
      <c r="G13" s="6"/>
      <c r="H13" s="6"/>
      <c r="I13" s="6"/>
    </row>
    <row r="14" spans="1:9" x14ac:dyDescent="0.25">
      <c r="A14" s="1" t="s">
        <v>0</v>
      </c>
      <c r="B14" s="1" t="s">
        <v>1</v>
      </c>
      <c r="C14" s="2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</row>
    <row r="15" spans="1:9" ht="15.75" thickBot="1" x14ac:dyDescent="0.3">
      <c r="A15" s="9"/>
      <c r="B15" s="23" t="s">
        <v>13</v>
      </c>
      <c r="C15" s="10"/>
      <c r="D15" s="10"/>
      <c r="E15" s="10"/>
      <c r="F15" s="13">
        <f>C15-D15+E15</f>
        <v>0</v>
      </c>
      <c r="G15" s="13">
        <v>0</v>
      </c>
      <c r="H15" s="13">
        <v>0</v>
      </c>
      <c r="I15" s="13">
        <f>+F15-G15+H15</f>
        <v>0</v>
      </c>
    </row>
    <row r="16" spans="1:9" ht="15.75" thickBot="1" x14ac:dyDescent="0.3">
      <c r="A16" s="14" t="s">
        <v>8</v>
      </c>
      <c r="B16" s="15"/>
      <c r="C16" s="16">
        <f>SUM(C15:C15)</f>
        <v>0</v>
      </c>
      <c r="D16" s="16">
        <f>SUM(D15:D15)</f>
        <v>0</v>
      </c>
      <c r="E16" s="16">
        <f>SUM(E15:E15)</f>
        <v>0</v>
      </c>
      <c r="F16" s="16">
        <f>SUM(F15:F15)</f>
        <v>0</v>
      </c>
      <c r="G16" s="16">
        <f>SUM(G15:G15)</f>
        <v>0</v>
      </c>
      <c r="H16" s="16">
        <f>SUM(H15:H15)</f>
        <v>0</v>
      </c>
      <c r="I16" s="17">
        <f>SUM(I15:I15)</f>
        <v>0</v>
      </c>
    </row>
    <row r="17" spans="1:9" x14ac:dyDescent="0.25">
      <c r="A17" s="4"/>
      <c r="B17" s="22"/>
      <c r="C17" s="6"/>
      <c r="D17" s="6"/>
      <c r="E17" s="6"/>
      <c r="F17" s="6"/>
      <c r="G17" s="6"/>
      <c r="H17" s="6"/>
      <c r="I17" s="6"/>
    </row>
    <row r="19" spans="1:9" x14ac:dyDescent="0.25">
      <c r="A19" s="20">
        <v>2021</v>
      </c>
      <c r="B19" s="5"/>
      <c r="C19" s="6"/>
      <c r="D19" s="6"/>
      <c r="E19" s="6"/>
      <c r="F19" s="7"/>
      <c r="G19" s="6"/>
      <c r="H19" s="6"/>
      <c r="I19" s="6"/>
    </row>
    <row r="20" spans="1:9" x14ac:dyDescent="0.25">
      <c r="A20" s="1" t="s">
        <v>0</v>
      </c>
      <c r="B20" s="1" t="s">
        <v>1</v>
      </c>
      <c r="C20" s="2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</row>
    <row r="21" spans="1:9" ht="15.75" thickBot="1" x14ac:dyDescent="0.3">
      <c r="A21" s="11"/>
      <c r="B21" s="25" t="s">
        <v>12</v>
      </c>
      <c r="C21" s="13"/>
      <c r="D21" s="13"/>
      <c r="E21" s="13"/>
      <c r="F21" s="13"/>
      <c r="G21" s="13"/>
      <c r="H21" s="13"/>
      <c r="I21" s="13"/>
    </row>
    <row r="22" spans="1:9" ht="15.75" thickBot="1" x14ac:dyDescent="0.3">
      <c r="A22" s="14" t="s">
        <v>8</v>
      </c>
      <c r="B22" s="15"/>
      <c r="C22" s="16">
        <f t="shared" ref="C22:I22" si="0">SUM(C21:C21)</f>
        <v>0</v>
      </c>
      <c r="D22" s="16">
        <f t="shared" si="0"/>
        <v>0</v>
      </c>
      <c r="E22" s="16">
        <f t="shared" si="0"/>
        <v>0</v>
      </c>
      <c r="F22" s="16">
        <f t="shared" si="0"/>
        <v>0</v>
      </c>
      <c r="G22" s="16">
        <f t="shared" si="0"/>
        <v>0</v>
      </c>
      <c r="H22" s="16">
        <f t="shared" si="0"/>
        <v>0</v>
      </c>
      <c r="I22" s="17">
        <f t="shared" si="0"/>
        <v>0</v>
      </c>
    </row>
    <row r="23" spans="1:9" x14ac:dyDescent="0.25">
      <c r="A23" s="4"/>
      <c r="B23" s="22"/>
      <c r="C23" s="6"/>
      <c r="D23" s="6"/>
      <c r="E23" s="6"/>
      <c r="F23" s="6"/>
      <c r="G23" s="6"/>
      <c r="H23" s="6"/>
      <c r="I23" s="6"/>
    </row>
    <row r="24" spans="1:9" x14ac:dyDescent="0.25">
      <c r="A24" s="20">
        <v>2022</v>
      </c>
      <c r="B24" s="5"/>
      <c r="C24" s="6"/>
      <c r="D24" s="6"/>
      <c r="E24" s="6"/>
      <c r="F24" s="7"/>
      <c r="G24" s="6"/>
      <c r="H24" s="6"/>
      <c r="I24" s="6"/>
    </row>
    <row r="25" spans="1:9" x14ac:dyDescent="0.25">
      <c r="A25" s="1" t="s">
        <v>0</v>
      </c>
      <c r="B25" s="1" t="s">
        <v>1</v>
      </c>
      <c r="C25" s="2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</row>
    <row r="26" spans="1:9" x14ac:dyDescent="0.25">
      <c r="A26" s="9">
        <v>44630</v>
      </c>
      <c r="B26" s="8" t="s">
        <v>9</v>
      </c>
      <c r="C26" s="10">
        <v>20086.62</v>
      </c>
      <c r="D26" s="10">
        <v>2500</v>
      </c>
      <c r="E26" s="10">
        <f>2196.45+175.87+1.24</f>
        <v>2373.5599999999995</v>
      </c>
      <c r="F26" s="13">
        <f>C26-D26+E26</f>
        <v>19960.18</v>
      </c>
      <c r="G26" s="13">
        <v>0</v>
      </c>
      <c r="H26" s="13">
        <v>0</v>
      </c>
      <c r="I26" s="13">
        <f>+F26-G26+H26</f>
        <v>19960.18</v>
      </c>
    </row>
    <row r="27" spans="1:9" ht="15.75" thickBot="1" x14ac:dyDescent="0.3">
      <c r="A27" s="11"/>
      <c r="B27" s="12"/>
      <c r="C27" s="13"/>
      <c r="D27" s="13"/>
      <c r="E27" s="13"/>
      <c r="F27" s="13"/>
      <c r="G27" s="13"/>
      <c r="H27" s="13"/>
      <c r="I27" s="13"/>
    </row>
    <row r="28" spans="1:9" ht="15.75" thickBot="1" x14ac:dyDescent="0.3">
      <c r="A28" s="14" t="s">
        <v>8</v>
      </c>
      <c r="B28" s="15"/>
      <c r="C28" s="16">
        <f t="shared" ref="C28:I28" si="1">SUM(C26:C27)</f>
        <v>20086.62</v>
      </c>
      <c r="D28" s="16">
        <f t="shared" si="1"/>
        <v>2500</v>
      </c>
      <c r="E28" s="16">
        <f t="shared" si="1"/>
        <v>2373.5599999999995</v>
      </c>
      <c r="F28" s="16">
        <f t="shared" si="1"/>
        <v>19960.18</v>
      </c>
      <c r="G28" s="16">
        <f t="shared" si="1"/>
        <v>0</v>
      </c>
      <c r="H28" s="16">
        <f t="shared" si="1"/>
        <v>0</v>
      </c>
      <c r="I28" s="17">
        <f t="shared" si="1"/>
        <v>19960.18</v>
      </c>
    </row>
    <row r="31" spans="1:9" x14ac:dyDescent="0.25">
      <c r="A31" s="21">
        <v>2023</v>
      </c>
    </row>
    <row r="32" spans="1:9" x14ac:dyDescent="0.25">
      <c r="A32" s="1" t="s">
        <v>0</v>
      </c>
      <c r="B32" s="1" t="s">
        <v>1</v>
      </c>
      <c r="C32" s="2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</row>
    <row r="33" spans="1:9" ht="15.75" thickBot="1" x14ac:dyDescent="0.3">
      <c r="A33" s="9"/>
      <c r="B33" s="23" t="s">
        <v>12</v>
      </c>
      <c r="C33" s="10"/>
      <c r="D33" s="10"/>
      <c r="E33" s="10"/>
      <c r="F33" s="13">
        <f>C33-D33+E33</f>
        <v>0</v>
      </c>
      <c r="G33" s="13">
        <v>0</v>
      </c>
      <c r="H33" s="13">
        <v>0</v>
      </c>
      <c r="I33" s="13">
        <f>+F33-G33+H33</f>
        <v>0</v>
      </c>
    </row>
    <row r="34" spans="1:9" ht="15.75" thickBot="1" x14ac:dyDescent="0.3">
      <c r="A34" s="14" t="s">
        <v>8</v>
      </c>
      <c r="B34" s="15"/>
      <c r="C34" s="16">
        <f t="shared" ref="C34:I34" si="2">SUM(C33:C33)</f>
        <v>0</v>
      </c>
      <c r="D34" s="16">
        <f t="shared" si="2"/>
        <v>0</v>
      </c>
      <c r="E34" s="16">
        <f t="shared" si="2"/>
        <v>0</v>
      </c>
      <c r="F34" s="16">
        <f t="shared" si="2"/>
        <v>0</v>
      </c>
      <c r="G34" s="16">
        <f t="shared" si="2"/>
        <v>0</v>
      </c>
      <c r="H34" s="16">
        <f t="shared" si="2"/>
        <v>0</v>
      </c>
      <c r="I34" s="17">
        <f t="shared" si="2"/>
        <v>0</v>
      </c>
    </row>
    <row r="37" spans="1:9" x14ac:dyDescent="0.25">
      <c r="A37" s="24">
        <v>2024</v>
      </c>
    </row>
    <row r="38" spans="1:9" x14ac:dyDescent="0.25">
      <c r="A38" s="1" t="s">
        <v>0</v>
      </c>
      <c r="B38" s="1" t="s">
        <v>1</v>
      </c>
      <c r="C38" s="2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</row>
    <row r="39" spans="1:9" x14ac:dyDescent="0.25">
      <c r="A39" s="9"/>
      <c r="B39" s="23" t="s">
        <v>12</v>
      </c>
      <c r="C39" s="10"/>
      <c r="D39" s="10"/>
      <c r="E39" s="10"/>
      <c r="F39" s="13">
        <f>C39-D39+E39</f>
        <v>0</v>
      </c>
      <c r="G39" s="13">
        <v>0</v>
      </c>
      <c r="H39" s="13">
        <v>0</v>
      </c>
      <c r="I39" s="13">
        <f>+F39-G39+H39</f>
        <v>0</v>
      </c>
    </row>
    <row r="40" spans="1:9" ht="15.75" thickBot="1" x14ac:dyDescent="0.3">
      <c r="A40" s="11"/>
      <c r="B40" s="12"/>
      <c r="C40" s="13"/>
      <c r="D40" s="13"/>
      <c r="E40" s="13"/>
      <c r="F40" s="13"/>
      <c r="G40" s="13"/>
      <c r="H40" s="13"/>
      <c r="I40" s="13"/>
    </row>
    <row r="41" spans="1:9" ht="15.75" thickBot="1" x14ac:dyDescent="0.3">
      <c r="A41" s="14" t="s">
        <v>8</v>
      </c>
      <c r="B41" s="15"/>
      <c r="C41" s="16">
        <f t="shared" ref="C41:I41" si="3">SUM(C39:C40)</f>
        <v>0</v>
      </c>
      <c r="D41" s="16">
        <f t="shared" si="3"/>
        <v>0</v>
      </c>
      <c r="E41" s="16">
        <f t="shared" si="3"/>
        <v>0</v>
      </c>
      <c r="F41" s="16">
        <f t="shared" si="3"/>
        <v>0</v>
      </c>
      <c r="G41" s="16">
        <f t="shared" si="3"/>
        <v>0</v>
      </c>
      <c r="H41" s="16">
        <f t="shared" si="3"/>
        <v>0</v>
      </c>
      <c r="I41" s="17">
        <f t="shared" si="3"/>
        <v>0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44"/>
  <sheetViews>
    <sheetView topLeftCell="A19" workbookViewId="0">
      <selection activeCell="O12" sqref="O12"/>
    </sheetView>
  </sheetViews>
  <sheetFormatPr defaultRowHeight="15" x14ac:dyDescent="0.25"/>
  <cols>
    <col min="2" max="2" width="45.42578125" bestFit="1" customWidth="1"/>
    <col min="3" max="3" width="11.85546875" bestFit="1" customWidth="1"/>
    <col min="4" max="4" width="11.5703125" bestFit="1" customWidth="1"/>
    <col min="5" max="5" width="10.85546875" bestFit="1" customWidth="1"/>
    <col min="6" max="6" width="11.85546875" bestFit="1" customWidth="1"/>
    <col min="7" max="7" width="9.28515625" bestFit="1" customWidth="1"/>
    <col min="8" max="8" width="9" customWidth="1"/>
    <col min="9" max="9" width="11.85546875" bestFit="1" customWidth="1"/>
  </cols>
  <sheetData>
    <row r="1" spans="1:9" ht="15.75" x14ac:dyDescent="0.25">
      <c r="A1" s="19" t="s">
        <v>18</v>
      </c>
      <c r="B1" s="19"/>
    </row>
    <row r="2" spans="1:9" ht="15.75" x14ac:dyDescent="0.25">
      <c r="A2" s="19" t="s">
        <v>14</v>
      </c>
      <c r="B2" s="19"/>
    </row>
    <row r="3" spans="1:9" ht="15.75" x14ac:dyDescent="0.25">
      <c r="A3" s="19" t="s">
        <v>15</v>
      </c>
      <c r="B3" s="19"/>
    </row>
    <row r="4" spans="1:9" ht="15.75" x14ac:dyDescent="0.25">
      <c r="A4" s="19" t="s">
        <v>16</v>
      </c>
      <c r="B4" s="19"/>
    </row>
    <row r="5" spans="1:9" ht="15.75" x14ac:dyDescent="0.25">
      <c r="A5" s="27" t="s">
        <v>19</v>
      </c>
      <c r="B5" s="27"/>
    </row>
    <row r="7" spans="1:9" x14ac:dyDescent="0.25">
      <c r="A7" s="28">
        <v>2019</v>
      </c>
    </row>
    <row r="8" spans="1:9" x14ac:dyDescent="0.25">
      <c r="A8" s="1" t="s">
        <v>0</v>
      </c>
      <c r="B8" s="1" t="s">
        <v>1</v>
      </c>
      <c r="C8" s="2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1:9" x14ac:dyDescent="0.25">
      <c r="A9" s="9"/>
      <c r="B9" s="8"/>
      <c r="C9" s="10"/>
      <c r="D9" s="10"/>
      <c r="E9" s="10"/>
      <c r="F9" s="13">
        <f>C9-D9+E9</f>
        <v>0</v>
      </c>
      <c r="G9" s="13">
        <v>0</v>
      </c>
      <c r="H9" s="13">
        <v>0</v>
      </c>
      <c r="I9" s="13">
        <f>+F9-G9+H9</f>
        <v>0</v>
      </c>
    </row>
    <row r="10" spans="1:9" ht="15.75" thickBot="1" x14ac:dyDescent="0.3">
      <c r="A10" s="11"/>
      <c r="B10" s="12"/>
      <c r="C10" s="13"/>
      <c r="D10" s="13"/>
      <c r="E10" s="13"/>
      <c r="F10" s="13"/>
      <c r="G10" s="13"/>
      <c r="H10" s="13"/>
      <c r="I10" s="13"/>
    </row>
    <row r="11" spans="1:9" ht="15.75" thickBot="1" x14ac:dyDescent="0.3">
      <c r="A11" s="14" t="s">
        <v>8</v>
      </c>
      <c r="B11" s="15"/>
      <c r="C11" s="16">
        <f t="shared" ref="C11:I11" si="0">SUM(C9:C10)</f>
        <v>0</v>
      </c>
      <c r="D11" s="16">
        <f t="shared" si="0"/>
        <v>0</v>
      </c>
      <c r="E11" s="16">
        <f t="shared" si="0"/>
        <v>0</v>
      </c>
      <c r="F11" s="16">
        <f t="shared" si="0"/>
        <v>0</v>
      </c>
      <c r="G11" s="16">
        <f t="shared" si="0"/>
        <v>0</v>
      </c>
      <c r="H11" s="16">
        <f t="shared" si="0"/>
        <v>0</v>
      </c>
      <c r="I11" s="17">
        <f t="shared" si="0"/>
        <v>0</v>
      </c>
    </row>
    <row r="12" spans="1:9" x14ac:dyDescent="0.25">
      <c r="A12" s="4"/>
      <c r="B12" s="22"/>
      <c r="C12" s="6"/>
      <c r="D12" s="6"/>
      <c r="E12" s="6"/>
      <c r="F12" s="6"/>
      <c r="G12" s="6"/>
      <c r="H12" s="6"/>
      <c r="I12" s="6"/>
    </row>
    <row r="14" spans="1:9" x14ac:dyDescent="0.25">
      <c r="A14" s="28">
        <v>2020</v>
      </c>
    </row>
    <row r="15" spans="1:9" x14ac:dyDescent="0.25">
      <c r="A15" s="1" t="s">
        <v>0</v>
      </c>
      <c r="B15" s="1" t="s">
        <v>1</v>
      </c>
      <c r="C15" s="2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</row>
    <row r="16" spans="1:9" x14ac:dyDescent="0.25">
      <c r="A16" s="9"/>
      <c r="B16" s="8"/>
      <c r="C16" s="10"/>
      <c r="D16" s="10"/>
      <c r="E16" s="10"/>
      <c r="F16" s="13">
        <f>C16-D16+E16</f>
        <v>0</v>
      </c>
      <c r="G16" s="13">
        <v>0</v>
      </c>
      <c r="H16" s="13">
        <v>0</v>
      </c>
      <c r="I16" s="13">
        <f>+F16-G16+H16</f>
        <v>0</v>
      </c>
    </row>
    <row r="17" spans="1:9" ht="15.75" thickBot="1" x14ac:dyDescent="0.3">
      <c r="A17" s="11"/>
      <c r="B17" s="12"/>
      <c r="C17" s="13"/>
      <c r="D17" s="13"/>
      <c r="E17" s="13"/>
      <c r="F17" s="13"/>
      <c r="G17" s="13"/>
      <c r="H17" s="13"/>
      <c r="I17" s="13"/>
    </row>
    <row r="18" spans="1:9" ht="15.75" thickBot="1" x14ac:dyDescent="0.3">
      <c r="A18" s="14" t="s">
        <v>8</v>
      </c>
      <c r="B18" s="15"/>
      <c r="C18" s="16">
        <f t="shared" ref="C18:I18" si="1">SUM(C16:C17)</f>
        <v>0</v>
      </c>
      <c r="D18" s="16">
        <f t="shared" si="1"/>
        <v>0</v>
      </c>
      <c r="E18" s="16">
        <f t="shared" si="1"/>
        <v>0</v>
      </c>
      <c r="F18" s="16">
        <f t="shared" si="1"/>
        <v>0</v>
      </c>
      <c r="G18" s="16">
        <f t="shared" si="1"/>
        <v>0</v>
      </c>
      <c r="H18" s="16">
        <f t="shared" si="1"/>
        <v>0</v>
      </c>
      <c r="I18" s="17">
        <f t="shared" si="1"/>
        <v>0</v>
      </c>
    </row>
    <row r="19" spans="1:9" x14ac:dyDescent="0.25">
      <c r="A19" s="4"/>
      <c r="B19" s="22"/>
      <c r="C19" s="6"/>
      <c r="D19" s="6"/>
      <c r="E19" s="6"/>
      <c r="F19" s="6"/>
      <c r="G19" s="6"/>
      <c r="H19" s="6"/>
      <c r="I19" s="6"/>
    </row>
    <row r="21" spans="1:9" x14ac:dyDescent="0.25">
      <c r="A21" s="21">
        <v>2021</v>
      </c>
    </row>
    <row r="22" spans="1:9" x14ac:dyDescent="0.25">
      <c r="A22" s="1" t="s">
        <v>0</v>
      </c>
      <c r="B22" s="1" t="s">
        <v>1</v>
      </c>
      <c r="C22" s="2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</row>
    <row r="23" spans="1:9" ht="15.75" thickBot="1" x14ac:dyDescent="0.3">
      <c r="A23" s="9">
        <v>44449</v>
      </c>
      <c r="B23" s="8" t="s">
        <v>11</v>
      </c>
      <c r="C23" s="10">
        <v>20086.62</v>
      </c>
      <c r="D23" s="10">
        <v>2500</v>
      </c>
      <c r="E23" s="10">
        <f t="shared" ref="E23" si="2">2196.45+175.87+1.24</f>
        <v>2373.5599999999995</v>
      </c>
      <c r="F23" s="13">
        <f t="shared" ref="F23" si="3">C23-D23+E23</f>
        <v>19960.18</v>
      </c>
      <c r="G23" s="13">
        <v>0</v>
      </c>
      <c r="H23" s="13">
        <v>0</v>
      </c>
      <c r="I23" s="13">
        <f t="shared" ref="I23" si="4">+F23-G23+H23</f>
        <v>19960.18</v>
      </c>
    </row>
    <row r="24" spans="1:9" ht="15.75" thickBot="1" x14ac:dyDescent="0.3">
      <c r="A24" s="14" t="s">
        <v>8</v>
      </c>
      <c r="B24" s="15"/>
      <c r="C24" s="16">
        <f t="shared" ref="C24:I24" si="5">SUM(C23:C23)</f>
        <v>20086.62</v>
      </c>
      <c r="D24" s="16">
        <f t="shared" si="5"/>
        <v>2500</v>
      </c>
      <c r="E24" s="16">
        <f t="shared" si="5"/>
        <v>2373.5599999999995</v>
      </c>
      <c r="F24" s="16">
        <f t="shared" si="5"/>
        <v>19960.18</v>
      </c>
      <c r="G24" s="16">
        <f t="shared" si="5"/>
        <v>0</v>
      </c>
      <c r="H24" s="16">
        <f t="shared" si="5"/>
        <v>0</v>
      </c>
      <c r="I24" s="17">
        <f t="shared" si="5"/>
        <v>19960.18</v>
      </c>
    </row>
    <row r="27" spans="1:9" x14ac:dyDescent="0.25">
      <c r="A27" s="26">
        <v>2022</v>
      </c>
      <c r="B27" s="18"/>
      <c r="C27" s="18"/>
      <c r="D27" s="18"/>
      <c r="E27" s="18"/>
      <c r="F27" s="18"/>
      <c r="G27" s="18"/>
      <c r="H27" s="18"/>
      <c r="I27" s="18"/>
    </row>
    <row r="28" spans="1:9" x14ac:dyDescent="0.25">
      <c r="A28" s="1" t="s">
        <v>0</v>
      </c>
      <c r="B28" s="1" t="s">
        <v>1</v>
      </c>
      <c r="C28" s="2" t="s">
        <v>2</v>
      </c>
      <c r="D28" s="3" t="s">
        <v>3</v>
      </c>
      <c r="E28" s="3" t="s">
        <v>4</v>
      </c>
      <c r="F28" s="3" t="s">
        <v>5</v>
      </c>
      <c r="G28" s="3" t="s">
        <v>6</v>
      </c>
      <c r="H28" s="3" t="s">
        <v>7</v>
      </c>
      <c r="I28" s="3" t="s">
        <v>8</v>
      </c>
    </row>
    <row r="29" spans="1:9" ht="15.75" thickBot="1" x14ac:dyDescent="0.3">
      <c r="A29" s="9"/>
      <c r="B29" s="23" t="s">
        <v>13</v>
      </c>
      <c r="C29" s="10"/>
      <c r="D29" s="10"/>
      <c r="E29" s="10"/>
      <c r="F29" s="13">
        <f>C29-D29+E29</f>
        <v>0</v>
      </c>
      <c r="G29" s="13">
        <v>0</v>
      </c>
      <c r="H29" s="13">
        <v>0</v>
      </c>
      <c r="I29" s="13">
        <f>+F29-G29+H29</f>
        <v>0</v>
      </c>
    </row>
    <row r="30" spans="1:9" ht="15.75" thickBot="1" x14ac:dyDescent="0.3">
      <c r="A30" s="14" t="s">
        <v>8</v>
      </c>
      <c r="B30" s="15"/>
      <c r="C30" s="16">
        <f t="shared" ref="C30:I30" si="6">SUM(C29:C29)</f>
        <v>0</v>
      </c>
      <c r="D30" s="16">
        <f t="shared" si="6"/>
        <v>0</v>
      </c>
      <c r="E30" s="16">
        <f t="shared" si="6"/>
        <v>0</v>
      </c>
      <c r="F30" s="16">
        <f t="shared" si="6"/>
        <v>0</v>
      </c>
      <c r="G30" s="16">
        <f t="shared" si="6"/>
        <v>0</v>
      </c>
      <c r="H30" s="16">
        <f t="shared" si="6"/>
        <v>0</v>
      </c>
      <c r="I30" s="17">
        <f t="shared" si="6"/>
        <v>0</v>
      </c>
    </row>
    <row r="31" spans="1:9" x14ac:dyDescent="0.25">
      <c r="A31" s="4"/>
      <c r="B31" s="22"/>
      <c r="C31" s="6"/>
      <c r="D31" s="6"/>
      <c r="E31" s="6"/>
      <c r="F31" s="6"/>
      <c r="G31" s="6"/>
      <c r="H31" s="6"/>
      <c r="I31" s="6"/>
    </row>
    <row r="34" spans="1:9" x14ac:dyDescent="0.25">
      <c r="A34" s="21">
        <v>2023</v>
      </c>
    </row>
    <row r="35" spans="1:9" x14ac:dyDescent="0.25">
      <c r="A35" s="1" t="s">
        <v>0</v>
      </c>
      <c r="B35" s="1" t="s">
        <v>1</v>
      </c>
      <c r="C35" s="2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</row>
    <row r="36" spans="1:9" ht="15.75" thickBot="1" x14ac:dyDescent="0.3">
      <c r="A36" s="9">
        <v>45026</v>
      </c>
      <c r="B36" s="8" t="s">
        <v>10</v>
      </c>
      <c r="C36" s="10">
        <v>10487.01</v>
      </c>
      <c r="D36" s="10">
        <v>2500</v>
      </c>
      <c r="E36" s="10">
        <f>1321.59+79.87</f>
        <v>1401.46</v>
      </c>
      <c r="F36" s="13">
        <f>C36-D36+E36</f>
        <v>9388.4700000000012</v>
      </c>
      <c r="G36" s="13">
        <v>0</v>
      </c>
      <c r="H36" s="13">
        <v>0</v>
      </c>
      <c r="I36" s="13">
        <f>+F36-G36+H36</f>
        <v>9388.4700000000012</v>
      </c>
    </row>
    <row r="37" spans="1:9" ht="15.75" thickBot="1" x14ac:dyDescent="0.3">
      <c r="A37" s="14" t="s">
        <v>8</v>
      </c>
      <c r="B37" s="15"/>
      <c r="C37" s="16">
        <f t="shared" ref="C37:I37" si="7">SUM(C36:C36)</f>
        <v>10487.01</v>
      </c>
      <c r="D37" s="16">
        <f t="shared" si="7"/>
        <v>2500</v>
      </c>
      <c r="E37" s="16">
        <f t="shared" si="7"/>
        <v>1401.46</v>
      </c>
      <c r="F37" s="16">
        <f t="shared" si="7"/>
        <v>9388.4700000000012</v>
      </c>
      <c r="G37" s="16">
        <f t="shared" si="7"/>
        <v>0</v>
      </c>
      <c r="H37" s="16">
        <f t="shared" si="7"/>
        <v>0</v>
      </c>
      <c r="I37" s="17">
        <f t="shared" si="7"/>
        <v>9388.4700000000012</v>
      </c>
    </row>
    <row r="40" spans="1:9" x14ac:dyDescent="0.25">
      <c r="A40" s="26">
        <v>2024</v>
      </c>
      <c r="B40" s="18"/>
      <c r="C40" s="18"/>
      <c r="D40" s="18"/>
      <c r="E40" s="18"/>
      <c r="F40" s="18"/>
      <c r="G40" s="18"/>
      <c r="H40" s="18"/>
      <c r="I40" s="18"/>
    </row>
    <row r="41" spans="1:9" x14ac:dyDescent="0.25">
      <c r="A41" s="1" t="s">
        <v>0</v>
      </c>
      <c r="B41" s="1" t="s">
        <v>1</v>
      </c>
      <c r="C41" s="2" t="s">
        <v>2</v>
      </c>
      <c r="D41" s="3" t="s">
        <v>3</v>
      </c>
      <c r="E41" s="3" t="s">
        <v>4</v>
      </c>
      <c r="F41" s="3" t="s">
        <v>5</v>
      </c>
      <c r="G41" s="3" t="s">
        <v>6</v>
      </c>
      <c r="H41" s="3" t="s">
        <v>7</v>
      </c>
      <c r="I41" s="3" t="s">
        <v>8</v>
      </c>
    </row>
    <row r="42" spans="1:9" x14ac:dyDescent="0.25">
      <c r="A42" s="9"/>
      <c r="B42" s="23" t="s">
        <v>13</v>
      </c>
      <c r="C42" s="10"/>
      <c r="D42" s="10"/>
      <c r="E42" s="10"/>
      <c r="F42" s="13">
        <f>C42-D42+E42</f>
        <v>0</v>
      </c>
      <c r="G42" s="13">
        <v>0</v>
      </c>
      <c r="H42" s="13">
        <v>0</v>
      </c>
      <c r="I42" s="13">
        <f>+F42-G42+H42</f>
        <v>0</v>
      </c>
    </row>
    <row r="43" spans="1:9" ht="15.75" thickBot="1" x14ac:dyDescent="0.3">
      <c r="A43" s="11"/>
      <c r="B43" s="12"/>
      <c r="C43" s="13"/>
      <c r="D43" s="13"/>
      <c r="E43" s="13"/>
      <c r="F43" s="13"/>
      <c r="G43" s="13"/>
      <c r="H43" s="13"/>
      <c r="I43" s="13"/>
    </row>
    <row r="44" spans="1:9" ht="15.75" thickBot="1" x14ac:dyDescent="0.3">
      <c r="A44" s="14" t="s">
        <v>8</v>
      </c>
      <c r="B44" s="15"/>
      <c r="C44" s="16">
        <f t="shared" ref="C44:I44" si="8">SUM(C42:C43)</f>
        <v>0</v>
      </c>
      <c r="D44" s="16">
        <f t="shared" si="8"/>
        <v>0</v>
      </c>
      <c r="E44" s="16">
        <f t="shared" si="8"/>
        <v>0</v>
      </c>
      <c r="F44" s="16">
        <f t="shared" si="8"/>
        <v>0</v>
      </c>
      <c r="G44" s="16">
        <f t="shared" si="8"/>
        <v>0</v>
      </c>
      <c r="H44" s="16">
        <f t="shared" si="8"/>
        <v>0</v>
      </c>
      <c r="I44" s="17">
        <f t="shared" si="8"/>
        <v>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Eigendommen</vt:lpstr>
      <vt:lpstr>Onderwijs</vt:lpstr>
    </vt:vector>
  </TitlesOfParts>
  <Company>NNAM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Enduser</dc:creator>
  <cp:lastModifiedBy>Sjoeke van den Akker</cp:lastModifiedBy>
  <dcterms:created xsi:type="dcterms:W3CDTF">2013-10-25T08:13:19Z</dcterms:created>
  <dcterms:modified xsi:type="dcterms:W3CDTF">2024-09-16T12:21:28Z</dcterms:modified>
</cp:coreProperties>
</file>