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Pekela\04) Definitieve aanbestedingsstukken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1" l="1"/>
  <c r="G46" i="1"/>
  <c r="F46" i="1"/>
  <c r="H35" i="1" l="1"/>
  <c r="G35" i="1"/>
  <c r="F35" i="1"/>
</calcChain>
</file>

<file path=xl/sharedStrings.xml><?xml version="1.0" encoding="utf-8"?>
<sst xmlns="http://schemas.openxmlformats.org/spreadsheetml/2006/main" count="374" uniqueCount="112">
  <si>
    <t>Omschrijving</t>
  </si>
  <si>
    <t>Sporthal De Spil (zonnepanelen)</t>
  </si>
  <si>
    <t>Praktijk voor fysiotherapie</t>
  </si>
  <si>
    <t>Kleedgebouw Boekhovenpark</t>
  </si>
  <si>
    <t>diverse dierenonderkomens</t>
  </si>
  <si>
    <t>Voliere met stallengebouw en nachtverblijf</t>
  </si>
  <si>
    <t>Brugwachterhuisjes (3x)</t>
  </si>
  <si>
    <t>Opslagruimte weekmarkt</t>
  </si>
  <si>
    <t>Gemeentetoren incl. uurwerk</t>
  </si>
  <si>
    <t>Molen De Onrust</t>
  </si>
  <si>
    <t>vm school in gebruik bij Afeer</t>
  </si>
  <si>
    <t>wandpaneel in gebouw Siepco</t>
  </si>
  <si>
    <t>kiosk Heeresmeer</t>
  </si>
  <si>
    <t xml:space="preserve">Werkplaats gemeentewerken </t>
  </si>
  <si>
    <t>Sanitaire Unit + Trekkershut haven</t>
  </si>
  <si>
    <t>Dorpshuis de Riggel (zonnepanelen)</t>
  </si>
  <si>
    <t xml:space="preserve">Gemeentehuis zonnepanelen </t>
  </si>
  <si>
    <t>ingang/kassa/dug-outs sportveld Noordster</t>
  </si>
  <si>
    <t>sporthal Zempo</t>
  </si>
  <si>
    <t>MFC De Binding</t>
  </si>
  <si>
    <t xml:space="preserve">sporthal de Wenakker </t>
  </si>
  <si>
    <t>houten unit (slaapkamer en natte cel) wmo</t>
  </si>
  <si>
    <t>berging en portocabin op Begraafplaats</t>
  </si>
  <si>
    <t>Ontmoetingscentrum De Kiepe</t>
  </si>
  <si>
    <t xml:space="preserve">Straat </t>
  </si>
  <si>
    <t>Huisnummer</t>
  </si>
  <si>
    <t>Postcode</t>
  </si>
  <si>
    <t>Beukenlaan</t>
  </si>
  <si>
    <t>Boekhovenpark</t>
  </si>
  <si>
    <t>Turfweg en Wedderweg</t>
  </si>
  <si>
    <t>Dorpshuisstraat</t>
  </si>
  <si>
    <t>Ds. Sicco Tjadenstraat</t>
  </si>
  <si>
    <t>Feiko Clockstraat</t>
  </si>
  <si>
    <t>H. Hinderstraat</t>
  </si>
  <si>
    <t>H. Westerstraat</t>
  </si>
  <si>
    <t>Heeresmeer</t>
  </si>
  <si>
    <t>Industrieweg-west</t>
  </si>
  <si>
    <t>Jachthaven</t>
  </si>
  <si>
    <t>Noordercolonie</t>
  </si>
  <si>
    <t>Raadhuislaan</t>
  </si>
  <si>
    <t>Sportlaan</t>
  </si>
  <si>
    <t>Troelstralaan</t>
  </si>
  <si>
    <t>Wedderweg</t>
  </si>
  <si>
    <t>Meidoornlaan</t>
  </si>
  <si>
    <t>C52-C53</t>
  </si>
  <si>
    <t>111a</t>
  </si>
  <si>
    <t>1-2</t>
  </si>
  <si>
    <t>4-6</t>
  </si>
  <si>
    <t>9663 EZ</t>
  </si>
  <si>
    <t>9665 BG</t>
  </si>
  <si>
    <t>9665 RC</t>
  </si>
  <si>
    <t>9665 Al</t>
  </si>
  <si>
    <t xml:space="preserve">9663 BD </t>
  </si>
  <si>
    <t>9665 PX</t>
  </si>
  <si>
    <t>9663 TE</t>
  </si>
  <si>
    <t>9665 JD</t>
  </si>
  <si>
    <t>9665 HT</t>
  </si>
  <si>
    <t>9665 BX</t>
  </si>
  <si>
    <t>9665 JL</t>
  </si>
  <si>
    <t>9663 EG</t>
  </si>
  <si>
    <t>Nieuwe Pekela</t>
  </si>
  <si>
    <t>Oude Pekela</t>
  </si>
  <si>
    <t>CBS Groen van Prinsterer</t>
  </si>
  <si>
    <t>OBS Theo Thijssen + gymlokaal</t>
  </si>
  <si>
    <t>Dollard College</t>
  </si>
  <si>
    <t>OBS Feiko Clock</t>
  </si>
  <si>
    <t>OBS De Linde</t>
  </si>
  <si>
    <t>68C</t>
  </si>
  <si>
    <t>K8/B</t>
  </si>
  <si>
    <t xml:space="preserve">Burg. Snaterlaan </t>
  </si>
  <si>
    <t xml:space="preserve">Dorpshuisstraat </t>
  </si>
  <si>
    <t xml:space="preserve">Hulsmanstraat H.B. </t>
  </si>
  <si>
    <t xml:space="preserve">H. Hinderstraat </t>
  </si>
  <si>
    <t xml:space="preserve">Sportlaan </t>
  </si>
  <si>
    <t xml:space="preserve">Verlengde Berkenlaan </t>
  </si>
  <si>
    <t>Boven Pekela</t>
  </si>
  <si>
    <t>Leegstand</t>
  </si>
  <si>
    <t>Zo ja, sprake van leegstandsbeheer?</t>
  </si>
  <si>
    <t>Asbest aanwezig?</t>
  </si>
  <si>
    <t>Landelijk of gemeentelijk monument</t>
  </si>
  <si>
    <t>Zonnepanelen?</t>
  </si>
  <si>
    <t>Preventieniveau</t>
  </si>
  <si>
    <t>BMI</t>
  </si>
  <si>
    <t>Sprinkler</t>
  </si>
  <si>
    <t>IMI</t>
  </si>
  <si>
    <t>9665HS</t>
  </si>
  <si>
    <t>9665RA</t>
  </si>
  <si>
    <t>9663GG</t>
  </si>
  <si>
    <t>9663TP</t>
  </si>
  <si>
    <t>9665HT</t>
  </si>
  <si>
    <t>9663GC</t>
  </si>
  <si>
    <t>Plaats</t>
  </si>
  <si>
    <t>Waarde opstal</t>
  </si>
  <si>
    <t>Waarde inventaris</t>
  </si>
  <si>
    <t>Totale waarde</t>
  </si>
  <si>
    <t xml:space="preserve">Onderwijscentrum De Groenling </t>
  </si>
  <si>
    <t>Nee</t>
  </si>
  <si>
    <t>N.v.t.</t>
  </si>
  <si>
    <t>Ja</t>
  </si>
  <si>
    <t>NEe</t>
  </si>
  <si>
    <t>Niet in gebruik</t>
  </si>
  <si>
    <t>N.vt.</t>
  </si>
  <si>
    <t>Landelijk monument</t>
  </si>
  <si>
    <t>Onbekend</t>
  </si>
  <si>
    <t>Bijlage C.2</t>
  </si>
  <si>
    <t>Gemeente Pekela</t>
  </si>
  <si>
    <t>Brandverzekering</t>
  </si>
  <si>
    <t>Objectenspecificatie per 01-01-2024</t>
  </si>
  <si>
    <t>TOTAAL</t>
  </si>
  <si>
    <t>GEMEENTELIJK BEZIT</t>
  </si>
  <si>
    <t>Totaal bestand - Gemeentelijk bezit en Onderwijs (PO/VO)</t>
  </si>
  <si>
    <t>ONDERWIJS (PO/VO)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</si>
</sst>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€&quot;\ * #,##0_ ;_ &quot;€&quot;\ * \-#,##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1" applyFont="1" applyAlignment="1">
      <alignment horizontal="left"/>
    </xf>
    <xf numFmtId="0" fontId="1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horizontal="center" vertical="top" wrapText="1"/>
    </xf>
    <xf numFmtId="164" fontId="0" fillId="0" borderId="0" xfId="0" applyNumberFormat="1"/>
    <xf numFmtId="0" fontId="4" fillId="0" borderId="0" xfId="0" applyFont="1"/>
    <xf numFmtId="0" fontId="4" fillId="0" borderId="0" xfId="0" applyFont="1" applyFill="1"/>
    <xf numFmtId="0" fontId="1" fillId="4" borderId="2" xfId="0" applyFont="1" applyFill="1" applyBorder="1"/>
    <xf numFmtId="164" fontId="1" fillId="4" borderId="1" xfId="0" applyNumberFormat="1" applyFont="1" applyFill="1" applyBorder="1"/>
    <xf numFmtId="164" fontId="1" fillId="4" borderId="3" xfId="0" applyNumberFormat="1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3" borderId="0" xfId="0" applyFont="1" applyFill="1" applyAlignment="1">
      <alignment horizontal="center" vertical="top" wrapText="1"/>
    </xf>
    <xf numFmtId="0" fontId="0" fillId="3" borderId="0" xfId="0" applyFill="1" applyAlignment="1">
      <alignment horizontal="center"/>
    </xf>
    <xf numFmtId="0" fontId="1" fillId="5" borderId="0" xfId="0" applyFont="1" applyFill="1"/>
  </cellXfs>
  <cellStyles count="2">
    <cellStyle name="Standaard" xfId="0" builtinId="0"/>
    <cellStyle name="Standa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A25" workbookViewId="0">
      <selection activeCell="A49" sqref="A49"/>
    </sheetView>
  </sheetViews>
  <sheetFormatPr defaultRowHeight="15" x14ac:dyDescent="0.25"/>
  <cols>
    <col min="1" max="1" width="45.140625" customWidth="1"/>
    <col min="2" max="2" width="23.85546875" customWidth="1"/>
    <col min="3" max="3" width="12.7109375" customWidth="1"/>
    <col min="4" max="4" width="10" customWidth="1"/>
    <col min="5" max="5" width="15.7109375" customWidth="1"/>
    <col min="6" max="6" width="18" customWidth="1"/>
    <col min="7" max="7" width="18.28515625" customWidth="1"/>
    <col min="8" max="8" width="17.7109375" customWidth="1"/>
    <col min="9" max="9" width="15.42578125" customWidth="1"/>
    <col min="10" max="10" width="20.42578125" customWidth="1"/>
    <col min="11" max="11" width="14.5703125" customWidth="1"/>
    <col min="12" max="12" width="24.7109375" customWidth="1"/>
    <col min="13" max="13" width="19.42578125" customWidth="1"/>
    <col min="14" max="14" width="9.85546875" customWidth="1"/>
  </cols>
  <sheetData>
    <row r="1" spans="1:16" x14ac:dyDescent="0.25">
      <c r="A1" s="2" t="s">
        <v>104</v>
      </c>
      <c r="B1" s="2"/>
    </row>
    <row r="2" spans="1:16" x14ac:dyDescent="0.25">
      <c r="A2" s="2" t="s">
        <v>105</v>
      </c>
      <c r="B2" s="2"/>
    </row>
    <row r="3" spans="1:16" x14ac:dyDescent="0.25">
      <c r="A3" s="2" t="s">
        <v>106</v>
      </c>
      <c r="B3" s="2"/>
    </row>
    <row r="4" spans="1:16" x14ac:dyDescent="0.25">
      <c r="A4" s="2" t="s">
        <v>110</v>
      </c>
      <c r="B4" s="2"/>
    </row>
    <row r="5" spans="1:16" x14ac:dyDescent="0.25">
      <c r="A5" s="2" t="s">
        <v>107</v>
      </c>
      <c r="B5" s="2"/>
    </row>
    <row r="8" spans="1:16" x14ac:dyDescent="0.25">
      <c r="A8" s="18" t="s">
        <v>109</v>
      </c>
    </row>
    <row r="9" spans="1:16" x14ac:dyDescent="0.25">
      <c r="A9" s="2"/>
    </row>
    <row r="10" spans="1:16" ht="32.25" customHeight="1" x14ac:dyDescent="0.25">
      <c r="A10" s="5" t="s">
        <v>0</v>
      </c>
      <c r="B10" s="5" t="s">
        <v>24</v>
      </c>
      <c r="C10" s="5" t="s">
        <v>25</v>
      </c>
      <c r="D10" s="5" t="s">
        <v>26</v>
      </c>
      <c r="E10" s="5" t="s">
        <v>91</v>
      </c>
      <c r="F10" s="5" t="s">
        <v>92</v>
      </c>
      <c r="G10" s="5" t="s">
        <v>93</v>
      </c>
      <c r="H10" s="5" t="s">
        <v>94</v>
      </c>
      <c r="I10" s="6" t="s">
        <v>76</v>
      </c>
      <c r="J10" s="6" t="s">
        <v>77</v>
      </c>
      <c r="K10" s="6" t="s">
        <v>78</v>
      </c>
      <c r="L10" s="6" t="s">
        <v>79</v>
      </c>
      <c r="M10" s="6" t="s">
        <v>80</v>
      </c>
      <c r="N10" s="16" t="s">
        <v>81</v>
      </c>
      <c r="O10" s="17"/>
      <c r="P10" s="17"/>
    </row>
    <row r="11" spans="1:16" ht="14.25" customHeight="1" x14ac:dyDescent="0.25">
      <c r="A11" s="5"/>
      <c r="B11" s="5"/>
      <c r="C11" s="5"/>
      <c r="D11" s="5"/>
      <c r="E11" s="5"/>
      <c r="F11" s="5"/>
      <c r="G11" s="5"/>
      <c r="H11" s="5"/>
      <c r="I11" s="6"/>
      <c r="J11" s="6"/>
      <c r="K11" s="6"/>
      <c r="L11" s="6"/>
      <c r="M11" s="6"/>
      <c r="N11" s="7" t="s">
        <v>82</v>
      </c>
      <c r="O11" s="7" t="s">
        <v>84</v>
      </c>
      <c r="P11" s="7" t="s">
        <v>83</v>
      </c>
    </row>
    <row r="12" spans="1:16" x14ac:dyDescent="0.25">
      <c r="A12" t="s">
        <v>1</v>
      </c>
      <c r="B12" t="s">
        <v>27</v>
      </c>
      <c r="C12" s="1">
        <v>1</v>
      </c>
      <c r="D12" t="s">
        <v>48</v>
      </c>
      <c r="E12" t="s">
        <v>60</v>
      </c>
      <c r="F12" s="8">
        <v>4453790</v>
      </c>
      <c r="G12" s="8">
        <v>314943.51265822788</v>
      </c>
      <c r="H12" s="8">
        <v>4768733.5126582282</v>
      </c>
      <c r="I12" s="9" t="s">
        <v>96</v>
      </c>
      <c r="J12" s="9" t="s">
        <v>97</v>
      </c>
      <c r="K12" s="10" t="s">
        <v>103</v>
      </c>
      <c r="L12" s="9" t="s">
        <v>96</v>
      </c>
      <c r="M12" s="9" t="s">
        <v>98</v>
      </c>
      <c r="N12" s="10" t="s">
        <v>98</v>
      </c>
      <c r="O12" s="9" t="s">
        <v>98</v>
      </c>
      <c r="P12" s="10" t="s">
        <v>96</v>
      </c>
    </row>
    <row r="13" spans="1:16" x14ac:dyDescent="0.25">
      <c r="A13" t="s">
        <v>2</v>
      </c>
      <c r="B13" t="s">
        <v>27</v>
      </c>
      <c r="C13" s="1">
        <v>3</v>
      </c>
      <c r="D13" t="s">
        <v>48</v>
      </c>
      <c r="E13" t="s">
        <v>60</v>
      </c>
      <c r="F13" s="8">
        <v>606000</v>
      </c>
      <c r="G13" s="8">
        <v>0</v>
      </c>
      <c r="H13" s="8">
        <v>606000</v>
      </c>
      <c r="I13" s="9" t="s">
        <v>96</v>
      </c>
      <c r="J13" s="9" t="s">
        <v>97</v>
      </c>
      <c r="K13" s="9" t="s">
        <v>96</v>
      </c>
      <c r="L13" s="9" t="s">
        <v>96</v>
      </c>
      <c r="M13" s="9" t="s">
        <v>96</v>
      </c>
      <c r="N13" s="9" t="s">
        <v>98</v>
      </c>
      <c r="O13" s="9" t="s">
        <v>98</v>
      </c>
      <c r="P13" s="10" t="s">
        <v>96</v>
      </c>
    </row>
    <row r="14" spans="1:16" x14ac:dyDescent="0.25">
      <c r="A14" t="s">
        <v>3</v>
      </c>
      <c r="B14" t="s">
        <v>28</v>
      </c>
      <c r="C14" s="1"/>
      <c r="E14" t="s">
        <v>60</v>
      </c>
      <c r="F14" s="8">
        <v>594000</v>
      </c>
      <c r="G14" s="8">
        <v>0</v>
      </c>
      <c r="H14" s="8">
        <v>594000</v>
      </c>
      <c r="I14" s="9" t="s">
        <v>96</v>
      </c>
      <c r="J14" s="9" t="s">
        <v>97</v>
      </c>
      <c r="K14" s="10" t="s">
        <v>103</v>
      </c>
      <c r="L14" s="9" t="s">
        <v>96</v>
      </c>
      <c r="M14" s="9" t="s">
        <v>96</v>
      </c>
      <c r="N14" s="9" t="s">
        <v>96</v>
      </c>
      <c r="O14" s="9" t="s">
        <v>96</v>
      </c>
      <c r="P14" s="9" t="s">
        <v>96</v>
      </c>
    </row>
    <row r="15" spans="1:16" x14ac:dyDescent="0.25">
      <c r="A15" t="s">
        <v>4</v>
      </c>
      <c r="B15" t="s">
        <v>28</v>
      </c>
      <c r="C15" s="1"/>
      <c r="E15" t="s">
        <v>60</v>
      </c>
      <c r="F15" s="8">
        <v>114000</v>
      </c>
      <c r="G15" s="8">
        <v>0</v>
      </c>
      <c r="H15" s="8">
        <v>114000</v>
      </c>
      <c r="I15" s="9" t="s">
        <v>96</v>
      </c>
      <c r="J15" s="9" t="s">
        <v>97</v>
      </c>
      <c r="K15" s="9" t="s">
        <v>96</v>
      </c>
      <c r="L15" s="9" t="s">
        <v>96</v>
      </c>
      <c r="M15" s="9" t="s">
        <v>96</v>
      </c>
      <c r="N15" s="9" t="s">
        <v>96</v>
      </c>
      <c r="O15" s="9" t="s">
        <v>96</v>
      </c>
      <c r="P15" s="9" t="s">
        <v>96</v>
      </c>
    </row>
    <row r="16" spans="1:16" x14ac:dyDescent="0.25">
      <c r="A16" t="s">
        <v>5</v>
      </c>
      <c r="B16" t="s">
        <v>28</v>
      </c>
      <c r="C16" s="1"/>
      <c r="E16" t="s">
        <v>60</v>
      </c>
      <c r="F16" s="8">
        <v>122900</v>
      </c>
      <c r="G16" s="8">
        <v>0</v>
      </c>
      <c r="H16" s="8">
        <v>122900</v>
      </c>
      <c r="I16" s="9" t="s">
        <v>96</v>
      </c>
      <c r="J16" s="9" t="s">
        <v>97</v>
      </c>
      <c r="K16" s="9" t="s">
        <v>96</v>
      </c>
      <c r="L16" s="9" t="s">
        <v>96</v>
      </c>
      <c r="M16" s="9" t="s">
        <v>96</v>
      </c>
      <c r="N16" s="9" t="s">
        <v>96</v>
      </c>
      <c r="O16" s="9" t="s">
        <v>96</v>
      </c>
      <c r="P16" s="9" t="s">
        <v>96</v>
      </c>
    </row>
    <row r="17" spans="1:16" x14ac:dyDescent="0.25">
      <c r="A17" t="s">
        <v>6</v>
      </c>
      <c r="B17" t="s">
        <v>29</v>
      </c>
      <c r="C17" s="1"/>
      <c r="E17" t="s">
        <v>61</v>
      </c>
      <c r="F17" s="8">
        <v>60500</v>
      </c>
      <c r="G17" s="8">
        <v>0</v>
      </c>
      <c r="H17" s="8">
        <v>60500</v>
      </c>
      <c r="I17" s="9" t="s">
        <v>96</v>
      </c>
      <c r="J17" s="9" t="s">
        <v>97</v>
      </c>
      <c r="K17" s="9" t="s">
        <v>96</v>
      </c>
      <c r="L17" s="9" t="s">
        <v>96</v>
      </c>
      <c r="M17" s="9" t="s">
        <v>96</v>
      </c>
      <c r="N17" s="9" t="s">
        <v>96</v>
      </c>
      <c r="O17" s="9" t="s">
        <v>96</v>
      </c>
      <c r="P17" s="9" t="s">
        <v>96</v>
      </c>
    </row>
    <row r="18" spans="1:16" x14ac:dyDescent="0.25">
      <c r="A18" t="s">
        <v>7</v>
      </c>
      <c r="B18" t="s">
        <v>30</v>
      </c>
      <c r="C18" s="1"/>
      <c r="E18" t="s">
        <v>60</v>
      </c>
      <c r="F18" s="8">
        <v>30400</v>
      </c>
      <c r="G18" s="8">
        <v>0</v>
      </c>
      <c r="H18" s="8">
        <v>30400</v>
      </c>
      <c r="I18" s="9" t="s">
        <v>96</v>
      </c>
      <c r="J18" s="9" t="s">
        <v>97</v>
      </c>
      <c r="K18" s="9" t="s">
        <v>96</v>
      </c>
      <c r="L18" s="9" t="s">
        <v>96</v>
      </c>
      <c r="M18" s="9" t="s">
        <v>96</v>
      </c>
      <c r="N18" s="9" t="s">
        <v>96</v>
      </c>
      <c r="O18" s="9" t="s">
        <v>96</v>
      </c>
      <c r="P18" s="9" t="s">
        <v>96</v>
      </c>
    </row>
    <row r="19" spans="1:16" x14ac:dyDescent="0.25">
      <c r="A19" t="s">
        <v>8</v>
      </c>
      <c r="B19" t="s">
        <v>31</v>
      </c>
      <c r="C19" s="1" t="s">
        <v>44</v>
      </c>
      <c r="E19" t="s">
        <v>60</v>
      </c>
      <c r="F19" s="8">
        <v>535000</v>
      </c>
      <c r="G19" s="8">
        <v>0</v>
      </c>
      <c r="H19" s="8">
        <v>535000</v>
      </c>
      <c r="I19" s="9" t="s">
        <v>98</v>
      </c>
      <c r="J19" s="9" t="s">
        <v>96</v>
      </c>
      <c r="K19" s="10" t="s">
        <v>103</v>
      </c>
      <c r="L19" s="10" t="s">
        <v>96</v>
      </c>
      <c r="M19" s="9" t="s">
        <v>96</v>
      </c>
      <c r="N19" s="9" t="s">
        <v>96</v>
      </c>
      <c r="O19" s="9" t="s">
        <v>96</v>
      </c>
      <c r="P19" s="9" t="s">
        <v>96</v>
      </c>
    </row>
    <row r="20" spans="1:16" x14ac:dyDescent="0.25">
      <c r="A20" t="s">
        <v>9</v>
      </c>
      <c r="B20" t="s">
        <v>32</v>
      </c>
      <c r="C20" s="1" t="s">
        <v>45</v>
      </c>
      <c r="D20" t="s">
        <v>49</v>
      </c>
      <c r="E20" t="s">
        <v>61</v>
      </c>
      <c r="F20" s="8">
        <v>1710000</v>
      </c>
      <c r="G20" s="8">
        <v>11556.455696202533</v>
      </c>
      <c r="H20" s="8">
        <v>1721556.4556962026</v>
      </c>
      <c r="I20" s="9" t="s">
        <v>96</v>
      </c>
      <c r="J20" s="9" t="s">
        <v>97</v>
      </c>
      <c r="K20" s="9" t="s">
        <v>96</v>
      </c>
      <c r="L20" s="10" t="s">
        <v>102</v>
      </c>
      <c r="M20" s="9" t="s">
        <v>96</v>
      </c>
      <c r="N20" s="9" t="s">
        <v>96</v>
      </c>
      <c r="O20" s="9" t="s">
        <v>96</v>
      </c>
      <c r="P20" s="9" t="s">
        <v>96</v>
      </c>
    </row>
    <row r="21" spans="1:16" x14ac:dyDescent="0.25">
      <c r="A21" t="s">
        <v>10</v>
      </c>
      <c r="B21" t="s">
        <v>33</v>
      </c>
      <c r="C21" s="1">
        <v>54</v>
      </c>
      <c r="D21" t="s">
        <v>50</v>
      </c>
      <c r="E21" t="s">
        <v>61</v>
      </c>
      <c r="F21" s="8">
        <v>2616000</v>
      </c>
      <c r="G21" s="8">
        <v>0</v>
      </c>
      <c r="H21" s="8">
        <v>2616000</v>
      </c>
      <c r="I21" s="9" t="s">
        <v>96</v>
      </c>
      <c r="J21" s="9" t="s">
        <v>97</v>
      </c>
      <c r="K21" s="10" t="s">
        <v>98</v>
      </c>
      <c r="L21" s="10" t="s">
        <v>96</v>
      </c>
      <c r="M21" s="9" t="s">
        <v>96</v>
      </c>
      <c r="N21" s="9" t="s">
        <v>98</v>
      </c>
      <c r="O21" s="9" t="s">
        <v>98</v>
      </c>
      <c r="P21" s="9" t="s">
        <v>96</v>
      </c>
    </row>
    <row r="22" spans="1:16" x14ac:dyDescent="0.25">
      <c r="A22" t="s">
        <v>11</v>
      </c>
      <c r="B22" t="s">
        <v>34</v>
      </c>
      <c r="C22" s="1">
        <v>22</v>
      </c>
      <c r="D22" t="s">
        <v>51</v>
      </c>
      <c r="E22" t="s">
        <v>61</v>
      </c>
      <c r="F22" s="8">
        <v>24900</v>
      </c>
      <c r="G22" s="8">
        <v>0</v>
      </c>
      <c r="H22" s="8">
        <v>24900</v>
      </c>
      <c r="I22" s="9" t="s">
        <v>97</v>
      </c>
      <c r="J22" s="9" t="s">
        <v>97</v>
      </c>
      <c r="K22" s="9" t="s">
        <v>97</v>
      </c>
      <c r="L22" s="9" t="s">
        <v>97</v>
      </c>
      <c r="M22" s="9" t="s">
        <v>97</v>
      </c>
      <c r="N22" s="9" t="s">
        <v>97</v>
      </c>
      <c r="O22" s="9" t="s">
        <v>97</v>
      </c>
      <c r="P22" s="9" t="s">
        <v>97</v>
      </c>
    </row>
    <row r="23" spans="1:16" x14ac:dyDescent="0.25">
      <c r="A23" t="s">
        <v>12</v>
      </c>
      <c r="B23" t="s">
        <v>35</v>
      </c>
      <c r="C23" s="1">
        <v>1</v>
      </c>
      <c r="D23" t="s">
        <v>52</v>
      </c>
      <c r="E23" t="s">
        <v>60</v>
      </c>
      <c r="F23" s="8">
        <v>225800</v>
      </c>
      <c r="G23" s="8">
        <v>19962.974683544304</v>
      </c>
      <c r="H23" s="8">
        <v>245762.97468354431</v>
      </c>
      <c r="I23" s="9" t="s">
        <v>98</v>
      </c>
      <c r="J23" s="9" t="s">
        <v>96</v>
      </c>
      <c r="K23" s="10" t="s">
        <v>98</v>
      </c>
      <c r="L23" s="9" t="s">
        <v>96</v>
      </c>
      <c r="M23" s="9" t="s">
        <v>96</v>
      </c>
      <c r="N23" s="9" t="s">
        <v>96</v>
      </c>
      <c r="O23" s="9" t="s">
        <v>99</v>
      </c>
      <c r="P23" s="9" t="s">
        <v>96</v>
      </c>
    </row>
    <row r="24" spans="1:16" x14ac:dyDescent="0.25">
      <c r="A24" t="s">
        <v>13</v>
      </c>
      <c r="B24" t="s">
        <v>36</v>
      </c>
      <c r="C24" s="1">
        <v>41</v>
      </c>
      <c r="D24" t="s">
        <v>53</v>
      </c>
      <c r="E24" t="s">
        <v>61</v>
      </c>
      <c r="F24" s="8">
        <v>0</v>
      </c>
      <c r="G24" s="8">
        <v>2191749.0348101268</v>
      </c>
      <c r="H24" s="8">
        <v>2191749.0348101268</v>
      </c>
      <c r="I24" s="9" t="s">
        <v>96</v>
      </c>
      <c r="J24" s="9" t="s">
        <v>97</v>
      </c>
      <c r="K24" s="10" t="s">
        <v>96</v>
      </c>
      <c r="L24" s="9" t="s">
        <v>96</v>
      </c>
      <c r="M24" s="9" t="s">
        <v>96</v>
      </c>
      <c r="N24" s="9" t="s">
        <v>98</v>
      </c>
      <c r="O24" s="9" t="s">
        <v>98</v>
      </c>
      <c r="P24" s="9" t="s">
        <v>96</v>
      </c>
    </row>
    <row r="25" spans="1:16" x14ac:dyDescent="0.25">
      <c r="A25" t="s">
        <v>14</v>
      </c>
      <c r="B25" t="s">
        <v>37</v>
      </c>
      <c r="C25" s="1"/>
      <c r="E25" t="s">
        <v>61</v>
      </c>
      <c r="F25" s="8">
        <v>28000</v>
      </c>
      <c r="G25" s="8">
        <v>0</v>
      </c>
      <c r="H25" s="8">
        <v>28000</v>
      </c>
      <c r="I25" s="9" t="s">
        <v>100</v>
      </c>
      <c r="J25" s="9" t="s">
        <v>97</v>
      </c>
      <c r="K25" s="9" t="s">
        <v>96</v>
      </c>
      <c r="L25" s="9" t="s">
        <v>96</v>
      </c>
      <c r="M25" s="9" t="s">
        <v>96</v>
      </c>
      <c r="N25" s="9" t="s">
        <v>96</v>
      </c>
      <c r="O25" s="9" t="s">
        <v>96</v>
      </c>
      <c r="P25" s="9" t="s">
        <v>96</v>
      </c>
    </row>
    <row r="26" spans="1:16" x14ac:dyDescent="0.25">
      <c r="A26" t="s">
        <v>15</v>
      </c>
      <c r="B26" t="s">
        <v>38</v>
      </c>
      <c r="C26" s="1">
        <v>13</v>
      </c>
      <c r="D26" t="s">
        <v>54</v>
      </c>
      <c r="E26" t="s">
        <v>60</v>
      </c>
      <c r="F26" s="8">
        <v>1231200</v>
      </c>
      <c r="G26" s="8">
        <v>0</v>
      </c>
      <c r="H26" s="8">
        <v>1231200</v>
      </c>
      <c r="I26" s="9" t="s">
        <v>96</v>
      </c>
      <c r="J26" s="9" t="s">
        <v>97</v>
      </c>
      <c r="K26" s="10" t="s">
        <v>103</v>
      </c>
      <c r="L26" s="9" t="s">
        <v>96</v>
      </c>
      <c r="M26" s="9" t="s">
        <v>98</v>
      </c>
      <c r="N26" s="9" t="s">
        <v>98</v>
      </c>
      <c r="O26" s="9" t="s">
        <v>98</v>
      </c>
      <c r="P26" s="9" t="s">
        <v>96</v>
      </c>
    </row>
    <row r="27" spans="1:16" x14ac:dyDescent="0.25">
      <c r="A27" t="s">
        <v>16</v>
      </c>
      <c r="B27" t="s">
        <v>39</v>
      </c>
      <c r="C27" s="1">
        <v>8</v>
      </c>
      <c r="D27" t="s">
        <v>55</v>
      </c>
      <c r="E27" t="s">
        <v>61</v>
      </c>
      <c r="F27" s="8">
        <v>10932000</v>
      </c>
      <c r="G27" s="8">
        <v>949710.93354430376</v>
      </c>
      <c r="H27" s="8">
        <v>11881710.933544304</v>
      </c>
      <c r="I27" s="9" t="s">
        <v>96</v>
      </c>
      <c r="J27" s="9" t="s">
        <v>97</v>
      </c>
      <c r="K27" s="10" t="s">
        <v>103</v>
      </c>
      <c r="L27" s="9" t="s">
        <v>96</v>
      </c>
      <c r="M27" s="9" t="s">
        <v>98</v>
      </c>
      <c r="N27" s="9" t="s">
        <v>98</v>
      </c>
      <c r="O27" s="9" t="s">
        <v>98</v>
      </c>
      <c r="P27" s="9" t="s">
        <v>96</v>
      </c>
    </row>
    <row r="28" spans="1:16" x14ac:dyDescent="0.25">
      <c r="A28" t="s">
        <v>17</v>
      </c>
      <c r="B28" t="s">
        <v>40</v>
      </c>
      <c r="C28" s="1" t="s">
        <v>46</v>
      </c>
      <c r="D28" t="s">
        <v>56</v>
      </c>
      <c r="E28" t="s">
        <v>61</v>
      </c>
      <c r="F28" s="8">
        <v>51750</v>
      </c>
      <c r="G28" s="8">
        <v>0</v>
      </c>
      <c r="H28" s="8">
        <v>51750</v>
      </c>
      <c r="I28" s="9" t="s">
        <v>96</v>
      </c>
      <c r="J28" s="9" t="s">
        <v>97</v>
      </c>
      <c r="K28" s="9" t="s">
        <v>96</v>
      </c>
      <c r="L28" s="9" t="s">
        <v>96</v>
      </c>
      <c r="M28" s="9" t="s">
        <v>96</v>
      </c>
      <c r="N28" s="9" t="s">
        <v>96</v>
      </c>
      <c r="O28" s="9" t="s">
        <v>96</v>
      </c>
      <c r="P28" s="9" t="s">
        <v>96</v>
      </c>
    </row>
    <row r="29" spans="1:16" x14ac:dyDescent="0.25">
      <c r="A29" t="s">
        <v>18</v>
      </c>
      <c r="B29" t="s">
        <v>40</v>
      </c>
      <c r="C29" s="1" t="s">
        <v>47</v>
      </c>
      <c r="D29" t="s">
        <v>56</v>
      </c>
      <c r="E29" t="s">
        <v>61</v>
      </c>
      <c r="F29" s="8">
        <v>1449000</v>
      </c>
      <c r="G29" s="8">
        <v>0</v>
      </c>
      <c r="H29" s="8">
        <v>1449000</v>
      </c>
      <c r="I29" s="9" t="s">
        <v>96</v>
      </c>
      <c r="J29" s="9" t="s">
        <v>97</v>
      </c>
      <c r="K29" s="10" t="s">
        <v>103</v>
      </c>
      <c r="L29" s="9" t="s">
        <v>96</v>
      </c>
      <c r="M29" s="9" t="s">
        <v>96</v>
      </c>
      <c r="N29" s="9" t="s">
        <v>98</v>
      </c>
      <c r="O29" s="9" t="s">
        <v>98</v>
      </c>
      <c r="P29" s="9" t="s">
        <v>96</v>
      </c>
    </row>
    <row r="30" spans="1:16" x14ac:dyDescent="0.25">
      <c r="A30" t="s">
        <v>19</v>
      </c>
      <c r="B30" t="s">
        <v>40</v>
      </c>
      <c r="C30" s="1" t="s">
        <v>47</v>
      </c>
      <c r="D30" t="s">
        <v>56</v>
      </c>
      <c r="E30" t="s">
        <v>61</v>
      </c>
      <c r="F30" s="8">
        <v>5788603</v>
      </c>
      <c r="G30" s="8">
        <v>50158.227848101269</v>
      </c>
      <c r="H30" s="8">
        <v>5838761.2278481014</v>
      </c>
      <c r="I30" s="9" t="s">
        <v>96</v>
      </c>
      <c r="J30" s="9" t="s">
        <v>97</v>
      </c>
      <c r="K30" s="10" t="s">
        <v>103</v>
      </c>
      <c r="L30" s="9" t="s">
        <v>96</v>
      </c>
      <c r="M30" s="9" t="s">
        <v>96</v>
      </c>
      <c r="N30" s="9" t="s">
        <v>98</v>
      </c>
      <c r="O30" s="9" t="s">
        <v>98</v>
      </c>
      <c r="P30" s="9" t="s">
        <v>96</v>
      </c>
    </row>
    <row r="31" spans="1:16" x14ac:dyDescent="0.25">
      <c r="A31" t="s">
        <v>20</v>
      </c>
      <c r="B31" t="s">
        <v>40</v>
      </c>
      <c r="C31" s="1">
        <v>4</v>
      </c>
      <c r="D31" t="s">
        <v>56</v>
      </c>
      <c r="E31" t="s">
        <v>61</v>
      </c>
      <c r="F31" s="8">
        <v>3992000</v>
      </c>
      <c r="G31" s="8">
        <v>494158.86075949366</v>
      </c>
      <c r="H31" s="8">
        <v>4486158.8607594939</v>
      </c>
      <c r="I31" s="9" t="s">
        <v>96</v>
      </c>
      <c r="J31" s="9" t="s">
        <v>101</v>
      </c>
      <c r="K31" s="10" t="s">
        <v>103</v>
      </c>
      <c r="L31" s="9" t="s">
        <v>96</v>
      </c>
      <c r="M31" s="9" t="s">
        <v>96</v>
      </c>
      <c r="N31" s="9" t="s">
        <v>98</v>
      </c>
      <c r="O31" s="9" t="s">
        <v>98</v>
      </c>
      <c r="P31" s="9" t="s">
        <v>99</v>
      </c>
    </row>
    <row r="32" spans="1:16" x14ac:dyDescent="0.25">
      <c r="A32" t="s">
        <v>21</v>
      </c>
      <c r="B32" t="s">
        <v>41</v>
      </c>
      <c r="C32" s="1">
        <v>11</v>
      </c>
      <c r="D32" t="s">
        <v>57</v>
      </c>
      <c r="E32" t="s">
        <v>61</v>
      </c>
      <c r="F32" s="8">
        <v>66000</v>
      </c>
      <c r="G32" s="8">
        <v>0</v>
      </c>
      <c r="H32" s="8">
        <v>66000</v>
      </c>
      <c r="I32" s="9" t="s">
        <v>96</v>
      </c>
      <c r="J32" s="9" t="s">
        <v>97</v>
      </c>
      <c r="K32" s="9" t="s">
        <v>96</v>
      </c>
      <c r="L32" s="9" t="s">
        <v>96</v>
      </c>
      <c r="M32" s="9" t="s">
        <v>96</v>
      </c>
      <c r="N32" s="9" t="s">
        <v>96</v>
      </c>
      <c r="O32" s="9" t="s">
        <v>96</v>
      </c>
      <c r="P32" s="9" t="s">
        <v>96</v>
      </c>
    </row>
    <row r="33" spans="1:16" x14ac:dyDescent="0.25">
      <c r="A33" t="s">
        <v>22</v>
      </c>
      <c r="B33" t="s">
        <v>42</v>
      </c>
      <c r="C33" s="1">
        <v>9</v>
      </c>
      <c r="D33" t="s">
        <v>58</v>
      </c>
      <c r="E33" t="s">
        <v>61</v>
      </c>
      <c r="F33" s="8">
        <v>117300</v>
      </c>
      <c r="G33" s="8">
        <v>17936.582278481012</v>
      </c>
      <c r="H33" s="8">
        <v>135236.58227848102</v>
      </c>
      <c r="I33" s="9" t="s">
        <v>96</v>
      </c>
      <c r="J33" s="9" t="s">
        <v>97</v>
      </c>
      <c r="K33" s="9" t="s">
        <v>96</v>
      </c>
      <c r="L33" s="9" t="s">
        <v>96</v>
      </c>
      <c r="M33" s="9" t="s">
        <v>96</v>
      </c>
      <c r="N33" s="9" t="s">
        <v>96</v>
      </c>
      <c r="O33" s="9" t="s">
        <v>96</v>
      </c>
      <c r="P33" s="9" t="s">
        <v>96</v>
      </c>
    </row>
    <row r="34" spans="1:16" x14ac:dyDescent="0.25">
      <c r="A34" t="s">
        <v>23</v>
      </c>
      <c r="B34" t="s">
        <v>43</v>
      </c>
      <c r="C34" s="1">
        <v>88</v>
      </c>
      <c r="D34" t="s">
        <v>59</v>
      </c>
      <c r="E34" t="s">
        <v>60</v>
      </c>
      <c r="F34" s="8">
        <v>4659525</v>
      </c>
      <c r="G34" s="8">
        <v>95700</v>
      </c>
      <c r="H34" s="8">
        <v>4755225</v>
      </c>
      <c r="I34" s="9" t="s">
        <v>96</v>
      </c>
      <c r="J34" s="9" t="s">
        <v>97</v>
      </c>
      <c r="K34" s="10" t="s">
        <v>103</v>
      </c>
      <c r="L34" s="9" t="s">
        <v>96</v>
      </c>
      <c r="M34" s="9" t="s">
        <v>96</v>
      </c>
      <c r="N34" s="9" t="s">
        <v>98</v>
      </c>
      <c r="O34" s="9" t="s">
        <v>98</v>
      </c>
      <c r="P34" s="9" t="s">
        <v>96</v>
      </c>
    </row>
    <row r="35" spans="1:16" x14ac:dyDescent="0.25">
      <c r="E35" s="11" t="s">
        <v>108</v>
      </c>
      <c r="F35" s="12">
        <f>SUM(F12:F34)</f>
        <v>39408668</v>
      </c>
      <c r="G35" s="13">
        <f>SUM(G12:G34)</f>
        <v>4145876.5822784812</v>
      </c>
      <c r="H35" s="12">
        <f>SUM(H12:H34)</f>
        <v>43554544.582278483</v>
      </c>
      <c r="I35" s="9"/>
      <c r="J35" s="9"/>
      <c r="N35" s="9"/>
      <c r="O35" s="9"/>
      <c r="P35" s="9"/>
    </row>
    <row r="36" spans="1:16" x14ac:dyDescent="0.25">
      <c r="E36" s="14"/>
      <c r="F36" s="15"/>
      <c r="G36" s="15"/>
      <c r="H36" s="15"/>
      <c r="I36" s="9"/>
      <c r="J36" s="9"/>
      <c r="N36" s="9"/>
      <c r="O36" s="9"/>
      <c r="P36" s="9"/>
    </row>
    <row r="37" spans="1:16" x14ac:dyDescent="0.25">
      <c r="I37" s="9"/>
      <c r="J37" s="9"/>
    </row>
    <row r="38" spans="1:16" x14ac:dyDescent="0.25">
      <c r="A38" s="18" t="s">
        <v>111</v>
      </c>
      <c r="I38" s="9"/>
      <c r="J38" s="9"/>
    </row>
    <row r="39" spans="1:16" x14ac:dyDescent="0.25">
      <c r="A39" s="2"/>
      <c r="I39" s="9"/>
      <c r="J39" s="9"/>
    </row>
    <row r="40" spans="1:16" x14ac:dyDescent="0.25">
      <c r="A40" t="s">
        <v>95</v>
      </c>
      <c r="B40" s="4" t="s">
        <v>69</v>
      </c>
      <c r="C40" s="1" t="s">
        <v>67</v>
      </c>
      <c r="D40" t="s">
        <v>85</v>
      </c>
      <c r="E40" t="s">
        <v>61</v>
      </c>
      <c r="F40" s="8">
        <v>10965650</v>
      </c>
      <c r="G40" s="8">
        <v>1637121.4208860761</v>
      </c>
      <c r="H40" s="8">
        <v>12602771.420886077</v>
      </c>
      <c r="I40" s="9" t="s">
        <v>96</v>
      </c>
      <c r="J40" s="9" t="s">
        <v>97</v>
      </c>
      <c r="K40" s="9" t="s">
        <v>96</v>
      </c>
      <c r="L40" s="9" t="s">
        <v>96</v>
      </c>
      <c r="M40" s="9" t="s">
        <v>96</v>
      </c>
      <c r="N40" s="10" t="s">
        <v>98</v>
      </c>
      <c r="O40" s="9" t="s">
        <v>98</v>
      </c>
      <c r="P40" s="9" t="s">
        <v>96</v>
      </c>
    </row>
    <row r="41" spans="1:16" x14ac:dyDescent="0.25">
      <c r="A41" t="s">
        <v>62</v>
      </c>
      <c r="B41" s="4" t="s">
        <v>70</v>
      </c>
      <c r="C41" s="1">
        <v>6</v>
      </c>
      <c r="D41" t="s">
        <v>87</v>
      </c>
      <c r="E41" t="s">
        <v>60</v>
      </c>
      <c r="F41" s="8">
        <v>3520000</v>
      </c>
      <c r="G41" s="8">
        <v>646806.39873417723</v>
      </c>
      <c r="H41" s="8">
        <v>4166806.3987341775</v>
      </c>
      <c r="I41" s="9" t="s">
        <v>96</v>
      </c>
      <c r="J41" s="9" t="s">
        <v>97</v>
      </c>
      <c r="K41" t="s">
        <v>96</v>
      </c>
      <c r="L41" s="9" t="s">
        <v>96</v>
      </c>
      <c r="M41" s="9" t="s">
        <v>96</v>
      </c>
      <c r="N41" s="9" t="s">
        <v>98</v>
      </c>
      <c r="O41" s="9" t="s">
        <v>98</v>
      </c>
      <c r="P41" s="9" t="s">
        <v>96</v>
      </c>
    </row>
    <row r="42" spans="1:16" x14ac:dyDescent="0.25">
      <c r="A42" t="s">
        <v>63</v>
      </c>
      <c r="B42" s="4" t="s">
        <v>71</v>
      </c>
      <c r="C42" s="1" t="s">
        <v>68</v>
      </c>
      <c r="D42" t="s">
        <v>88</v>
      </c>
      <c r="E42" t="s">
        <v>75</v>
      </c>
      <c r="F42" s="8">
        <v>3260000</v>
      </c>
      <c r="G42" s="8">
        <v>537219.69936708861</v>
      </c>
      <c r="H42" s="8">
        <v>3797219.6993670887</v>
      </c>
      <c r="I42" s="9" t="s">
        <v>96</v>
      </c>
      <c r="J42" s="9" t="s">
        <v>97</v>
      </c>
      <c r="K42" s="10" t="s">
        <v>103</v>
      </c>
      <c r="L42" s="9" t="s">
        <v>96</v>
      </c>
      <c r="M42" s="9" t="s">
        <v>96</v>
      </c>
      <c r="N42" s="9" t="s">
        <v>98</v>
      </c>
      <c r="O42" s="9" t="s">
        <v>98</v>
      </c>
      <c r="P42" s="9" t="s">
        <v>96</v>
      </c>
    </row>
    <row r="43" spans="1:16" x14ac:dyDescent="0.25">
      <c r="A43" t="s">
        <v>64</v>
      </c>
      <c r="B43" s="4" t="s">
        <v>72</v>
      </c>
      <c r="C43" s="1">
        <v>5</v>
      </c>
      <c r="D43" t="s">
        <v>86</v>
      </c>
      <c r="E43" t="s">
        <v>61</v>
      </c>
      <c r="F43" s="8">
        <v>9732950</v>
      </c>
      <c r="G43" s="8">
        <v>1573750.5126582279</v>
      </c>
      <c r="H43" s="8">
        <v>11306700.512658227</v>
      </c>
      <c r="I43" s="9" t="s">
        <v>96</v>
      </c>
      <c r="J43" s="9" t="s">
        <v>97</v>
      </c>
      <c r="K43" s="10" t="s">
        <v>103</v>
      </c>
      <c r="L43" s="9" t="s">
        <v>96</v>
      </c>
      <c r="M43" s="9" t="s">
        <v>96</v>
      </c>
      <c r="N43" s="9" t="s">
        <v>98</v>
      </c>
      <c r="O43" s="9" t="s">
        <v>98</v>
      </c>
      <c r="P43" s="9" t="s">
        <v>96</v>
      </c>
    </row>
    <row r="44" spans="1:16" x14ac:dyDescent="0.25">
      <c r="A44" t="s">
        <v>65</v>
      </c>
      <c r="B44" s="4" t="s">
        <v>73</v>
      </c>
      <c r="C44" s="1">
        <v>10</v>
      </c>
      <c r="D44" t="s">
        <v>89</v>
      </c>
      <c r="E44" t="s">
        <v>61</v>
      </c>
      <c r="F44" s="8">
        <v>5904360</v>
      </c>
      <c r="G44" s="8">
        <v>864243.31962025317</v>
      </c>
      <c r="H44" s="8">
        <v>6768603.3196202535</v>
      </c>
      <c r="I44" s="9" t="s">
        <v>96</v>
      </c>
      <c r="J44" s="9" t="s">
        <v>97</v>
      </c>
      <c r="K44" s="10" t="s">
        <v>103</v>
      </c>
      <c r="L44" s="9" t="s">
        <v>96</v>
      </c>
      <c r="M44" s="9" t="s">
        <v>96</v>
      </c>
      <c r="N44" s="9" t="s">
        <v>98</v>
      </c>
      <c r="O44" s="9" t="s">
        <v>98</v>
      </c>
      <c r="P44" s="9" t="s">
        <v>96</v>
      </c>
    </row>
    <row r="45" spans="1:16" x14ac:dyDescent="0.25">
      <c r="A45" t="s">
        <v>66</v>
      </c>
      <c r="B45" s="4" t="s">
        <v>74</v>
      </c>
      <c r="C45" s="1">
        <v>2</v>
      </c>
      <c r="D45" t="s">
        <v>90</v>
      </c>
      <c r="E45" t="s">
        <v>60</v>
      </c>
      <c r="F45" s="8">
        <v>4790000</v>
      </c>
      <c r="G45" s="8">
        <v>673160.53481012664</v>
      </c>
      <c r="H45" s="8">
        <v>5463160.5348101268</v>
      </c>
      <c r="I45" s="9" t="s">
        <v>96</v>
      </c>
      <c r="J45" s="9" t="s">
        <v>97</v>
      </c>
      <c r="K45" s="10" t="s">
        <v>103</v>
      </c>
      <c r="L45" s="9" t="s">
        <v>96</v>
      </c>
      <c r="M45" s="9" t="s">
        <v>96</v>
      </c>
      <c r="N45" s="9" t="s">
        <v>98</v>
      </c>
      <c r="O45" s="9" t="s">
        <v>98</v>
      </c>
      <c r="P45" s="9" t="s">
        <v>96</v>
      </c>
    </row>
    <row r="46" spans="1:16" x14ac:dyDescent="0.25">
      <c r="B46" s="3"/>
      <c r="E46" s="11" t="s">
        <v>108</v>
      </c>
      <c r="F46" s="12">
        <f>SUM(F40:F45)</f>
        <v>38172960</v>
      </c>
      <c r="G46" s="13">
        <f>SUM(G40:G45)</f>
        <v>5932301.8860759502</v>
      </c>
      <c r="H46" s="12">
        <f>SUM(H40:H45)</f>
        <v>44105261.886075951</v>
      </c>
    </row>
  </sheetData>
  <mergeCells count="1">
    <mergeCell ref="N10:P10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plaatst_x003f_ xmlns="4b1e78c0-026b-4e06-abb6-1144829a2b61">Nee</Geplaatst_x003f_>
    <TaxCatchAll xmlns="a272eb7f-2bd2-4d01-aa33-6097709b34be" xsi:nil="true"/>
    <Status xmlns="4b1e78c0-026b-4e06-abb6-1144829a2b61" xsi:nil="true"/>
    <lcf76f155ced4ddcb4097134ff3c332f xmlns="4b1e78c0-026b-4e06-abb6-1144829a2b61">
      <Terms xmlns="http://schemas.microsoft.com/office/infopath/2007/PartnerControls"/>
    </lcf76f155ced4ddcb4097134ff3c332f>
    <Oorsprong xmlns="4b1e78c0-026b-4e06-abb6-1144829a2b61" xsi:nil="true"/>
    <Label xmlns="4b1e78c0-026b-4e06-abb6-1144829a2b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F5D8AC259A64998FB0818E3DC22C7" ma:contentTypeVersion="20" ma:contentTypeDescription="Een nieuw document maken." ma:contentTypeScope="" ma:versionID="b71fbc0067c11fbdcccacd67ece2f952">
  <xsd:schema xmlns:xsd="http://www.w3.org/2001/XMLSchema" xmlns:xs="http://www.w3.org/2001/XMLSchema" xmlns:p="http://schemas.microsoft.com/office/2006/metadata/properties" xmlns:ns2="4b1e78c0-026b-4e06-abb6-1144829a2b61" xmlns:ns3="a272eb7f-2bd2-4d01-aa33-6097709b34be" targetNamespace="http://schemas.microsoft.com/office/2006/metadata/properties" ma:root="true" ma:fieldsID="ac4d4ea4446421a25d56d0a8db968359" ns2:_="" ns3:_="">
    <xsd:import namespace="4b1e78c0-026b-4e06-abb6-1144829a2b61"/>
    <xsd:import namespace="a272eb7f-2bd2-4d01-aa33-6097709b34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Status" minOccurs="0"/>
                <xsd:element ref="ns2:Oorsprong" minOccurs="0"/>
                <xsd:element ref="ns2:Geplaatst_x003f_" minOccurs="0"/>
                <xsd:element ref="ns2:MediaServiceSearchProperties" minOccurs="0"/>
                <xsd:element ref="ns2: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e78c0-026b-4e06-abb6-1144829a2b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c3dbf67-7d1b-4ac9-bdb4-314aa92ce9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3" nillable="true" ma:displayName="Status" ma:format="Dropdown" ma:internalName="Status">
      <xsd:simpleType>
        <xsd:restriction base="dms:Choice">
          <xsd:enumeration value="Klaar"/>
          <xsd:enumeration value="Aanpassingen vereist"/>
          <xsd:enumeration value="Vragen"/>
        </xsd:restriction>
      </xsd:simpleType>
    </xsd:element>
    <xsd:element name="Oorsprong" ma:index="24" nillable="true" ma:displayName="Oorsprong" ma:format="Dropdown" ma:internalName="Oorsprong">
      <xsd:simpleType>
        <xsd:restriction base="dms:Choice">
          <xsd:enumeration value="SAM"/>
          <xsd:enumeration value="Nieuw"/>
        </xsd:restriction>
      </xsd:simpleType>
    </xsd:element>
    <xsd:element name="Geplaatst_x003f_" ma:index="25" nillable="true" ma:displayName="Geplaatst?" ma:default="Nee" ma:format="Dropdown" ma:internalName="Geplaatst_x003f_">
      <xsd:simpleType>
        <xsd:restriction base="dms:Choice">
          <xsd:enumeration value="Ja"/>
          <xsd:enumeration value="Nee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abel" ma:index="27" nillable="true" ma:displayName="Label" ma:description="Geen een leuke tag mee" ma:format="Dropdown" ma:internalName="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2eb7f-2bd2-4d01-aa33-6097709b34b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9e209a4-36d0-4656-bad0-082610d8a356}" ma:internalName="TaxCatchAll" ma:showField="CatchAllData" ma:web="a272eb7f-2bd2-4d01-aa33-6097709b34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EF03-B4D4-4BB3-BEEE-D42AD02EB40C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4b1e78c0-026b-4e06-abb6-1144829a2b61"/>
    <ds:schemaRef ds:uri="http://schemas.microsoft.com/office/infopath/2007/PartnerControls"/>
    <ds:schemaRef ds:uri="http://purl.org/dc/terms/"/>
    <ds:schemaRef ds:uri="a272eb7f-2bd2-4d01-aa33-6097709b34b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B5C61F-EE04-44B1-94DE-46155572C7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1e78c0-026b-4e06-abb6-1144829a2b61"/>
    <ds:schemaRef ds:uri="a272eb7f-2bd2-4d01-aa33-6097709b34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C53461-D1B3-48DD-A502-4DF0D71BAA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Sjoeke van den Akker</dc:creator>
  <cp:lastModifiedBy>Sjoeke van den Akker</cp:lastModifiedBy>
  <cp:lastPrinted>2024-06-24T11:21:54Z</cp:lastPrinted>
  <dcterms:created xsi:type="dcterms:W3CDTF">2024-04-12T09:14:53Z</dcterms:created>
  <dcterms:modified xsi:type="dcterms:W3CDTF">2024-09-18T08:36:31Z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0x0101005A5F5D8AC259A64998FB0818E3DC22C7</vt:lpwstr>
  </property>
  <property fmtid="{D5CDD505-2E9C-101B-9397-08002B2CF9AE}" pid="3" name="MediaServiceImageTags">
    <vt:lpwstr/>
  </property>
</Properties>
</file>