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Europese Aanbestedingen\Aanbestedingen 2024\Gemeente Hengelo\AVG\03) Concept aanbestedingsstukken\"/>
    </mc:Choice>
  </mc:AlternateContent>
  <bookViews>
    <workbookView xWindow="240" yWindow="120" windowWidth="18060" windowHeight="7050"/>
  </bookViews>
  <sheets>
    <sheet name="Overzicht_Schade 05-08" sheetId="1" r:id="rId1"/>
  </sheets>
  <definedNames>
    <definedName name="_xlnm._FilterDatabase" localSheetId="0" hidden="1">'Overzicht_Schade 05-08'!$A$5:$AB$92</definedName>
  </definedNames>
  <calcPr calcId="162913"/>
</workbook>
</file>

<file path=xl/calcChain.xml><?xml version="1.0" encoding="utf-8"?>
<calcChain xmlns="http://schemas.openxmlformats.org/spreadsheetml/2006/main">
  <c r="AA93" i="1" l="1"/>
  <c r="Z93" i="1"/>
  <c r="Y93" i="1"/>
  <c r="X93" i="1"/>
  <c r="W93" i="1"/>
  <c r="V93" i="1"/>
  <c r="U93" i="1"/>
  <c r="T93" i="1"/>
  <c r="S93" i="1"/>
  <c r="R93" i="1"/>
  <c r="AA73" i="1"/>
  <c r="Z73" i="1"/>
  <c r="Y73" i="1"/>
  <c r="X73" i="1"/>
  <c r="W73" i="1"/>
  <c r="V73" i="1"/>
  <c r="U73" i="1"/>
  <c r="T73" i="1"/>
  <c r="S73" i="1"/>
  <c r="R73" i="1"/>
  <c r="AA54" i="1"/>
  <c r="Z54" i="1"/>
  <c r="Y54" i="1"/>
  <c r="X54" i="1"/>
  <c r="W54" i="1"/>
  <c r="V54" i="1"/>
  <c r="U54" i="1"/>
  <c r="T54" i="1"/>
  <c r="S54" i="1"/>
  <c r="R54" i="1"/>
  <c r="AA39" i="1"/>
  <c r="Z39" i="1"/>
  <c r="Y39" i="1"/>
  <c r="X39" i="1"/>
  <c r="W39" i="1"/>
  <c r="V39" i="1"/>
  <c r="U39" i="1"/>
  <c r="T39" i="1"/>
  <c r="S39" i="1"/>
  <c r="R39" i="1"/>
  <c r="AA30" i="1"/>
  <c r="Z30" i="1"/>
  <c r="Y30" i="1"/>
  <c r="X30" i="1"/>
  <c r="W30" i="1"/>
  <c r="V30" i="1"/>
  <c r="U30" i="1"/>
  <c r="T30" i="1"/>
  <c r="S30" i="1"/>
  <c r="R30" i="1"/>
  <c r="AA16" i="1"/>
  <c r="Z16" i="1"/>
  <c r="Y16" i="1"/>
  <c r="X16" i="1"/>
  <c r="W16" i="1"/>
  <c r="V16" i="1"/>
  <c r="U16" i="1"/>
  <c r="T16" i="1"/>
  <c r="S16" i="1"/>
  <c r="R16" i="1"/>
</calcChain>
</file>

<file path=xl/sharedStrings.xml><?xml version="1.0" encoding="utf-8"?>
<sst xmlns="http://schemas.openxmlformats.org/spreadsheetml/2006/main" count="753" uniqueCount="191">
  <si>
    <t>Class Of Business</t>
  </si>
  <si>
    <t>Certificate Ref.</t>
  </si>
  <si>
    <t>Company name insured</t>
  </si>
  <si>
    <t>Risk Inception Date</t>
  </si>
  <si>
    <t>Year Of Account</t>
  </si>
  <si>
    <t>Claims Nr</t>
  </si>
  <si>
    <t>Loss Date</t>
  </si>
  <si>
    <t>Claim Reported To Mandatis</t>
  </si>
  <si>
    <t>Loss Description Code</t>
  </si>
  <si>
    <t>Loss Description</t>
  </si>
  <si>
    <t>Loss Location</t>
  </si>
  <si>
    <t>Claim Nr. Insured</t>
  </si>
  <si>
    <t>File Closed</t>
  </si>
  <si>
    <t>Date File Closed</t>
  </si>
  <si>
    <t>Deductible I</t>
  </si>
  <si>
    <t>Deductible I Description</t>
  </si>
  <si>
    <t>Deductible II</t>
  </si>
  <si>
    <t>Paid Claim</t>
  </si>
  <si>
    <t>Deductible Charged</t>
  </si>
  <si>
    <t>Paid Costs</t>
  </si>
  <si>
    <t>Recovered Claim</t>
  </si>
  <si>
    <t>Recovered Costs</t>
  </si>
  <si>
    <t>Paid Total</t>
  </si>
  <si>
    <t>Reserve Claim</t>
  </si>
  <si>
    <t>Reserve Costs</t>
  </si>
  <si>
    <t>Reserve total</t>
  </si>
  <si>
    <t>Total Claim</t>
  </si>
  <si>
    <t>Aansprakelijkheid publieke sector</t>
  </si>
  <si>
    <t>N</t>
  </si>
  <si>
    <t>4A</t>
  </si>
  <si>
    <t>4A Onrechtmatige besluitvorming</t>
  </si>
  <si>
    <t>J</t>
  </si>
  <si>
    <t>1D</t>
  </si>
  <si>
    <t>1D Zaken OP de weg met letsel</t>
  </si>
  <si>
    <t>12500.00</t>
  </si>
  <si>
    <t>1N</t>
  </si>
  <si>
    <t>1N Werkz.h. uitgevoerd door derden</t>
  </si>
  <si>
    <t>4B</t>
  </si>
  <si>
    <t>4B Handhaving</t>
  </si>
  <si>
    <t>1B</t>
  </si>
  <si>
    <t>1B Onregelmatighe. IN wegdek letsel</t>
  </si>
  <si>
    <t>06012</t>
  </si>
  <si>
    <t>Pro forma melding</t>
  </si>
  <si>
    <t>1F</t>
  </si>
  <si>
    <t>1F Onvolk.h. weguitrusting letsel</t>
  </si>
  <si>
    <t>1G</t>
  </si>
  <si>
    <t>1G Groenbeheer/bomen  zaak</t>
  </si>
  <si>
    <t>1J</t>
  </si>
  <si>
    <t>1J Rioolbeheer en wateroverlast</t>
  </si>
  <si>
    <t>250.00</t>
  </si>
  <si>
    <t>06010</t>
  </si>
  <si>
    <t>Servicemodule DOSSIER</t>
  </si>
  <si>
    <t>1A</t>
  </si>
  <si>
    <t>1A Onregelmatigheden IN wegdek zaak</t>
  </si>
  <si>
    <t>1L</t>
  </si>
  <si>
    <t>1L Gebrekkige opstal letsel</t>
  </si>
  <si>
    <t>4C</t>
  </si>
  <si>
    <t>4C Vergunning verlening</t>
  </si>
  <si>
    <t>1E</t>
  </si>
  <si>
    <t>1E Onvolk.h. weguitrusting zaak</t>
  </si>
  <si>
    <t>1M</t>
  </si>
  <si>
    <t>1M Openbare ruimte</t>
  </si>
  <si>
    <t>5A</t>
  </si>
  <si>
    <t>5A Werknemersschade zaak</t>
  </si>
  <si>
    <t>0923362</t>
  </si>
  <si>
    <t>Gemeente Hengelo</t>
  </si>
  <si>
    <t>4H</t>
  </si>
  <si>
    <t>4H Onjuiste informatie</t>
  </si>
  <si>
    <t>per aanspraak</t>
  </si>
  <si>
    <t>06020</t>
  </si>
  <si>
    <t>Servicemodule GRATIS</t>
  </si>
  <si>
    <t>Werkgerelateerde ongevallen</t>
  </si>
  <si>
    <t>0923668</t>
  </si>
  <si>
    <t>5B</t>
  </si>
  <si>
    <t>5B Werknemersschade letsel</t>
  </si>
  <si>
    <t>gemeentehuis</t>
  </si>
  <si>
    <t>06018</t>
  </si>
  <si>
    <t>Servicemodule AFKOOP</t>
  </si>
  <si>
    <t>woonwerkverkeer</t>
  </si>
  <si>
    <t>Krabbenbosweg thv nr 172</t>
  </si>
  <si>
    <t>Schobben</t>
  </si>
  <si>
    <t>2019.0027</t>
  </si>
  <si>
    <t>Marktplein</t>
  </si>
  <si>
    <t>Javastraat</t>
  </si>
  <si>
    <t>Oude Deldenerweg 2</t>
  </si>
  <si>
    <t>kruising Enschedesstr-W.ten Catestr</t>
  </si>
  <si>
    <t>kruising Drieneresweg/Morshoekweg</t>
  </si>
  <si>
    <t>per gebeurtenis</t>
  </si>
  <si>
    <t>Hampshire</t>
  </si>
  <si>
    <t>Meester Molendijkstraat</t>
  </si>
  <si>
    <t>4012150-1002</t>
  </si>
  <si>
    <t>4012150-6002</t>
  </si>
  <si>
    <t>Borgmanweg</t>
  </si>
  <si>
    <t>2020.0010/3055604</t>
  </si>
  <si>
    <t>Golsstraat thv bordje 66 t/m 101</t>
  </si>
  <si>
    <t>2020.003</t>
  </si>
  <si>
    <t>Suze Robertsonstraat 12</t>
  </si>
  <si>
    <t>Rudolfstraat 20</t>
  </si>
  <si>
    <t>Coldstream Hengelo</t>
  </si>
  <si>
    <t>2020-0013</t>
  </si>
  <si>
    <t>sporthal Slangenbeek</t>
  </si>
  <si>
    <t>Davina</t>
  </si>
  <si>
    <t>Fietssnelweg F35</t>
  </si>
  <si>
    <t>Wensink</t>
  </si>
  <si>
    <t>Wemenstraat</t>
  </si>
  <si>
    <t>2020.0011</t>
  </si>
  <si>
    <t>Engbertstraat thv nr. 9</t>
  </si>
  <si>
    <t>Maassen-van den Brin</t>
  </si>
  <si>
    <t>haven Hengelo</t>
  </si>
  <si>
    <t>2020.0049</t>
  </si>
  <si>
    <t>2021.0062</t>
  </si>
  <si>
    <t>Cohn</t>
  </si>
  <si>
    <t>Marktstraat</t>
  </si>
  <si>
    <t>Slachthuisweg</t>
  </si>
  <si>
    <t>van der Schelling, G</t>
  </si>
  <si>
    <t>Haven in Hengelo</t>
  </si>
  <si>
    <t>bocht Willem Otterloostr H</t>
  </si>
  <si>
    <t>Mw. Postma</t>
  </si>
  <si>
    <t>Kirunastraat 16 Hengelo</t>
  </si>
  <si>
    <t>2021.0131</t>
  </si>
  <si>
    <t>Sallandstraat-Oxfordstraat</t>
  </si>
  <si>
    <t>Kuijpers</t>
  </si>
  <si>
    <t>Fietsweg F35 Hengelo</t>
  </si>
  <si>
    <t>2021.0275/3324747</t>
  </si>
  <si>
    <t>1R</t>
  </si>
  <si>
    <t>1R AVP vluchtelingen Oekraine</t>
  </si>
  <si>
    <t>Nieuwstraat thv nr 29? Hengelo</t>
  </si>
  <si>
    <t>2202050 Spinosa/Geer</t>
  </si>
  <si>
    <t>Nieuwstraat Hengelo</t>
  </si>
  <si>
    <t>IM: 2202284, Flyct</t>
  </si>
  <si>
    <t>Isaäc da Costastraat</t>
  </si>
  <si>
    <t>schade telefoon</t>
  </si>
  <si>
    <t>Lede</t>
  </si>
  <si>
    <t>fietspad Hasselerbaan ri. Bartelink</t>
  </si>
  <si>
    <t>Spenkelink</t>
  </si>
  <si>
    <t>Veluwestraat 67</t>
  </si>
  <si>
    <t>1LD.2.22.118448</t>
  </si>
  <si>
    <t>De markt</t>
  </si>
  <si>
    <t>Weemenstraat</t>
  </si>
  <si>
    <t>Club Lebi</t>
  </si>
  <si>
    <t>Lansinkseweg 59</t>
  </si>
  <si>
    <t>Kekik</t>
  </si>
  <si>
    <t>Langestraat 31</t>
  </si>
  <si>
    <t>Zuidelijke Havenweg/Opaalstr</t>
  </si>
  <si>
    <t>3608223</t>
  </si>
  <si>
    <t>Else Mauhsstraat 97 Achterzijde</t>
  </si>
  <si>
    <t>fietspad thv het Badhuis</t>
  </si>
  <si>
    <t>mw. Hazelaar-Kerkhof</t>
  </si>
  <si>
    <t>Fietsenstalling Marktplein Hengelo</t>
  </si>
  <si>
    <t>3632636</t>
  </si>
  <si>
    <t>Plein voor gemeentehuis</t>
  </si>
  <si>
    <t>mw. Analbers</t>
  </si>
  <si>
    <t>Pruisische Veldweg</t>
  </si>
  <si>
    <t>opvang asielzoekers Hengelo</t>
  </si>
  <si>
    <t>3630662</t>
  </si>
  <si>
    <t>Fietssnelweg Hengelo achter Bauhaus</t>
  </si>
  <si>
    <t>Ter Haar</t>
  </si>
  <si>
    <t>Fietssnelweg Hengelo</t>
  </si>
  <si>
    <t>B.G.J. Veld</t>
  </si>
  <si>
    <t>Hengelo</t>
  </si>
  <si>
    <t>fietsbrug t.h.v. Torenlaan</t>
  </si>
  <si>
    <t>Altun , L. Mw.</t>
  </si>
  <si>
    <t>Enschedesestraat 366</t>
  </si>
  <si>
    <t>Twente Kanaal</t>
  </si>
  <si>
    <t>winkcentrum Groot Driene</t>
  </si>
  <si>
    <t>3718677</t>
  </si>
  <si>
    <t>Lansinkweg thv 26</t>
  </si>
  <si>
    <t>3721052</t>
  </si>
  <si>
    <t>toezeggingen kostenvergoeding</t>
  </si>
  <si>
    <t>dhr Bartels</t>
  </si>
  <si>
    <t>Van 't Holt</t>
  </si>
  <si>
    <t>Adama Scheltemastraat</t>
  </si>
  <si>
    <t>Boekeloseweg 123 te Hengelo</t>
  </si>
  <si>
    <t>parkeergarage gemeentehuis</t>
  </si>
  <si>
    <t>C. Erné</t>
  </si>
  <si>
    <t>Carl Muckstraat 52</t>
  </si>
  <si>
    <t>3609087</t>
  </si>
  <si>
    <t>3619291</t>
  </si>
  <si>
    <t>Brinkstraat 7B Hengelo</t>
  </si>
  <si>
    <t>dhr Bisignano</t>
  </si>
  <si>
    <t>Wolfkaterweg | Beckum</t>
  </si>
  <si>
    <t>Van Meijers</t>
  </si>
  <si>
    <t>Laan van Driene fietspad</t>
  </si>
  <si>
    <t>Van der Aa; letsel f</t>
  </si>
  <si>
    <t>Fietsenkelder markt hengelo</t>
  </si>
  <si>
    <t>3718102</t>
  </si>
  <si>
    <t>Elsbeek park</t>
  </si>
  <si>
    <t>van der sluis</t>
  </si>
  <si>
    <t>Bijlage C.3</t>
  </si>
  <si>
    <t>Schadestatistieken AVG + GWV</t>
  </si>
  <si>
    <t>01-01-2019 tot 05-09-2024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</si>
</sst>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3]#,##0.00;\-#,##0.00"/>
    <numFmt numFmtId="165" formatCode="[$-10413]d\-m\-yyyy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FFFFFF"/>
      <name val="Tahoma"/>
      <family val="2"/>
    </font>
    <font>
      <sz val="8"/>
      <color rgb="FF000000"/>
      <name val="Tahoma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ahoma"/>
      <family val="2"/>
    </font>
    <font>
      <b/>
      <sz val="8"/>
      <color rgb="FFFFFFFF"/>
      <name val="Tahoma"/>
      <family val="2"/>
    </font>
    <font>
      <b/>
      <sz val="8"/>
      <color rgb="FF000000"/>
      <name val="Tahoma"/>
      <family val="2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708090"/>
        <bgColor rgb="FF708090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22">
    <xf numFmtId="0" fontId="1" fillId="0" borderId="0" xfId="0" applyFont="1" applyFill="1" applyBorder="1"/>
    <xf numFmtId="0" fontId="2" fillId="2" borderId="1" xfId="1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left" vertical="center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165" fontId="3" fillId="0" borderId="1" xfId="1" applyNumberFormat="1" applyFont="1" applyFill="1" applyBorder="1" applyAlignment="1">
      <alignment horizontal="left" vertical="center" wrapText="1" readingOrder="1"/>
    </xf>
    <xf numFmtId="0" fontId="5" fillId="0" borderId="0" xfId="0" applyFont="1" applyFill="1" applyBorder="1" applyAlignment="1">
      <alignment horizontal="right" vertical="center" readingOrder="1"/>
    </xf>
    <xf numFmtId="164" fontId="6" fillId="0" borderId="1" xfId="1" applyNumberFormat="1" applyFont="1" applyFill="1" applyBorder="1" applyAlignment="1">
      <alignment horizontal="right" vertical="center" wrapText="1" readingOrder="1"/>
    </xf>
    <xf numFmtId="0" fontId="7" fillId="3" borderId="1" xfId="1" applyNumberFormat="1" applyFont="1" applyFill="1" applyBorder="1" applyAlignment="1">
      <alignment horizontal="right" vertical="center" wrapText="1" readingOrder="1"/>
    </xf>
    <xf numFmtId="0" fontId="7" fillId="2" borderId="1" xfId="1" applyNumberFormat="1" applyFont="1" applyFill="1" applyBorder="1" applyAlignment="1">
      <alignment horizontal="left" vertical="center" wrapText="1" readingOrder="1"/>
    </xf>
    <xf numFmtId="0" fontId="6" fillId="0" borderId="1" xfId="1" applyNumberFormat="1" applyFont="1" applyFill="1" applyBorder="1" applyAlignment="1">
      <alignment horizontal="left" vertical="center" wrapText="1" readingOrder="1"/>
    </xf>
    <xf numFmtId="0" fontId="5" fillId="0" borderId="0" xfId="0" applyFont="1" applyFill="1" applyBorder="1" applyAlignment="1">
      <alignment horizontal="left" vertical="center"/>
    </xf>
    <xf numFmtId="0" fontId="3" fillId="0" borderId="2" xfId="1" applyNumberFormat="1" applyFont="1" applyFill="1" applyBorder="1" applyAlignment="1">
      <alignment horizontal="left" vertical="center" wrapText="1" readingOrder="1"/>
    </xf>
    <xf numFmtId="164" fontId="6" fillId="0" borderId="3" xfId="1" applyNumberFormat="1" applyFont="1" applyFill="1" applyBorder="1" applyAlignment="1">
      <alignment horizontal="right" vertical="center" wrapText="1" readingOrder="1"/>
    </xf>
    <xf numFmtId="164" fontId="6" fillId="0" borderId="4" xfId="1" applyNumberFormat="1" applyFont="1" applyFill="1" applyBorder="1" applyAlignment="1">
      <alignment horizontal="right" vertical="center" wrapText="1" readingOrder="1"/>
    </xf>
    <xf numFmtId="164" fontId="6" fillId="0" borderId="6" xfId="1" applyNumberFormat="1" applyFont="1" applyFill="1" applyBorder="1" applyAlignment="1">
      <alignment horizontal="right" vertical="center" wrapText="1" readingOrder="1"/>
    </xf>
    <xf numFmtId="164" fontId="8" fillId="0" borderId="6" xfId="1" applyNumberFormat="1" applyFont="1" applyFill="1" applyBorder="1" applyAlignment="1">
      <alignment horizontal="right" vertical="center" wrapText="1" readingOrder="1"/>
    </xf>
    <xf numFmtId="164" fontId="8" fillId="0" borderId="7" xfId="1" applyNumberFormat="1" applyFont="1" applyFill="1" applyBorder="1" applyAlignment="1">
      <alignment horizontal="right" vertical="center" wrapText="1" readingOrder="1"/>
    </xf>
    <xf numFmtId="0" fontId="9" fillId="4" borderId="5" xfId="0" applyFont="1" applyFill="1" applyBorder="1" applyAlignment="1">
      <alignment horizontal="right" vertical="center" readingOrder="1"/>
    </xf>
    <xf numFmtId="0" fontId="9" fillId="4" borderId="8" xfId="0" applyFont="1" applyFill="1" applyBorder="1" applyAlignment="1">
      <alignment horizontal="right" vertical="center" readingOrder="1"/>
    </xf>
    <xf numFmtId="164" fontId="5" fillId="0" borderId="6" xfId="0" applyNumberFormat="1" applyFont="1" applyFill="1" applyBorder="1" applyAlignment="1">
      <alignment horizontal="right" vertical="center" readingOrder="1"/>
    </xf>
    <xf numFmtId="164" fontId="9" fillId="0" borderId="6" xfId="0" applyNumberFormat="1" applyFont="1" applyFill="1" applyBorder="1" applyAlignment="1">
      <alignment horizontal="right" vertical="center" readingOrder="1"/>
    </xf>
    <xf numFmtId="0" fontId="1" fillId="0" borderId="0" xfId="0" quotePrefix="1" applyFont="1" applyFill="1" applyBorder="1" applyAlignment="1">
      <alignment horizontal="left" vertical="center"/>
    </xf>
  </cellXfs>
  <cellStyles count="2">
    <cellStyle name="Normal" xfId="1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E9ECA"/>
      <rgbColor rgb="00FFFFFF"/>
      <rgbColor rgb="004682B4"/>
      <rgbColor rgb="0070809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93"/>
  <sheetViews>
    <sheetView showGridLines="0" tabSelected="1" topLeftCell="J1" workbookViewId="0">
      <pane ySplit="5" topLeftCell="A6" activePane="bottomLeft" state="frozen"/>
      <selection pane="bottomLeft" activeCell="J4" sqref="J4"/>
    </sheetView>
  </sheetViews>
  <sheetFormatPr defaultRowHeight="15" x14ac:dyDescent="0.25"/>
  <cols>
    <col min="1" max="1" width="29.140625" style="2" customWidth="1"/>
    <col min="2" max="2" width="14.5703125" style="2" customWidth="1"/>
    <col min="3" max="3" width="27.42578125" style="2" bestFit="1" customWidth="1"/>
    <col min="4" max="4" width="9.85546875" style="2" customWidth="1"/>
    <col min="5" max="5" width="8.42578125" style="2" customWidth="1"/>
    <col min="6" max="6" width="8.7109375" style="2" customWidth="1"/>
    <col min="7" max="7" width="9" style="2" customWidth="1"/>
    <col min="8" max="8" width="9.7109375" style="2" customWidth="1"/>
    <col min="9" max="9" width="8.7109375" style="2" customWidth="1"/>
    <col min="10" max="10" width="31.5703125" style="2" customWidth="1"/>
    <col min="11" max="11" width="30.28515625" style="10" bestFit="1" customWidth="1"/>
    <col min="12" max="12" width="18.5703125" style="2" bestFit="1" customWidth="1"/>
    <col min="13" max="13" width="7.28515625" style="2" customWidth="1"/>
    <col min="14" max="14" width="9.140625" style="2" customWidth="1"/>
    <col min="15" max="15" width="13.7109375" style="2" customWidth="1"/>
    <col min="16" max="16" width="15.42578125" style="2" customWidth="1"/>
    <col min="17" max="17" width="13.7109375" style="2" customWidth="1"/>
    <col min="18" max="18" width="10.140625" style="5" customWidth="1"/>
    <col min="19" max="19" width="10.7109375" style="5" customWidth="1"/>
    <col min="20" max="20" width="9.5703125" style="5" customWidth="1"/>
    <col min="21" max="21" width="11" style="5" customWidth="1"/>
    <col min="22" max="22" width="10.7109375" style="5" customWidth="1"/>
    <col min="23" max="23" width="11.28515625" style="5" bestFit="1" customWidth="1"/>
    <col min="24" max="24" width="11.7109375" style="5" customWidth="1"/>
    <col min="25" max="25" width="9" style="5" customWidth="1"/>
    <col min="26" max="26" width="13.7109375" style="5" customWidth="1"/>
    <col min="27" max="27" width="11" style="5" customWidth="1"/>
    <col min="28" max="28" width="6.7109375" style="5" customWidth="1"/>
    <col min="29" max="16384" width="9.140625" style="2"/>
  </cols>
  <sheetData>
    <row r="1" spans="1:28" x14ac:dyDescent="0.25">
      <c r="J1" s="2" t="s">
        <v>188</v>
      </c>
    </row>
    <row r="2" spans="1:28" x14ac:dyDescent="0.25">
      <c r="J2" s="2" t="s">
        <v>65</v>
      </c>
    </row>
    <row r="3" spans="1:28" x14ac:dyDescent="0.25">
      <c r="J3" s="2" t="s">
        <v>189</v>
      </c>
      <c r="K3" s="21" t="s">
        <v>190</v>
      </c>
    </row>
    <row r="5" spans="1:28" ht="42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8" t="s">
        <v>10</v>
      </c>
      <c r="L5" s="1" t="s">
        <v>11</v>
      </c>
      <c r="M5" s="1" t="s">
        <v>12</v>
      </c>
      <c r="N5" s="1" t="s">
        <v>13</v>
      </c>
      <c r="O5" s="1" t="s">
        <v>14</v>
      </c>
      <c r="P5" s="1" t="s">
        <v>15</v>
      </c>
      <c r="Q5" s="1" t="s">
        <v>16</v>
      </c>
      <c r="R5" s="7" t="s">
        <v>17</v>
      </c>
      <c r="S5" s="7" t="s">
        <v>18</v>
      </c>
      <c r="T5" s="7" t="s">
        <v>19</v>
      </c>
      <c r="U5" s="7" t="s">
        <v>20</v>
      </c>
      <c r="V5" s="7" t="s">
        <v>21</v>
      </c>
      <c r="W5" s="7" t="s">
        <v>22</v>
      </c>
      <c r="X5" s="7" t="s">
        <v>23</v>
      </c>
      <c r="Y5" s="7" t="s">
        <v>24</v>
      </c>
      <c r="Z5" s="7" t="s">
        <v>25</v>
      </c>
      <c r="AA5" s="7" t="s">
        <v>26</v>
      </c>
    </row>
    <row r="6" spans="1:28" x14ac:dyDescent="0.25">
      <c r="A6" s="3" t="s">
        <v>27</v>
      </c>
      <c r="B6" s="3" t="s">
        <v>64</v>
      </c>
      <c r="C6" s="3" t="s">
        <v>65</v>
      </c>
      <c r="D6" s="4">
        <v>42370</v>
      </c>
      <c r="E6" s="3">
        <v>2019</v>
      </c>
      <c r="F6" s="3">
        <v>1900280</v>
      </c>
      <c r="G6" s="4">
        <v>43481</v>
      </c>
      <c r="H6" s="4">
        <v>43504</v>
      </c>
      <c r="I6" s="3" t="s">
        <v>37</v>
      </c>
      <c r="J6" s="3" t="s">
        <v>38</v>
      </c>
      <c r="K6" s="9"/>
      <c r="L6" s="3"/>
      <c r="M6" s="3" t="s">
        <v>31</v>
      </c>
      <c r="N6" s="4">
        <v>43727</v>
      </c>
      <c r="O6" s="3" t="s">
        <v>34</v>
      </c>
      <c r="P6" s="3" t="s">
        <v>68</v>
      </c>
      <c r="Q6" s="3"/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</row>
    <row r="7" spans="1:28" x14ac:dyDescent="0.25">
      <c r="A7" s="3" t="s">
        <v>27</v>
      </c>
      <c r="B7" s="3" t="s">
        <v>64</v>
      </c>
      <c r="C7" s="3" t="s">
        <v>65</v>
      </c>
      <c r="D7" s="4">
        <v>42370</v>
      </c>
      <c r="E7" s="3">
        <v>2019</v>
      </c>
      <c r="F7" s="3">
        <v>1900292</v>
      </c>
      <c r="G7" s="4">
        <v>43494</v>
      </c>
      <c r="H7" s="4">
        <v>43507</v>
      </c>
      <c r="I7" s="3" t="s">
        <v>39</v>
      </c>
      <c r="J7" s="3" t="s">
        <v>40</v>
      </c>
      <c r="K7" s="9" t="s">
        <v>79</v>
      </c>
      <c r="L7" s="3" t="s">
        <v>80</v>
      </c>
      <c r="M7" s="3" t="s">
        <v>31</v>
      </c>
      <c r="N7" s="4">
        <v>43875</v>
      </c>
      <c r="O7" s="3" t="s">
        <v>34</v>
      </c>
      <c r="P7" s="3" t="s">
        <v>68</v>
      </c>
      <c r="Q7" s="3"/>
      <c r="R7" s="6">
        <v>12000</v>
      </c>
      <c r="S7" s="6">
        <v>12000</v>
      </c>
      <c r="T7" s="6">
        <v>8407.9699999999993</v>
      </c>
      <c r="U7" s="6">
        <v>0</v>
      </c>
      <c r="V7" s="6">
        <v>0</v>
      </c>
      <c r="W7" s="6">
        <v>8407.9699999999993</v>
      </c>
      <c r="X7" s="6">
        <v>0</v>
      </c>
      <c r="Y7" s="6">
        <v>0</v>
      </c>
      <c r="Z7" s="6">
        <v>0</v>
      </c>
      <c r="AA7" s="6">
        <v>8407.9699999999993</v>
      </c>
    </row>
    <row r="8" spans="1:28" x14ac:dyDescent="0.25">
      <c r="A8" s="3" t="s">
        <v>27</v>
      </c>
      <c r="B8" s="3" t="s">
        <v>64</v>
      </c>
      <c r="C8" s="3" t="s">
        <v>65</v>
      </c>
      <c r="D8" s="4">
        <v>42370</v>
      </c>
      <c r="E8" s="3">
        <v>2019</v>
      </c>
      <c r="F8" s="3">
        <v>1902778</v>
      </c>
      <c r="G8" s="4">
        <v>43726</v>
      </c>
      <c r="H8" s="4">
        <v>43726</v>
      </c>
      <c r="I8" s="3" t="s">
        <v>29</v>
      </c>
      <c r="J8" s="3" t="s">
        <v>30</v>
      </c>
      <c r="K8" s="9"/>
      <c r="L8" s="3"/>
      <c r="M8" s="3" t="s">
        <v>31</v>
      </c>
      <c r="N8" s="4">
        <v>43948</v>
      </c>
      <c r="O8" s="3" t="s">
        <v>34</v>
      </c>
      <c r="P8" s="3" t="s">
        <v>68</v>
      </c>
      <c r="Q8" s="3"/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</row>
    <row r="9" spans="1:28" x14ac:dyDescent="0.25">
      <c r="A9" s="3" t="s">
        <v>27</v>
      </c>
      <c r="B9" s="3" t="s">
        <v>64</v>
      </c>
      <c r="C9" s="3" t="s">
        <v>65</v>
      </c>
      <c r="D9" s="4">
        <v>42370</v>
      </c>
      <c r="E9" s="3">
        <v>2019</v>
      </c>
      <c r="F9" s="3">
        <v>1902398</v>
      </c>
      <c r="G9" s="4">
        <v>43693</v>
      </c>
      <c r="H9" s="4">
        <v>43696</v>
      </c>
      <c r="I9" s="3" t="s">
        <v>47</v>
      </c>
      <c r="J9" s="3" t="s">
        <v>48</v>
      </c>
      <c r="K9" s="9" t="s">
        <v>84</v>
      </c>
      <c r="L9" s="3"/>
      <c r="M9" s="3" t="s">
        <v>31</v>
      </c>
      <c r="N9" s="4">
        <v>44194</v>
      </c>
      <c r="O9" s="3" t="s">
        <v>34</v>
      </c>
      <c r="P9" s="3" t="s">
        <v>68</v>
      </c>
      <c r="Q9" s="3"/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</row>
    <row r="10" spans="1:28" x14ac:dyDescent="0.25">
      <c r="A10" s="3" t="s">
        <v>71</v>
      </c>
      <c r="B10" s="3" t="s">
        <v>72</v>
      </c>
      <c r="C10" s="3" t="s">
        <v>65</v>
      </c>
      <c r="D10" s="4">
        <v>42736</v>
      </c>
      <c r="E10" s="3">
        <v>2019</v>
      </c>
      <c r="F10" s="3">
        <v>1902725</v>
      </c>
      <c r="G10" s="4">
        <v>43721</v>
      </c>
      <c r="H10" s="4">
        <v>43721</v>
      </c>
      <c r="I10" s="3" t="s">
        <v>73</v>
      </c>
      <c r="J10" s="3" t="s">
        <v>74</v>
      </c>
      <c r="K10" s="9" t="s">
        <v>78</v>
      </c>
      <c r="L10" s="3"/>
      <c r="M10" s="3" t="s">
        <v>31</v>
      </c>
      <c r="N10" s="4">
        <v>43752</v>
      </c>
      <c r="O10" s="3" t="s">
        <v>49</v>
      </c>
      <c r="P10" s="3" t="s">
        <v>68</v>
      </c>
      <c r="Q10" s="3"/>
      <c r="R10" s="6">
        <v>750</v>
      </c>
      <c r="S10" s="6">
        <v>250</v>
      </c>
      <c r="T10" s="6">
        <v>0</v>
      </c>
      <c r="U10" s="6">
        <v>0</v>
      </c>
      <c r="V10" s="6">
        <v>0</v>
      </c>
      <c r="W10" s="6">
        <v>500</v>
      </c>
      <c r="X10" s="6">
        <v>0</v>
      </c>
      <c r="Y10" s="6">
        <v>0</v>
      </c>
      <c r="Z10" s="6">
        <v>0</v>
      </c>
      <c r="AA10" s="6">
        <v>500</v>
      </c>
    </row>
    <row r="11" spans="1:28" x14ac:dyDescent="0.25">
      <c r="A11" s="3" t="s">
        <v>27</v>
      </c>
      <c r="B11" s="3" t="s">
        <v>64</v>
      </c>
      <c r="C11" s="3" t="s">
        <v>65</v>
      </c>
      <c r="D11" s="4">
        <v>42370</v>
      </c>
      <c r="E11" s="3">
        <v>2019</v>
      </c>
      <c r="F11" s="3">
        <v>1903210</v>
      </c>
      <c r="G11" s="4">
        <v>43735</v>
      </c>
      <c r="H11" s="4">
        <v>43761</v>
      </c>
      <c r="I11" s="3" t="s">
        <v>32</v>
      </c>
      <c r="J11" s="3" t="s">
        <v>33</v>
      </c>
      <c r="K11" s="9" t="s">
        <v>85</v>
      </c>
      <c r="L11" s="3" t="s">
        <v>81</v>
      </c>
      <c r="M11" s="3" t="s">
        <v>31</v>
      </c>
      <c r="N11" s="4">
        <v>43966</v>
      </c>
      <c r="O11" s="3" t="s">
        <v>34</v>
      </c>
      <c r="P11" s="3" t="s">
        <v>68</v>
      </c>
      <c r="Q11" s="3"/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</row>
    <row r="12" spans="1:28" x14ac:dyDescent="0.25">
      <c r="A12" s="3" t="s">
        <v>27</v>
      </c>
      <c r="B12" s="3" t="s">
        <v>64</v>
      </c>
      <c r="C12" s="3" t="s">
        <v>65</v>
      </c>
      <c r="D12" s="4">
        <v>42370</v>
      </c>
      <c r="E12" s="3">
        <v>2019</v>
      </c>
      <c r="F12" s="3">
        <v>1903428</v>
      </c>
      <c r="G12" s="4">
        <v>43761</v>
      </c>
      <c r="H12" s="4">
        <v>43780</v>
      </c>
      <c r="I12" s="3" t="s">
        <v>39</v>
      </c>
      <c r="J12" s="3" t="s">
        <v>40</v>
      </c>
      <c r="K12" s="9" t="s">
        <v>86</v>
      </c>
      <c r="L12" s="3"/>
      <c r="M12" s="3" t="s">
        <v>31</v>
      </c>
      <c r="N12" s="4">
        <v>44043</v>
      </c>
      <c r="O12" s="3" t="s">
        <v>34</v>
      </c>
      <c r="P12" s="3" t="s">
        <v>68</v>
      </c>
      <c r="Q12" s="3"/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</row>
    <row r="13" spans="1:28" x14ac:dyDescent="0.25">
      <c r="A13" s="3" t="s">
        <v>27</v>
      </c>
      <c r="B13" s="3" t="s">
        <v>64</v>
      </c>
      <c r="C13" s="3" t="s">
        <v>65</v>
      </c>
      <c r="D13" s="4">
        <v>42370</v>
      </c>
      <c r="E13" s="3">
        <v>2019</v>
      </c>
      <c r="F13" s="3">
        <v>1904063</v>
      </c>
      <c r="G13" s="4">
        <v>43808</v>
      </c>
      <c r="H13" s="4">
        <v>43829</v>
      </c>
      <c r="I13" s="3" t="s">
        <v>66</v>
      </c>
      <c r="J13" s="3" t="s">
        <v>67</v>
      </c>
      <c r="K13" s="9"/>
      <c r="L13" s="3"/>
      <c r="M13" s="3" t="s">
        <v>31</v>
      </c>
      <c r="N13" s="4">
        <v>43926</v>
      </c>
      <c r="O13" s="3" t="s">
        <v>34</v>
      </c>
      <c r="P13" s="3" t="s">
        <v>68</v>
      </c>
      <c r="Q13" s="3"/>
      <c r="R13" s="6">
        <v>2200</v>
      </c>
      <c r="S13" s="6">
        <v>2200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</row>
    <row r="14" spans="1:28" x14ac:dyDescent="0.25">
      <c r="A14" s="3" t="s">
        <v>27</v>
      </c>
      <c r="B14" s="3" t="s">
        <v>64</v>
      </c>
      <c r="C14" s="3" t="s">
        <v>65</v>
      </c>
      <c r="D14" s="4">
        <v>42370</v>
      </c>
      <c r="E14" s="3">
        <v>2019</v>
      </c>
      <c r="F14" s="3">
        <v>1903791</v>
      </c>
      <c r="G14" s="4">
        <v>43756</v>
      </c>
      <c r="H14" s="4">
        <v>43805</v>
      </c>
      <c r="I14" s="3" t="s">
        <v>39</v>
      </c>
      <c r="J14" s="3" t="s">
        <v>40</v>
      </c>
      <c r="K14" s="9" t="s">
        <v>88</v>
      </c>
      <c r="L14" s="3"/>
      <c r="M14" s="3" t="s">
        <v>31</v>
      </c>
      <c r="N14" s="4">
        <v>44028</v>
      </c>
      <c r="O14" s="3" t="s">
        <v>34</v>
      </c>
      <c r="P14" s="3" t="s">
        <v>68</v>
      </c>
      <c r="Q14" s="3"/>
      <c r="R14" s="6">
        <v>2479</v>
      </c>
      <c r="S14" s="6">
        <v>2479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</row>
    <row r="15" spans="1:28" ht="15.75" thickBot="1" x14ac:dyDescent="0.3">
      <c r="A15" s="3" t="s">
        <v>27</v>
      </c>
      <c r="B15" s="3" t="s">
        <v>64</v>
      </c>
      <c r="C15" s="3" t="s">
        <v>65</v>
      </c>
      <c r="D15" s="4">
        <v>42370</v>
      </c>
      <c r="E15" s="3">
        <v>2019</v>
      </c>
      <c r="F15" s="3">
        <v>1903900</v>
      </c>
      <c r="G15" s="4">
        <v>43811</v>
      </c>
      <c r="H15" s="4">
        <v>43812</v>
      </c>
      <c r="I15" s="3" t="s">
        <v>32</v>
      </c>
      <c r="J15" s="3" t="s">
        <v>33</v>
      </c>
      <c r="K15" s="9" t="s">
        <v>89</v>
      </c>
      <c r="L15" s="3"/>
      <c r="M15" s="3" t="s">
        <v>31</v>
      </c>
      <c r="N15" s="4">
        <v>44183</v>
      </c>
      <c r="O15" s="3" t="s">
        <v>34</v>
      </c>
      <c r="P15" s="3" t="s">
        <v>68</v>
      </c>
      <c r="Q15" s="3"/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</row>
    <row r="16" spans="1:28" ht="15.75" thickBot="1" x14ac:dyDescent="0.3">
      <c r="A16" s="3"/>
      <c r="B16" s="3"/>
      <c r="C16" s="3"/>
      <c r="D16" s="4"/>
      <c r="E16" s="3"/>
      <c r="F16" s="3"/>
      <c r="G16" s="4"/>
      <c r="H16" s="4"/>
      <c r="I16" s="3"/>
      <c r="J16" s="3"/>
      <c r="K16" s="9"/>
      <c r="L16" s="3"/>
      <c r="M16" s="3"/>
      <c r="N16" s="4"/>
      <c r="O16" s="3"/>
      <c r="P16" s="3"/>
      <c r="Q16" s="11"/>
      <c r="R16" s="14">
        <f t="shared" ref="R16:AA16" si="0">SUM(R6:R15)</f>
        <v>17429</v>
      </c>
      <c r="S16" s="14">
        <f t="shared" si="0"/>
        <v>16929</v>
      </c>
      <c r="T16" s="14">
        <f t="shared" si="0"/>
        <v>8407.9699999999993</v>
      </c>
      <c r="U16" s="14">
        <f t="shared" si="0"/>
        <v>0</v>
      </c>
      <c r="V16" s="14">
        <f t="shared" si="0"/>
        <v>0</v>
      </c>
      <c r="W16" s="14">
        <f t="shared" si="0"/>
        <v>8907.9699999999993</v>
      </c>
      <c r="X16" s="14">
        <f t="shared" si="0"/>
        <v>0</v>
      </c>
      <c r="Y16" s="14">
        <f t="shared" si="0"/>
        <v>0</v>
      </c>
      <c r="Z16" s="14">
        <f t="shared" si="0"/>
        <v>0</v>
      </c>
      <c r="AA16" s="16">
        <f t="shared" si="0"/>
        <v>8907.9699999999993</v>
      </c>
      <c r="AB16" s="17">
        <v>2019</v>
      </c>
    </row>
    <row r="17" spans="1:28" x14ac:dyDescent="0.25">
      <c r="A17" s="3"/>
      <c r="B17" s="3"/>
      <c r="C17" s="3"/>
      <c r="D17" s="4"/>
      <c r="E17" s="3"/>
      <c r="F17" s="3"/>
      <c r="G17" s="4"/>
      <c r="H17" s="4"/>
      <c r="I17" s="3"/>
      <c r="J17" s="3"/>
      <c r="K17" s="9"/>
      <c r="L17" s="3"/>
      <c r="M17" s="3"/>
      <c r="N17" s="4"/>
      <c r="O17" s="3"/>
      <c r="P17" s="3"/>
      <c r="Q17" s="3"/>
      <c r="R17" s="13"/>
      <c r="S17" s="13"/>
      <c r="T17" s="13"/>
      <c r="U17" s="13"/>
      <c r="V17" s="13"/>
      <c r="W17" s="13"/>
      <c r="X17" s="13"/>
      <c r="Y17" s="13"/>
      <c r="Z17" s="13"/>
      <c r="AA17" s="13"/>
    </row>
    <row r="18" spans="1:28" x14ac:dyDescent="0.25">
      <c r="A18" s="3" t="s">
        <v>71</v>
      </c>
      <c r="B18" s="3" t="s">
        <v>90</v>
      </c>
      <c r="C18" s="3" t="s">
        <v>65</v>
      </c>
      <c r="D18" s="4">
        <v>43831</v>
      </c>
      <c r="E18" s="3">
        <v>2020</v>
      </c>
      <c r="F18" s="3">
        <v>2000132</v>
      </c>
      <c r="G18" s="4">
        <v>43852</v>
      </c>
      <c r="H18" s="4">
        <v>43852</v>
      </c>
      <c r="I18" s="3" t="s">
        <v>73</v>
      </c>
      <c r="J18" s="3" t="s">
        <v>74</v>
      </c>
      <c r="K18" s="9" t="s">
        <v>75</v>
      </c>
      <c r="L18" s="3"/>
      <c r="M18" s="3" t="s">
        <v>31</v>
      </c>
      <c r="N18" s="4">
        <v>44322</v>
      </c>
      <c r="O18" s="3" t="s">
        <v>49</v>
      </c>
      <c r="P18" s="3" t="s">
        <v>87</v>
      </c>
      <c r="Q18" s="3"/>
      <c r="R18" s="6">
        <v>5600</v>
      </c>
      <c r="S18" s="6">
        <v>0</v>
      </c>
      <c r="T18" s="6">
        <v>5000.75</v>
      </c>
      <c r="U18" s="6">
        <v>0</v>
      </c>
      <c r="V18" s="6">
        <v>0</v>
      </c>
      <c r="W18" s="6">
        <v>10600.75</v>
      </c>
      <c r="X18" s="6">
        <v>0</v>
      </c>
      <c r="Y18" s="6">
        <v>0</v>
      </c>
      <c r="Z18" s="6">
        <v>0</v>
      </c>
      <c r="AA18" s="6">
        <v>10600.75</v>
      </c>
    </row>
    <row r="19" spans="1:28" x14ac:dyDescent="0.25">
      <c r="A19" s="3" t="s">
        <v>27</v>
      </c>
      <c r="B19" s="3" t="s">
        <v>91</v>
      </c>
      <c r="C19" s="3" t="s">
        <v>65</v>
      </c>
      <c r="D19" s="4">
        <v>43831</v>
      </c>
      <c r="E19" s="3">
        <v>2020</v>
      </c>
      <c r="F19" s="3">
        <v>2001113</v>
      </c>
      <c r="G19" s="4">
        <v>43931</v>
      </c>
      <c r="H19" s="4">
        <v>43950</v>
      </c>
      <c r="I19" s="3" t="s">
        <v>39</v>
      </c>
      <c r="J19" s="3" t="s">
        <v>40</v>
      </c>
      <c r="K19" s="9" t="s">
        <v>92</v>
      </c>
      <c r="L19" s="3" t="s">
        <v>93</v>
      </c>
      <c r="M19" s="3" t="s">
        <v>31</v>
      </c>
      <c r="N19" s="4">
        <v>44372</v>
      </c>
      <c r="O19" s="3" t="s">
        <v>34</v>
      </c>
      <c r="P19" s="3" t="s">
        <v>68</v>
      </c>
      <c r="Q19" s="3"/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</row>
    <row r="20" spans="1:28" x14ac:dyDescent="0.25">
      <c r="A20" s="3" t="s">
        <v>27</v>
      </c>
      <c r="B20" s="3" t="s">
        <v>91</v>
      </c>
      <c r="C20" s="3" t="s">
        <v>65</v>
      </c>
      <c r="D20" s="4">
        <v>43831</v>
      </c>
      <c r="E20" s="3">
        <v>2020</v>
      </c>
      <c r="F20" s="3">
        <v>2000749</v>
      </c>
      <c r="G20" s="4">
        <v>43907</v>
      </c>
      <c r="H20" s="4">
        <v>43908</v>
      </c>
      <c r="I20" s="3" t="s">
        <v>56</v>
      </c>
      <c r="J20" s="3" t="s">
        <v>57</v>
      </c>
      <c r="K20" s="9"/>
      <c r="L20" s="3"/>
      <c r="M20" s="3" t="s">
        <v>31</v>
      </c>
      <c r="N20" s="4">
        <v>44368</v>
      </c>
      <c r="O20" s="3" t="s">
        <v>34</v>
      </c>
      <c r="P20" s="3" t="s">
        <v>68</v>
      </c>
      <c r="Q20" s="3"/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</row>
    <row r="21" spans="1:28" x14ac:dyDescent="0.25">
      <c r="A21" s="3" t="s">
        <v>27</v>
      </c>
      <c r="B21" s="3" t="s">
        <v>91</v>
      </c>
      <c r="C21" s="3" t="s">
        <v>65</v>
      </c>
      <c r="D21" s="4">
        <v>43831</v>
      </c>
      <c r="E21" s="3">
        <v>2020</v>
      </c>
      <c r="F21" s="3">
        <v>2000755</v>
      </c>
      <c r="G21" s="4">
        <v>43885</v>
      </c>
      <c r="H21" s="4">
        <v>43909</v>
      </c>
      <c r="I21" s="3" t="s">
        <v>39</v>
      </c>
      <c r="J21" s="3" t="s">
        <v>40</v>
      </c>
      <c r="K21" s="9" t="s">
        <v>94</v>
      </c>
      <c r="L21" s="3" t="s">
        <v>95</v>
      </c>
      <c r="M21" s="3" t="s">
        <v>31</v>
      </c>
      <c r="N21" s="4">
        <v>44111</v>
      </c>
      <c r="O21" s="3" t="s">
        <v>34</v>
      </c>
      <c r="P21" s="3" t="s">
        <v>68</v>
      </c>
      <c r="Q21" s="3"/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</row>
    <row r="22" spans="1:28" x14ac:dyDescent="0.25">
      <c r="A22" s="3" t="s">
        <v>27</v>
      </c>
      <c r="B22" s="3" t="s">
        <v>91</v>
      </c>
      <c r="C22" s="3" t="s">
        <v>65</v>
      </c>
      <c r="D22" s="4">
        <v>43831</v>
      </c>
      <c r="E22" s="3">
        <v>2020</v>
      </c>
      <c r="F22" s="3">
        <v>2001633</v>
      </c>
      <c r="G22" s="4">
        <v>44000</v>
      </c>
      <c r="H22" s="4">
        <v>44000</v>
      </c>
      <c r="I22" s="3" t="s">
        <v>47</v>
      </c>
      <c r="J22" s="3" t="s">
        <v>48</v>
      </c>
      <c r="K22" s="9" t="s">
        <v>96</v>
      </c>
      <c r="L22" s="3"/>
      <c r="M22" s="3" t="s">
        <v>31</v>
      </c>
      <c r="N22" s="4">
        <v>44231</v>
      </c>
      <c r="O22" s="3" t="s">
        <v>34</v>
      </c>
      <c r="P22" s="3" t="s">
        <v>68</v>
      </c>
      <c r="Q22" s="3"/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</row>
    <row r="23" spans="1:28" x14ac:dyDescent="0.25">
      <c r="A23" s="3" t="s">
        <v>27</v>
      </c>
      <c r="B23" s="3" t="s">
        <v>91</v>
      </c>
      <c r="C23" s="3" t="s">
        <v>65</v>
      </c>
      <c r="D23" s="4">
        <v>43831</v>
      </c>
      <c r="E23" s="3">
        <v>2020</v>
      </c>
      <c r="F23" s="3">
        <v>2001704</v>
      </c>
      <c r="G23" s="4">
        <v>43986</v>
      </c>
      <c r="H23" s="4">
        <v>44005</v>
      </c>
      <c r="I23" s="3" t="s">
        <v>52</v>
      </c>
      <c r="J23" s="3" t="s">
        <v>53</v>
      </c>
      <c r="K23" s="9" t="s">
        <v>97</v>
      </c>
      <c r="L23" s="3"/>
      <c r="M23" s="3" t="s">
        <v>31</v>
      </c>
      <c r="N23" s="4">
        <v>44361</v>
      </c>
      <c r="O23" s="3" t="s">
        <v>34</v>
      </c>
      <c r="P23" s="3" t="s">
        <v>68</v>
      </c>
      <c r="Q23" s="3"/>
      <c r="R23" s="6">
        <v>0</v>
      </c>
      <c r="S23" s="6">
        <v>0</v>
      </c>
      <c r="T23" s="6">
        <v>1701.56</v>
      </c>
      <c r="U23" s="6">
        <v>0</v>
      </c>
      <c r="V23" s="6">
        <v>0</v>
      </c>
      <c r="W23" s="6">
        <v>1701.56</v>
      </c>
      <c r="X23" s="6">
        <v>0</v>
      </c>
      <c r="Y23" s="6">
        <v>0</v>
      </c>
      <c r="Z23" s="6">
        <v>0</v>
      </c>
      <c r="AA23" s="6">
        <v>1701.56</v>
      </c>
    </row>
    <row r="24" spans="1:28" x14ac:dyDescent="0.25">
      <c r="A24" s="3" t="s">
        <v>27</v>
      </c>
      <c r="B24" s="3" t="s">
        <v>91</v>
      </c>
      <c r="C24" s="3" t="s">
        <v>65</v>
      </c>
      <c r="D24" s="4">
        <v>43831</v>
      </c>
      <c r="E24" s="3">
        <v>2020</v>
      </c>
      <c r="F24" s="3">
        <v>2002019</v>
      </c>
      <c r="G24" s="4">
        <v>43962</v>
      </c>
      <c r="H24" s="4">
        <v>44028</v>
      </c>
      <c r="I24" s="3" t="s">
        <v>43</v>
      </c>
      <c r="J24" s="3" t="s">
        <v>44</v>
      </c>
      <c r="K24" s="9" t="s">
        <v>98</v>
      </c>
      <c r="L24" s="3" t="s">
        <v>99</v>
      </c>
      <c r="M24" s="3" t="s">
        <v>31</v>
      </c>
      <c r="N24" s="4">
        <v>44034</v>
      </c>
      <c r="O24" s="3" t="s">
        <v>34</v>
      </c>
      <c r="P24" s="3" t="s">
        <v>68</v>
      </c>
      <c r="Q24" s="3"/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</row>
    <row r="25" spans="1:28" x14ac:dyDescent="0.25">
      <c r="A25" s="3" t="s">
        <v>27</v>
      </c>
      <c r="B25" s="3" t="s">
        <v>91</v>
      </c>
      <c r="C25" s="3" t="s">
        <v>65</v>
      </c>
      <c r="D25" s="4">
        <v>43831</v>
      </c>
      <c r="E25" s="3">
        <v>2020</v>
      </c>
      <c r="F25" s="3">
        <v>2003162</v>
      </c>
      <c r="G25" s="4">
        <v>44109</v>
      </c>
      <c r="H25" s="4">
        <v>44118</v>
      </c>
      <c r="I25" s="3" t="s">
        <v>54</v>
      </c>
      <c r="J25" s="3" t="s">
        <v>55</v>
      </c>
      <c r="K25" s="9" t="s">
        <v>100</v>
      </c>
      <c r="L25" s="3"/>
      <c r="M25" s="3" t="s">
        <v>31</v>
      </c>
      <c r="N25" s="4">
        <v>45496</v>
      </c>
      <c r="O25" s="3" t="s">
        <v>34</v>
      </c>
      <c r="P25" s="3" t="s">
        <v>68</v>
      </c>
      <c r="Q25" s="3"/>
      <c r="R25" s="6">
        <v>0</v>
      </c>
      <c r="S25" s="6">
        <v>0</v>
      </c>
      <c r="T25" s="6">
        <v>6869.33</v>
      </c>
      <c r="U25" s="6">
        <v>0</v>
      </c>
      <c r="V25" s="6">
        <v>0</v>
      </c>
      <c r="W25" s="6">
        <v>6869.33</v>
      </c>
      <c r="X25" s="6">
        <v>0</v>
      </c>
      <c r="Y25" s="6">
        <v>0</v>
      </c>
      <c r="Z25" s="6">
        <v>0</v>
      </c>
      <c r="AA25" s="6">
        <v>6869.33</v>
      </c>
    </row>
    <row r="26" spans="1:28" x14ac:dyDescent="0.25">
      <c r="A26" s="3" t="s">
        <v>27</v>
      </c>
      <c r="B26" s="3" t="s">
        <v>91</v>
      </c>
      <c r="C26" s="3" t="s">
        <v>65</v>
      </c>
      <c r="D26" s="4">
        <v>43831</v>
      </c>
      <c r="E26" s="3">
        <v>2020</v>
      </c>
      <c r="F26" s="3">
        <v>2003167</v>
      </c>
      <c r="G26" s="4">
        <v>44106</v>
      </c>
      <c r="H26" s="4">
        <v>44118</v>
      </c>
      <c r="I26" s="3" t="s">
        <v>43</v>
      </c>
      <c r="J26" s="3" t="s">
        <v>44</v>
      </c>
      <c r="K26" s="9" t="s">
        <v>83</v>
      </c>
      <c r="L26" s="3" t="s">
        <v>101</v>
      </c>
      <c r="M26" s="3" t="s">
        <v>31</v>
      </c>
      <c r="N26" s="4">
        <v>44518</v>
      </c>
      <c r="O26" s="3" t="s">
        <v>34</v>
      </c>
      <c r="P26" s="3" t="s">
        <v>68</v>
      </c>
      <c r="Q26" s="3"/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</row>
    <row r="27" spans="1:28" x14ac:dyDescent="0.25">
      <c r="A27" s="3" t="s">
        <v>71</v>
      </c>
      <c r="B27" s="3" t="s">
        <v>90</v>
      </c>
      <c r="C27" s="3" t="s">
        <v>65</v>
      </c>
      <c r="D27" s="4">
        <v>43831</v>
      </c>
      <c r="E27" s="3">
        <v>2020</v>
      </c>
      <c r="F27" s="3">
        <v>2003297</v>
      </c>
      <c r="G27" s="4">
        <v>44131</v>
      </c>
      <c r="H27" s="4">
        <v>44131</v>
      </c>
      <c r="I27" s="3" t="s">
        <v>73</v>
      </c>
      <c r="J27" s="3" t="s">
        <v>74</v>
      </c>
      <c r="K27" s="9" t="s">
        <v>102</v>
      </c>
      <c r="L27" s="3" t="s">
        <v>103</v>
      </c>
      <c r="M27" s="3" t="s">
        <v>31</v>
      </c>
      <c r="N27" s="4">
        <v>44131</v>
      </c>
      <c r="O27" s="3" t="s">
        <v>49</v>
      </c>
      <c r="P27" s="3" t="s">
        <v>87</v>
      </c>
      <c r="Q27" s="3"/>
      <c r="R27" s="6">
        <v>280.56</v>
      </c>
      <c r="S27" s="6">
        <v>0</v>
      </c>
      <c r="T27" s="6">
        <v>0</v>
      </c>
      <c r="U27" s="6">
        <v>0</v>
      </c>
      <c r="V27" s="6">
        <v>0</v>
      </c>
      <c r="W27" s="6">
        <v>280.56</v>
      </c>
      <c r="X27" s="6">
        <v>0</v>
      </c>
      <c r="Y27" s="6">
        <v>0</v>
      </c>
      <c r="Z27" s="6">
        <v>0</v>
      </c>
      <c r="AA27" s="6">
        <v>280.56</v>
      </c>
    </row>
    <row r="28" spans="1:28" x14ac:dyDescent="0.25">
      <c r="A28" s="3" t="s">
        <v>27</v>
      </c>
      <c r="B28" s="3" t="s">
        <v>91</v>
      </c>
      <c r="C28" s="3" t="s">
        <v>65</v>
      </c>
      <c r="D28" s="4">
        <v>43831</v>
      </c>
      <c r="E28" s="3">
        <v>2020</v>
      </c>
      <c r="F28" s="3">
        <v>2004108</v>
      </c>
      <c r="G28" s="4">
        <v>43935</v>
      </c>
      <c r="H28" s="4">
        <v>44195</v>
      </c>
      <c r="I28" s="3" t="s">
        <v>39</v>
      </c>
      <c r="J28" s="3" t="s">
        <v>40</v>
      </c>
      <c r="K28" s="9" t="s">
        <v>104</v>
      </c>
      <c r="L28" s="3" t="s">
        <v>105</v>
      </c>
      <c r="M28" s="3" t="s">
        <v>31</v>
      </c>
      <c r="N28" s="4">
        <v>44592</v>
      </c>
      <c r="O28" s="3" t="s">
        <v>34</v>
      </c>
      <c r="P28" s="3" t="s">
        <v>68</v>
      </c>
      <c r="Q28" s="3"/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</row>
    <row r="29" spans="1:28" ht="15.75" thickBot="1" x14ac:dyDescent="0.3">
      <c r="A29" s="3" t="s">
        <v>27</v>
      </c>
      <c r="B29" s="3" t="s">
        <v>91</v>
      </c>
      <c r="C29" s="3" t="s">
        <v>65</v>
      </c>
      <c r="D29" s="4">
        <v>43831</v>
      </c>
      <c r="E29" s="3">
        <v>2020</v>
      </c>
      <c r="F29" s="3">
        <v>2003788</v>
      </c>
      <c r="G29" s="4">
        <v>44158</v>
      </c>
      <c r="H29" s="4">
        <v>44167</v>
      </c>
      <c r="I29" s="3" t="s">
        <v>39</v>
      </c>
      <c r="J29" s="3" t="s">
        <v>40</v>
      </c>
      <c r="K29" s="9" t="s">
        <v>106</v>
      </c>
      <c r="L29" s="3" t="s">
        <v>107</v>
      </c>
      <c r="M29" s="3" t="s">
        <v>31</v>
      </c>
      <c r="N29" s="4">
        <v>44572</v>
      </c>
      <c r="O29" s="3" t="s">
        <v>34</v>
      </c>
      <c r="P29" s="3" t="s">
        <v>68</v>
      </c>
      <c r="Q29" s="3"/>
      <c r="R29" s="12">
        <v>8994.15</v>
      </c>
      <c r="S29" s="12">
        <v>8994.15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</row>
    <row r="30" spans="1:28" ht="15.75" thickBot="1" x14ac:dyDescent="0.3">
      <c r="A30" s="3"/>
      <c r="B30" s="3"/>
      <c r="C30" s="3"/>
      <c r="D30" s="4"/>
      <c r="E30" s="3"/>
      <c r="F30" s="3"/>
      <c r="G30" s="4"/>
      <c r="H30" s="4"/>
      <c r="I30" s="3"/>
      <c r="J30" s="3"/>
      <c r="K30" s="9"/>
      <c r="L30" s="3"/>
      <c r="M30" s="3"/>
      <c r="N30" s="4"/>
      <c r="O30" s="3"/>
      <c r="P30" s="3"/>
      <c r="Q30" s="11"/>
      <c r="R30" s="14">
        <f t="shared" ref="R30:AA30" si="1">SUM(R18:R29)</f>
        <v>14874.71</v>
      </c>
      <c r="S30" s="14">
        <f t="shared" si="1"/>
        <v>8994.15</v>
      </c>
      <c r="T30" s="14">
        <f t="shared" si="1"/>
        <v>13571.64</v>
      </c>
      <c r="U30" s="14">
        <f t="shared" si="1"/>
        <v>0</v>
      </c>
      <c r="V30" s="14">
        <f t="shared" si="1"/>
        <v>0</v>
      </c>
      <c r="W30" s="14">
        <f t="shared" si="1"/>
        <v>19452.2</v>
      </c>
      <c r="X30" s="14">
        <f t="shared" si="1"/>
        <v>0</v>
      </c>
      <c r="Y30" s="14">
        <f t="shared" si="1"/>
        <v>0</v>
      </c>
      <c r="Z30" s="14">
        <f t="shared" si="1"/>
        <v>0</v>
      </c>
      <c r="AA30" s="15">
        <f t="shared" si="1"/>
        <v>19452.2</v>
      </c>
      <c r="AB30" s="17">
        <v>2020</v>
      </c>
    </row>
    <row r="31" spans="1:28" x14ac:dyDescent="0.25">
      <c r="A31" s="3"/>
      <c r="B31" s="3"/>
      <c r="C31" s="3"/>
      <c r="D31" s="4"/>
      <c r="E31" s="3"/>
      <c r="F31" s="3"/>
      <c r="G31" s="4"/>
      <c r="H31" s="4"/>
      <c r="I31" s="3"/>
      <c r="J31" s="3"/>
      <c r="K31" s="9"/>
      <c r="L31" s="3"/>
      <c r="M31" s="3"/>
      <c r="N31" s="4"/>
      <c r="O31" s="3"/>
      <c r="P31" s="3"/>
      <c r="Q31" s="3"/>
      <c r="R31" s="13"/>
      <c r="S31" s="13"/>
      <c r="T31" s="13"/>
      <c r="U31" s="13"/>
      <c r="V31" s="13"/>
      <c r="W31" s="13"/>
      <c r="X31" s="13"/>
      <c r="Y31" s="13"/>
      <c r="Z31" s="13"/>
      <c r="AA31" s="13"/>
    </row>
    <row r="32" spans="1:28" x14ac:dyDescent="0.25">
      <c r="A32" s="3" t="s">
        <v>27</v>
      </c>
      <c r="B32" s="3" t="s">
        <v>91</v>
      </c>
      <c r="C32" s="3" t="s">
        <v>65</v>
      </c>
      <c r="D32" s="4">
        <v>43831</v>
      </c>
      <c r="E32" s="3">
        <v>2021</v>
      </c>
      <c r="F32" s="3">
        <v>2100996</v>
      </c>
      <c r="G32" s="4">
        <v>44270</v>
      </c>
      <c r="H32" s="4">
        <v>44299</v>
      </c>
      <c r="I32" s="3" t="s">
        <v>76</v>
      </c>
      <c r="J32" s="3" t="s">
        <v>77</v>
      </c>
      <c r="K32" s="9" t="s">
        <v>108</v>
      </c>
      <c r="L32" s="3" t="s">
        <v>109</v>
      </c>
      <c r="M32" s="3" t="s">
        <v>31</v>
      </c>
      <c r="N32" s="4">
        <v>44735</v>
      </c>
      <c r="O32" s="3" t="s">
        <v>34</v>
      </c>
      <c r="P32" s="3" t="s">
        <v>68</v>
      </c>
      <c r="Q32" s="3"/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</row>
    <row r="33" spans="1:28" x14ac:dyDescent="0.25">
      <c r="A33" s="3" t="s">
        <v>27</v>
      </c>
      <c r="B33" s="3" t="s">
        <v>91</v>
      </c>
      <c r="C33" s="3" t="s">
        <v>65</v>
      </c>
      <c r="D33" s="4">
        <v>43831</v>
      </c>
      <c r="E33" s="3">
        <v>2021</v>
      </c>
      <c r="F33" s="3">
        <v>2102082</v>
      </c>
      <c r="G33" s="4">
        <v>44367</v>
      </c>
      <c r="H33" s="4">
        <v>44383</v>
      </c>
      <c r="I33" s="3" t="s">
        <v>43</v>
      </c>
      <c r="J33" s="3" t="s">
        <v>44</v>
      </c>
      <c r="K33" s="9"/>
      <c r="L33" s="3" t="s">
        <v>111</v>
      </c>
      <c r="M33" s="3" t="s">
        <v>31</v>
      </c>
      <c r="N33" s="4">
        <v>45485</v>
      </c>
      <c r="O33" s="3" t="s">
        <v>34</v>
      </c>
      <c r="P33" s="3" t="s">
        <v>68</v>
      </c>
      <c r="Q33" s="3"/>
      <c r="R33" s="6">
        <v>16721.5</v>
      </c>
      <c r="S33" s="6">
        <v>12500</v>
      </c>
      <c r="T33" s="6">
        <v>631.02</v>
      </c>
      <c r="U33" s="6">
        <v>0</v>
      </c>
      <c r="V33" s="6">
        <v>0</v>
      </c>
      <c r="W33" s="6">
        <v>4852.5200000000004</v>
      </c>
      <c r="X33" s="6">
        <v>2.2737367544323202E-12</v>
      </c>
      <c r="Y33" s="6">
        <v>0</v>
      </c>
      <c r="Z33" s="6">
        <v>2.2737367544323202E-12</v>
      </c>
      <c r="AA33" s="6">
        <v>4852.5200000000004</v>
      </c>
    </row>
    <row r="34" spans="1:28" x14ac:dyDescent="0.25">
      <c r="A34" s="3" t="s">
        <v>27</v>
      </c>
      <c r="B34" s="3" t="s">
        <v>91</v>
      </c>
      <c r="C34" s="3" t="s">
        <v>65</v>
      </c>
      <c r="D34" s="4">
        <v>43831</v>
      </c>
      <c r="E34" s="3">
        <v>2021</v>
      </c>
      <c r="F34" s="3">
        <v>2102346</v>
      </c>
      <c r="G34" s="4">
        <v>44375</v>
      </c>
      <c r="H34" s="4">
        <v>44400</v>
      </c>
      <c r="I34" s="3" t="s">
        <v>32</v>
      </c>
      <c r="J34" s="3" t="s">
        <v>33</v>
      </c>
      <c r="K34" s="9" t="s">
        <v>113</v>
      </c>
      <c r="L34" s="3" t="s">
        <v>114</v>
      </c>
      <c r="M34" s="3" t="s">
        <v>28</v>
      </c>
      <c r="N34" s="3"/>
      <c r="O34" s="3" t="s">
        <v>34</v>
      </c>
      <c r="P34" s="3" t="s">
        <v>68</v>
      </c>
      <c r="Q34" s="3"/>
      <c r="R34" s="6">
        <v>4477.78</v>
      </c>
      <c r="S34" s="6">
        <v>0</v>
      </c>
      <c r="T34" s="6">
        <v>0</v>
      </c>
      <c r="U34" s="6">
        <v>0</v>
      </c>
      <c r="V34" s="6">
        <v>0</v>
      </c>
      <c r="W34" s="6">
        <v>4477.78</v>
      </c>
      <c r="X34" s="6">
        <v>8022.22</v>
      </c>
      <c r="Y34" s="6">
        <v>0</v>
      </c>
      <c r="Z34" s="6">
        <v>8022.22</v>
      </c>
      <c r="AA34" s="6">
        <v>12500</v>
      </c>
    </row>
    <row r="35" spans="1:28" x14ac:dyDescent="0.25">
      <c r="A35" s="3" t="s">
        <v>27</v>
      </c>
      <c r="B35" s="3" t="s">
        <v>91</v>
      </c>
      <c r="C35" s="3" t="s">
        <v>65</v>
      </c>
      <c r="D35" s="4">
        <v>43831</v>
      </c>
      <c r="E35" s="3">
        <v>2021</v>
      </c>
      <c r="F35" s="3">
        <v>2103662</v>
      </c>
      <c r="G35" s="4">
        <v>44285</v>
      </c>
      <c r="H35" s="4">
        <v>44495</v>
      </c>
      <c r="I35" s="3" t="s">
        <v>60</v>
      </c>
      <c r="J35" s="3" t="s">
        <v>61</v>
      </c>
      <c r="K35" s="9" t="s">
        <v>115</v>
      </c>
      <c r="L35" s="3" t="s">
        <v>110</v>
      </c>
      <c r="M35" s="3" t="s">
        <v>31</v>
      </c>
      <c r="N35" s="4">
        <v>44784</v>
      </c>
      <c r="O35" s="3" t="s">
        <v>34</v>
      </c>
      <c r="P35" s="3" t="s">
        <v>68</v>
      </c>
      <c r="Q35" s="3"/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</row>
    <row r="36" spans="1:28" x14ac:dyDescent="0.25">
      <c r="A36" s="3" t="s">
        <v>27</v>
      </c>
      <c r="B36" s="3" t="s">
        <v>91</v>
      </c>
      <c r="C36" s="3" t="s">
        <v>65</v>
      </c>
      <c r="D36" s="4">
        <v>43831</v>
      </c>
      <c r="E36" s="3">
        <v>2021</v>
      </c>
      <c r="F36" s="3">
        <v>2102957</v>
      </c>
      <c r="G36" s="4">
        <v>44442</v>
      </c>
      <c r="H36" s="4">
        <v>44448</v>
      </c>
      <c r="I36" s="3" t="s">
        <v>32</v>
      </c>
      <c r="J36" s="3" t="s">
        <v>33</v>
      </c>
      <c r="K36" s="9" t="s">
        <v>116</v>
      </c>
      <c r="L36" s="3" t="s">
        <v>117</v>
      </c>
      <c r="M36" s="3" t="s">
        <v>31</v>
      </c>
      <c r="N36" s="4">
        <v>44706</v>
      </c>
      <c r="O36" s="3" t="s">
        <v>34</v>
      </c>
      <c r="P36" s="3" t="s">
        <v>68</v>
      </c>
      <c r="Q36" s="3"/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</row>
    <row r="37" spans="1:28" x14ac:dyDescent="0.25">
      <c r="A37" s="3" t="s">
        <v>27</v>
      </c>
      <c r="B37" s="3" t="s">
        <v>91</v>
      </c>
      <c r="C37" s="3" t="s">
        <v>65</v>
      </c>
      <c r="D37" s="4">
        <v>43831</v>
      </c>
      <c r="E37" s="3">
        <v>2021</v>
      </c>
      <c r="F37" s="3">
        <v>2103355</v>
      </c>
      <c r="G37" s="4">
        <v>44379</v>
      </c>
      <c r="H37" s="4">
        <v>44475</v>
      </c>
      <c r="I37" s="3" t="s">
        <v>45</v>
      </c>
      <c r="J37" s="3" t="s">
        <v>46</v>
      </c>
      <c r="K37" s="9" t="s">
        <v>118</v>
      </c>
      <c r="L37" s="3" t="s">
        <v>119</v>
      </c>
      <c r="M37" s="3" t="s">
        <v>31</v>
      </c>
      <c r="N37" s="4">
        <v>44719</v>
      </c>
      <c r="O37" s="3" t="s">
        <v>34</v>
      </c>
      <c r="P37" s="3" t="s">
        <v>68</v>
      </c>
      <c r="Q37" s="3"/>
      <c r="R37" s="6">
        <v>1705.4</v>
      </c>
      <c r="S37" s="6">
        <v>1705.4</v>
      </c>
      <c r="T37" s="6">
        <v>0</v>
      </c>
      <c r="U37" s="6">
        <v>0</v>
      </c>
      <c r="V37" s="6">
        <v>0</v>
      </c>
      <c r="W37" s="6">
        <v>0</v>
      </c>
      <c r="X37" s="6">
        <v>-1.13686837721616E-13</v>
      </c>
      <c r="Y37" s="6">
        <v>0</v>
      </c>
      <c r="Z37" s="6">
        <v>-1.13686837721616E-13</v>
      </c>
      <c r="AA37" s="6">
        <v>-1.13686837721616E-13</v>
      </c>
    </row>
    <row r="38" spans="1:28" ht="15.75" thickBot="1" x14ac:dyDescent="0.3">
      <c r="A38" s="3" t="s">
        <v>27</v>
      </c>
      <c r="B38" s="3" t="s">
        <v>91</v>
      </c>
      <c r="C38" s="3" t="s">
        <v>65</v>
      </c>
      <c r="D38" s="4">
        <v>43831</v>
      </c>
      <c r="E38" s="3">
        <v>2021</v>
      </c>
      <c r="F38" s="3">
        <v>2104913</v>
      </c>
      <c r="G38" s="4">
        <v>44515</v>
      </c>
      <c r="H38" s="4">
        <v>44603</v>
      </c>
      <c r="I38" s="3" t="s">
        <v>43</v>
      </c>
      <c r="J38" s="3" t="s">
        <v>44</v>
      </c>
      <c r="K38" s="9" t="s">
        <v>120</v>
      </c>
      <c r="L38" s="3" t="s">
        <v>121</v>
      </c>
      <c r="M38" s="3" t="s">
        <v>31</v>
      </c>
      <c r="N38" s="4">
        <v>44890</v>
      </c>
      <c r="O38" s="3" t="s">
        <v>34</v>
      </c>
      <c r="P38" s="3" t="s">
        <v>68</v>
      </c>
      <c r="Q38" s="3"/>
      <c r="R38" s="12">
        <v>0</v>
      </c>
      <c r="S38" s="12">
        <v>0</v>
      </c>
      <c r="T38" s="12">
        <v>0</v>
      </c>
      <c r="U38" s="12">
        <v>0</v>
      </c>
      <c r="V38" s="12">
        <v>0</v>
      </c>
      <c r="W38" s="12">
        <v>0</v>
      </c>
      <c r="X38" s="12">
        <v>0</v>
      </c>
      <c r="Y38" s="12">
        <v>0</v>
      </c>
      <c r="Z38" s="12">
        <v>0</v>
      </c>
      <c r="AA38" s="12">
        <v>0</v>
      </c>
    </row>
    <row r="39" spans="1:28" ht="15.75" thickBot="1" x14ac:dyDescent="0.3">
      <c r="A39" s="3"/>
      <c r="B39" s="3"/>
      <c r="C39" s="3"/>
      <c r="D39" s="4"/>
      <c r="E39" s="3"/>
      <c r="F39" s="3"/>
      <c r="G39" s="4"/>
      <c r="H39" s="4"/>
      <c r="I39" s="3"/>
      <c r="J39" s="3"/>
      <c r="K39" s="9"/>
      <c r="L39" s="3"/>
      <c r="M39" s="3"/>
      <c r="N39" s="4"/>
      <c r="O39" s="3"/>
      <c r="P39" s="3"/>
      <c r="Q39" s="11"/>
      <c r="R39" s="14">
        <f t="shared" ref="R39:AA39" si="2">SUM(R32:R38)</f>
        <v>22904.68</v>
      </c>
      <c r="S39" s="14">
        <f t="shared" si="2"/>
        <v>14205.4</v>
      </c>
      <c r="T39" s="14">
        <f t="shared" si="2"/>
        <v>631.02</v>
      </c>
      <c r="U39" s="14">
        <f t="shared" si="2"/>
        <v>0</v>
      </c>
      <c r="V39" s="14">
        <f t="shared" si="2"/>
        <v>0</v>
      </c>
      <c r="W39" s="14">
        <f t="shared" si="2"/>
        <v>9330.2999999999993</v>
      </c>
      <c r="X39" s="14">
        <f t="shared" si="2"/>
        <v>8022.220000000003</v>
      </c>
      <c r="Y39" s="14">
        <f t="shared" si="2"/>
        <v>0</v>
      </c>
      <c r="Z39" s="14">
        <f t="shared" si="2"/>
        <v>8022.220000000003</v>
      </c>
      <c r="AA39" s="15">
        <f t="shared" si="2"/>
        <v>17352.52</v>
      </c>
      <c r="AB39" s="17">
        <v>2021</v>
      </c>
    </row>
    <row r="40" spans="1:28" x14ac:dyDescent="0.25">
      <c r="A40" s="3"/>
      <c r="B40" s="3"/>
      <c r="C40" s="3"/>
      <c r="D40" s="4"/>
      <c r="E40" s="3"/>
      <c r="F40" s="3"/>
      <c r="G40" s="4"/>
      <c r="H40" s="4"/>
      <c r="I40" s="3"/>
      <c r="J40" s="3"/>
      <c r="K40" s="9"/>
      <c r="L40" s="3"/>
      <c r="M40" s="3"/>
      <c r="N40" s="4"/>
      <c r="O40" s="3"/>
      <c r="P40" s="3"/>
      <c r="Q40" s="3"/>
      <c r="R40" s="13"/>
      <c r="S40" s="13"/>
      <c r="T40" s="13"/>
      <c r="U40" s="13"/>
      <c r="V40" s="13"/>
      <c r="W40" s="13"/>
      <c r="X40" s="13"/>
      <c r="Y40" s="13"/>
      <c r="Z40" s="13"/>
      <c r="AA40" s="13"/>
    </row>
    <row r="41" spans="1:28" x14ac:dyDescent="0.25">
      <c r="A41" s="3" t="s">
        <v>27</v>
      </c>
      <c r="B41" s="3" t="s">
        <v>91</v>
      </c>
      <c r="C41" s="3" t="s">
        <v>65</v>
      </c>
      <c r="D41" s="4">
        <v>43831</v>
      </c>
      <c r="E41" s="3">
        <v>2022</v>
      </c>
      <c r="F41" s="3">
        <v>2201498</v>
      </c>
      <c r="G41" s="4">
        <v>44651</v>
      </c>
      <c r="H41" s="4">
        <v>44652</v>
      </c>
      <c r="I41" s="3" t="s">
        <v>32</v>
      </c>
      <c r="J41" s="3" t="s">
        <v>33</v>
      </c>
      <c r="K41" s="9" t="s">
        <v>122</v>
      </c>
      <c r="L41" s="3" t="s">
        <v>123</v>
      </c>
      <c r="M41" s="3" t="s">
        <v>31</v>
      </c>
      <c r="N41" s="4">
        <v>45097</v>
      </c>
      <c r="O41" s="3" t="s">
        <v>34</v>
      </c>
      <c r="P41" s="3" t="s">
        <v>68</v>
      </c>
      <c r="Q41" s="3"/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</row>
    <row r="42" spans="1:28" x14ac:dyDescent="0.25">
      <c r="A42" s="3" t="s">
        <v>27</v>
      </c>
      <c r="B42" s="3" t="s">
        <v>91</v>
      </c>
      <c r="C42" s="3" t="s">
        <v>65</v>
      </c>
      <c r="D42" s="4">
        <v>43831</v>
      </c>
      <c r="E42" s="3">
        <v>2022</v>
      </c>
      <c r="F42" s="3">
        <v>2203025</v>
      </c>
      <c r="G42" s="4">
        <v>44679</v>
      </c>
      <c r="H42" s="4">
        <v>44753</v>
      </c>
      <c r="I42" s="3" t="s">
        <v>43</v>
      </c>
      <c r="J42" s="3" t="s">
        <v>44</v>
      </c>
      <c r="K42" s="9" t="s">
        <v>126</v>
      </c>
      <c r="L42" s="3" t="s">
        <v>127</v>
      </c>
      <c r="M42" s="3" t="s">
        <v>28</v>
      </c>
      <c r="N42" s="3"/>
      <c r="O42" s="3" t="s">
        <v>34</v>
      </c>
      <c r="P42" s="3" t="s">
        <v>68</v>
      </c>
      <c r="Q42" s="3"/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</row>
    <row r="43" spans="1:28" x14ac:dyDescent="0.25">
      <c r="A43" s="3" t="s">
        <v>27</v>
      </c>
      <c r="B43" s="3" t="s">
        <v>91</v>
      </c>
      <c r="C43" s="3" t="s">
        <v>65</v>
      </c>
      <c r="D43" s="4">
        <v>43831</v>
      </c>
      <c r="E43" s="3">
        <v>2022</v>
      </c>
      <c r="F43" s="3">
        <v>2203057</v>
      </c>
      <c r="G43" s="4">
        <v>44670</v>
      </c>
      <c r="H43" s="4">
        <v>44754</v>
      </c>
      <c r="I43" s="3" t="s">
        <v>69</v>
      </c>
      <c r="J43" s="3" t="s">
        <v>70</v>
      </c>
      <c r="K43" s="9" t="s">
        <v>128</v>
      </c>
      <c r="L43" s="3" t="s">
        <v>129</v>
      </c>
      <c r="M43" s="3" t="s">
        <v>31</v>
      </c>
      <c r="N43" s="4">
        <v>45012</v>
      </c>
      <c r="O43" s="3" t="s">
        <v>34</v>
      </c>
      <c r="P43" s="3" t="s">
        <v>68</v>
      </c>
      <c r="Q43" s="3"/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</row>
    <row r="44" spans="1:28" x14ac:dyDescent="0.25">
      <c r="A44" s="3" t="s">
        <v>27</v>
      </c>
      <c r="B44" s="3" t="s">
        <v>91</v>
      </c>
      <c r="C44" s="3" t="s">
        <v>65</v>
      </c>
      <c r="D44" s="4">
        <v>43831</v>
      </c>
      <c r="E44" s="3">
        <v>2022</v>
      </c>
      <c r="F44" s="3">
        <v>2201509</v>
      </c>
      <c r="G44" s="4">
        <v>44630</v>
      </c>
      <c r="H44" s="4">
        <v>44652</v>
      </c>
      <c r="I44" s="3" t="s">
        <v>37</v>
      </c>
      <c r="J44" s="3" t="s">
        <v>38</v>
      </c>
      <c r="K44" s="9"/>
      <c r="L44" s="3" t="s">
        <v>130</v>
      </c>
      <c r="M44" s="3" t="s">
        <v>31</v>
      </c>
      <c r="N44" s="4">
        <v>45107</v>
      </c>
      <c r="O44" s="3" t="s">
        <v>34</v>
      </c>
      <c r="P44" s="3" t="s">
        <v>68</v>
      </c>
      <c r="Q44" s="3"/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</row>
    <row r="45" spans="1:28" x14ac:dyDescent="0.25">
      <c r="A45" s="3" t="s">
        <v>71</v>
      </c>
      <c r="B45" s="3" t="s">
        <v>90</v>
      </c>
      <c r="C45" s="3" t="s">
        <v>65</v>
      </c>
      <c r="D45" s="4">
        <v>43831</v>
      </c>
      <c r="E45" s="3">
        <v>2022</v>
      </c>
      <c r="F45" s="3">
        <v>2204173</v>
      </c>
      <c r="G45" s="4">
        <v>44817</v>
      </c>
      <c r="H45" s="4">
        <v>44818</v>
      </c>
      <c r="I45" s="3" t="s">
        <v>62</v>
      </c>
      <c r="J45" s="3" t="s">
        <v>63</v>
      </c>
      <c r="K45" s="9"/>
      <c r="L45" s="3" t="s">
        <v>131</v>
      </c>
      <c r="M45" s="3" t="s">
        <v>31</v>
      </c>
      <c r="N45" s="4">
        <v>44818</v>
      </c>
      <c r="O45" s="3" t="s">
        <v>49</v>
      </c>
      <c r="P45" s="3" t="s">
        <v>87</v>
      </c>
      <c r="Q45" s="3"/>
      <c r="R45" s="6">
        <v>544</v>
      </c>
      <c r="S45" s="6">
        <v>250</v>
      </c>
      <c r="T45" s="6">
        <v>0</v>
      </c>
      <c r="U45" s="6">
        <v>0</v>
      </c>
      <c r="V45" s="6">
        <v>0</v>
      </c>
      <c r="W45" s="6">
        <v>294</v>
      </c>
      <c r="X45" s="6">
        <v>0</v>
      </c>
      <c r="Y45" s="6">
        <v>0</v>
      </c>
      <c r="Z45" s="6">
        <v>0</v>
      </c>
      <c r="AA45" s="6">
        <v>294</v>
      </c>
    </row>
    <row r="46" spans="1:28" x14ac:dyDescent="0.25">
      <c r="A46" s="3" t="s">
        <v>27</v>
      </c>
      <c r="B46" s="3" t="s">
        <v>91</v>
      </c>
      <c r="C46" s="3" t="s">
        <v>65</v>
      </c>
      <c r="D46" s="4">
        <v>43831</v>
      </c>
      <c r="E46" s="3">
        <v>2022</v>
      </c>
      <c r="F46" s="3">
        <v>2203114</v>
      </c>
      <c r="G46" s="4">
        <v>44743</v>
      </c>
      <c r="H46" s="4">
        <v>44755</v>
      </c>
      <c r="I46" s="3" t="s">
        <v>54</v>
      </c>
      <c r="J46" s="3" t="s">
        <v>55</v>
      </c>
      <c r="K46" s="9"/>
      <c r="L46" s="3" t="s">
        <v>132</v>
      </c>
      <c r="M46" s="3" t="s">
        <v>31</v>
      </c>
      <c r="N46" s="4">
        <v>45105</v>
      </c>
      <c r="O46" s="3" t="s">
        <v>34</v>
      </c>
      <c r="P46" s="3" t="s">
        <v>68</v>
      </c>
      <c r="Q46" s="3"/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</row>
    <row r="47" spans="1:28" x14ac:dyDescent="0.25">
      <c r="A47" s="3" t="s">
        <v>71</v>
      </c>
      <c r="B47" s="3" t="s">
        <v>90</v>
      </c>
      <c r="C47" s="3" t="s">
        <v>65</v>
      </c>
      <c r="D47" s="4">
        <v>43831</v>
      </c>
      <c r="E47" s="3">
        <v>2022</v>
      </c>
      <c r="F47" s="3">
        <v>2204028</v>
      </c>
      <c r="G47" s="4">
        <v>44806</v>
      </c>
      <c r="H47" s="4">
        <v>44811</v>
      </c>
      <c r="I47" s="3" t="s">
        <v>62</v>
      </c>
      <c r="J47" s="3" t="s">
        <v>63</v>
      </c>
      <c r="K47" s="9"/>
      <c r="L47" s="3"/>
      <c r="M47" s="3" t="s">
        <v>31</v>
      </c>
      <c r="N47" s="4">
        <v>44812</v>
      </c>
      <c r="O47" s="3" t="s">
        <v>49</v>
      </c>
      <c r="P47" s="3" t="s">
        <v>87</v>
      </c>
      <c r="Q47" s="3"/>
      <c r="R47" s="6">
        <v>450</v>
      </c>
      <c r="S47" s="6">
        <v>250</v>
      </c>
      <c r="T47" s="6">
        <v>0</v>
      </c>
      <c r="U47" s="6">
        <v>0</v>
      </c>
      <c r="V47" s="6">
        <v>0</v>
      </c>
      <c r="W47" s="6">
        <v>200</v>
      </c>
      <c r="X47" s="6">
        <v>0</v>
      </c>
      <c r="Y47" s="6">
        <v>0</v>
      </c>
      <c r="Z47" s="6">
        <v>0</v>
      </c>
      <c r="AA47" s="6">
        <v>200</v>
      </c>
    </row>
    <row r="48" spans="1:28" x14ac:dyDescent="0.25">
      <c r="A48" s="3" t="s">
        <v>27</v>
      </c>
      <c r="B48" s="3" t="s">
        <v>91</v>
      </c>
      <c r="C48" s="3" t="s">
        <v>65</v>
      </c>
      <c r="D48" s="4">
        <v>43831</v>
      </c>
      <c r="E48" s="3">
        <v>2022</v>
      </c>
      <c r="F48" s="3">
        <v>2204087</v>
      </c>
      <c r="G48" s="4">
        <v>44779</v>
      </c>
      <c r="H48" s="4">
        <v>44815</v>
      </c>
      <c r="I48" s="3" t="s">
        <v>29</v>
      </c>
      <c r="J48" s="3" t="s">
        <v>30</v>
      </c>
      <c r="K48" s="9"/>
      <c r="L48" s="3"/>
      <c r="M48" s="3" t="s">
        <v>31</v>
      </c>
      <c r="N48" s="4">
        <v>45106</v>
      </c>
      <c r="O48" s="3" t="s">
        <v>34</v>
      </c>
      <c r="P48" s="3" t="s">
        <v>68</v>
      </c>
      <c r="Q48" s="3"/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</row>
    <row r="49" spans="1:28" x14ac:dyDescent="0.25">
      <c r="A49" s="3" t="s">
        <v>27</v>
      </c>
      <c r="B49" s="3" t="s">
        <v>91</v>
      </c>
      <c r="C49" s="3" t="s">
        <v>65</v>
      </c>
      <c r="D49" s="4">
        <v>43831</v>
      </c>
      <c r="E49" s="3">
        <v>2022</v>
      </c>
      <c r="F49" s="3">
        <v>2203364</v>
      </c>
      <c r="G49" s="4">
        <v>44762</v>
      </c>
      <c r="H49" s="4">
        <v>44770</v>
      </c>
      <c r="I49" s="3" t="s">
        <v>43</v>
      </c>
      <c r="J49" s="3" t="s">
        <v>44</v>
      </c>
      <c r="K49" s="9" t="s">
        <v>133</v>
      </c>
      <c r="L49" s="3" t="s">
        <v>134</v>
      </c>
      <c r="M49" s="3" t="s">
        <v>31</v>
      </c>
      <c r="N49" s="4">
        <v>45093</v>
      </c>
      <c r="O49" s="3" t="s">
        <v>34</v>
      </c>
      <c r="P49" s="3" t="s">
        <v>68</v>
      </c>
      <c r="Q49" s="3"/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</row>
    <row r="50" spans="1:28" x14ac:dyDescent="0.25">
      <c r="A50" s="3" t="s">
        <v>27</v>
      </c>
      <c r="B50" s="3" t="s">
        <v>91</v>
      </c>
      <c r="C50" s="3" t="s">
        <v>65</v>
      </c>
      <c r="D50" s="4">
        <v>43831</v>
      </c>
      <c r="E50" s="3">
        <v>2022</v>
      </c>
      <c r="F50" s="3">
        <v>2205341</v>
      </c>
      <c r="G50" s="4">
        <v>44875</v>
      </c>
      <c r="H50" s="4">
        <v>44875</v>
      </c>
      <c r="I50" s="3" t="s">
        <v>39</v>
      </c>
      <c r="J50" s="3" t="s">
        <v>40</v>
      </c>
      <c r="K50" s="9" t="s">
        <v>135</v>
      </c>
      <c r="L50" s="3" t="s">
        <v>136</v>
      </c>
      <c r="M50" s="3" t="s">
        <v>31</v>
      </c>
      <c r="N50" s="4">
        <v>45482</v>
      </c>
      <c r="O50" s="3" t="s">
        <v>34</v>
      </c>
      <c r="P50" s="3" t="s">
        <v>68</v>
      </c>
      <c r="Q50" s="3"/>
      <c r="R50" s="6">
        <v>19825.900000000001</v>
      </c>
      <c r="S50" s="6">
        <v>12500</v>
      </c>
      <c r="T50" s="6">
        <v>0</v>
      </c>
      <c r="U50" s="6">
        <v>0</v>
      </c>
      <c r="V50" s="6">
        <v>0</v>
      </c>
      <c r="W50" s="6">
        <v>7325.9</v>
      </c>
      <c r="X50" s="6">
        <v>0</v>
      </c>
      <c r="Y50" s="6">
        <v>0</v>
      </c>
      <c r="Z50" s="6">
        <v>0</v>
      </c>
      <c r="AA50" s="6">
        <v>7325.9</v>
      </c>
    </row>
    <row r="51" spans="1:28" x14ac:dyDescent="0.25">
      <c r="A51" s="3" t="s">
        <v>71</v>
      </c>
      <c r="B51" s="3" t="s">
        <v>90</v>
      </c>
      <c r="C51" s="3" t="s">
        <v>65</v>
      </c>
      <c r="D51" s="4">
        <v>43831</v>
      </c>
      <c r="E51" s="3">
        <v>2022</v>
      </c>
      <c r="F51" s="3">
        <v>2205759</v>
      </c>
      <c r="G51" s="4">
        <v>44883</v>
      </c>
      <c r="H51" s="4">
        <v>44899</v>
      </c>
      <c r="I51" s="3" t="s">
        <v>62</v>
      </c>
      <c r="J51" s="3" t="s">
        <v>63</v>
      </c>
      <c r="K51" s="9"/>
      <c r="L51" s="3"/>
      <c r="M51" s="3" t="s">
        <v>31</v>
      </c>
      <c r="N51" s="4">
        <v>44904</v>
      </c>
      <c r="O51" s="3" t="s">
        <v>49</v>
      </c>
      <c r="P51" s="3" t="s">
        <v>87</v>
      </c>
      <c r="Q51" s="3"/>
      <c r="R51" s="6">
        <v>3206.11</v>
      </c>
      <c r="S51" s="6">
        <v>250</v>
      </c>
      <c r="T51" s="6">
        <v>0</v>
      </c>
      <c r="U51" s="6">
        <v>0</v>
      </c>
      <c r="V51" s="6">
        <v>0</v>
      </c>
      <c r="W51" s="6">
        <v>2956.11</v>
      </c>
      <c r="X51" s="6">
        <v>0</v>
      </c>
      <c r="Y51" s="6">
        <v>0</v>
      </c>
      <c r="Z51" s="6">
        <v>0</v>
      </c>
      <c r="AA51" s="6">
        <v>2956.11</v>
      </c>
    </row>
    <row r="52" spans="1:28" x14ac:dyDescent="0.25">
      <c r="A52" s="3" t="s">
        <v>27</v>
      </c>
      <c r="B52" s="3" t="s">
        <v>91</v>
      </c>
      <c r="C52" s="3" t="s">
        <v>65</v>
      </c>
      <c r="D52" s="4">
        <v>43831</v>
      </c>
      <c r="E52" s="3">
        <v>2022</v>
      </c>
      <c r="F52" s="3">
        <v>2205843</v>
      </c>
      <c r="G52" s="4">
        <v>44902</v>
      </c>
      <c r="H52" s="4">
        <v>44903</v>
      </c>
      <c r="I52" s="3" t="s">
        <v>35</v>
      </c>
      <c r="J52" s="3" t="s">
        <v>36</v>
      </c>
      <c r="K52" s="9" t="s">
        <v>137</v>
      </c>
      <c r="L52" s="3"/>
      <c r="M52" s="3" t="s">
        <v>31</v>
      </c>
      <c r="N52" s="4">
        <v>45107</v>
      </c>
      <c r="O52" s="3" t="s">
        <v>34</v>
      </c>
      <c r="P52" s="3" t="s">
        <v>68</v>
      </c>
      <c r="Q52" s="3"/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</row>
    <row r="53" spans="1:28" ht="15.75" thickBot="1" x14ac:dyDescent="0.3">
      <c r="A53" s="3" t="s">
        <v>27</v>
      </c>
      <c r="B53" s="3" t="s">
        <v>91</v>
      </c>
      <c r="C53" s="3" t="s">
        <v>65</v>
      </c>
      <c r="D53" s="4">
        <v>43831</v>
      </c>
      <c r="E53" s="3">
        <v>2022</v>
      </c>
      <c r="F53" s="3">
        <v>2206100</v>
      </c>
      <c r="G53" s="4">
        <v>44898</v>
      </c>
      <c r="H53" s="4">
        <v>44917</v>
      </c>
      <c r="I53" s="3" t="s">
        <v>124</v>
      </c>
      <c r="J53" s="3" t="s">
        <v>125</v>
      </c>
      <c r="K53" s="9"/>
      <c r="L53" s="3"/>
      <c r="M53" s="3" t="s">
        <v>31</v>
      </c>
      <c r="N53" s="4">
        <v>44939</v>
      </c>
      <c r="O53" s="3" t="s">
        <v>34</v>
      </c>
      <c r="P53" s="3" t="s">
        <v>68</v>
      </c>
      <c r="Q53" s="3"/>
      <c r="R53" s="12">
        <v>134</v>
      </c>
      <c r="S53" s="12">
        <v>0</v>
      </c>
      <c r="T53" s="12">
        <v>0</v>
      </c>
      <c r="U53" s="12">
        <v>0</v>
      </c>
      <c r="V53" s="12">
        <v>0</v>
      </c>
      <c r="W53" s="12">
        <v>134</v>
      </c>
      <c r="X53" s="12">
        <v>0</v>
      </c>
      <c r="Y53" s="12">
        <v>0</v>
      </c>
      <c r="Z53" s="12">
        <v>0</v>
      </c>
      <c r="AA53" s="12">
        <v>134</v>
      </c>
    </row>
    <row r="54" spans="1:28" ht="15.75" thickBot="1" x14ac:dyDescent="0.3">
      <c r="A54" s="3"/>
      <c r="B54" s="3"/>
      <c r="C54" s="3"/>
      <c r="D54" s="4"/>
      <c r="E54" s="3"/>
      <c r="F54" s="3"/>
      <c r="G54" s="4"/>
      <c r="H54" s="4"/>
      <c r="I54" s="3"/>
      <c r="J54" s="3"/>
      <c r="K54" s="9"/>
      <c r="L54" s="3"/>
      <c r="M54" s="3"/>
      <c r="N54" s="4"/>
      <c r="O54" s="3"/>
      <c r="P54" s="3"/>
      <c r="Q54" s="11"/>
      <c r="R54" s="14">
        <f t="shared" ref="R54:AA54" si="3">SUM(R41:R53)</f>
        <v>24160.010000000002</v>
      </c>
      <c r="S54" s="14">
        <f t="shared" si="3"/>
        <v>13250</v>
      </c>
      <c r="T54" s="14">
        <f t="shared" si="3"/>
        <v>0</v>
      </c>
      <c r="U54" s="14">
        <f t="shared" si="3"/>
        <v>0</v>
      </c>
      <c r="V54" s="14">
        <f t="shared" si="3"/>
        <v>0</v>
      </c>
      <c r="W54" s="14">
        <f t="shared" si="3"/>
        <v>10910.01</v>
      </c>
      <c r="X54" s="14">
        <f t="shared" si="3"/>
        <v>0</v>
      </c>
      <c r="Y54" s="14">
        <f t="shared" si="3"/>
        <v>0</v>
      </c>
      <c r="Z54" s="14">
        <f t="shared" si="3"/>
        <v>0</v>
      </c>
      <c r="AA54" s="15">
        <f t="shared" si="3"/>
        <v>10910.01</v>
      </c>
      <c r="AB54" s="18">
        <v>2022</v>
      </c>
    </row>
    <row r="55" spans="1:28" x14ac:dyDescent="0.25">
      <c r="A55" s="3"/>
      <c r="B55" s="3"/>
      <c r="C55" s="3"/>
      <c r="D55" s="4"/>
      <c r="E55" s="3"/>
      <c r="F55" s="3"/>
      <c r="G55" s="4"/>
      <c r="H55" s="4"/>
      <c r="I55" s="3"/>
      <c r="J55" s="3"/>
      <c r="K55" s="9"/>
      <c r="L55" s="3"/>
      <c r="M55" s="3"/>
      <c r="N55" s="4"/>
      <c r="O55" s="3"/>
      <c r="P55" s="3"/>
      <c r="Q55" s="3"/>
      <c r="R55" s="13"/>
      <c r="S55" s="13"/>
      <c r="T55" s="13"/>
      <c r="U55" s="13"/>
      <c r="V55" s="13"/>
      <c r="W55" s="13"/>
      <c r="X55" s="13"/>
      <c r="Y55" s="13"/>
      <c r="Z55" s="13"/>
      <c r="AA55" s="13"/>
    </row>
    <row r="56" spans="1:28" x14ac:dyDescent="0.25">
      <c r="A56" s="3" t="s">
        <v>27</v>
      </c>
      <c r="B56" s="3" t="s">
        <v>91</v>
      </c>
      <c r="C56" s="3" t="s">
        <v>65</v>
      </c>
      <c r="D56" s="4">
        <v>43831</v>
      </c>
      <c r="E56" s="3">
        <v>2023</v>
      </c>
      <c r="F56" s="3">
        <v>2300607</v>
      </c>
      <c r="G56" s="4">
        <v>44979</v>
      </c>
      <c r="H56" s="4">
        <v>44981</v>
      </c>
      <c r="I56" s="3" t="s">
        <v>43</v>
      </c>
      <c r="J56" s="3" t="s">
        <v>44</v>
      </c>
      <c r="K56" s="9" t="s">
        <v>138</v>
      </c>
      <c r="L56" s="3"/>
      <c r="M56" s="3" t="s">
        <v>31</v>
      </c>
      <c r="N56" s="4">
        <v>45418</v>
      </c>
      <c r="O56" s="3" t="s">
        <v>34</v>
      </c>
      <c r="P56" s="3" t="s">
        <v>68</v>
      </c>
      <c r="Q56" s="3"/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</row>
    <row r="57" spans="1:28" x14ac:dyDescent="0.25">
      <c r="A57" s="3" t="s">
        <v>27</v>
      </c>
      <c r="B57" s="3" t="s">
        <v>91</v>
      </c>
      <c r="C57" s="3" t="s">
        <v>65</v>
      </c>
      <c r="D57" s="4">
        <v>43831</v>
      </c>
      <c r="E57" s="3">
        <v>2023</v>
      </c>
      <c r="F57" s="3">
        <v>2300563</v>
      </c>
      <c r="G57" s="4">
        <v>44970</v>
      </c>
      <c r="H57" s="4">
        <v>44979</v>
      </c>
      <c r="I57" s="3" t="s">
        <v>29</v>
      </c>
      <c r="J57" s="3" t="s">
        <v>30</v>
      </c>
      <c r="K57" s="9"/>
      <c r="L57" s="3" t="s">
        <v>139</v>
      </c>
      <c r="M57" s="3" t="s">
        <v>31</v>
      </c>
      <c r="N57" s="4">
        <v>45281</v>
      </c>
      <c r="O57" s="3" t="s">
        <v>34</v>
      </c>
      <c r="P57" s="3" t="s">
        <v>68</v>
      </c>
      <c r="Q57" s="3"/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</row>
    <row r="58" spans="1:28" x14ac:dyDescent="0.25">
      <c r="A58" s="3" t="s">
        <v>27</v>
      </c>
      <c r="B58" s="3" t="s">
        <v>91</v>
      </c>
      <c r="C58" s="3" t="s">
        <v>65</v>
      </c>
      <c r="D58" s="4">
        <v>43831</v>
      </c>
      <c r="E58" s="3">
        <v>2022</v>
      </c>
      <c r="F58" s="3">
        <v>2205651</v>
      </c>
      <c r="G58" s="4">
        <v>44851</v>
      </c>
      <c r="H58" s="4">
        <v>44893</v>
      </c>
      <c r="I58" s="3" t="s">
        <v>50</v>
      </c>
      <c r="J58" s="3" t="s">
        <v>51</v>
      </c>
      <c r="K58" s="9" t="s">
        <v>140</v>
      </c>
      <c r="L58" s="3" t="s">
        <v>141</v>
      </c>
      <c r="M58" s="3" t="s">
        <v>31</v>
      </c>
      <c r="N58" s="4">
        <v>45209</v>
      </c>
      <c r="O58" s="3" t="s">
        <v>34</v>
      </c>
      <c r="P58" s="3" t="s">
        <v>68</v>
      </c>
      <c r="Q58" s="3"/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</row>
    <row r="59" spans="1:28" x14ac:dyDescent="0.25">
      <c r="A59" s="3" t="s">
        <v>27</v>
      </c>
      <c r="B59" s="3" t="s">
        <v>91</v>
      </c>
      <c r="C59" s="3" t="s">
        <v>65</v>
      </c>
      <c r="D59" s="4">
        <v>43831</v>
      </c>
      <c r="E59" s="3">
        <v>2023</v>
      </c>
      <c r="F59" s="3">
        <v>2302177</v>
      </c>
      <c r="G59" s="4">
        <v>45091</v>
      </c>
      <c r="H59" s="4">
        <v>45092</v>
      </c>
      <c r="I59" s="3" t="s">
        <v>37</v>
      </c>
      <c r="J59" s="3" t="s">
        <v>38</v>
      </c>
      <c r="K59" s="9" t="s">
        <v>142</v>
      </c>
      <c r="L59" s="3"/>
      <c r="M59" s="3" t="s">
        <v>31</v>
      </c>
      <c r="N59" s="4">
        <v>45371</v>
      </c>
      <c r="O59" s="3" t="s">
        <v>34</v>
      </c>
      <c r="P59" s="3" t="s">
        <v>68</v>
      </c>
      <c r="Q59" s="3"/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</row>
    <row r="60" spans="1:28" x14ac:dyDescent="0.25">
      <c r="A60" s="3" t="s">
        <v>27</v>
      </c>
      <c r="B60" s="3" t="s">
        <v>91</v>
      </c>
      <c r="C60" s="3" t="s">
        <v>65</v>
      </c>
      <c r="D60" s="4">
        <v>43831</v>
      </c>
      <c r="E60" s="3">
        <v>2023</v>
      </c>
      <c r="F60" s="3">
        <v>2302342</v>
      </c>
      <c r="G60" s="4">
        <v>45094</v>
      </c>
      <c r="H60" s="4">
        <v>45100</v>
      </c>
      <c r="I60" s="3" t="s">
        <v>32</v>
      </c>
      <c r="J60" s="3" t="s">
        <v>33</v>
      </c>
      <c r="K60" s="9" t="s">
        <v>143</v>
      </c>
      <c r="L60" s="3" t="s">
        <v>144</v>
      </c>
      <c r="M60" s="3" t="s">
        <v>31</v>
      </c>
      <c r="N60" s="4">
        <v>45329</v>
      </c>
      <c r="O60" s="3" t="s">
        <v>34</v>
      </c>
      <c r="P60" s="3" t="s">
        <v>68</v>
      </c>
      <c r="Q60" s="3"/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</row>
    <row r="61" spans="1:28" x14ac:dyDescent="0.25">
      <c r="A61" s="3" t="s">
        <v>27</v>
      </c>
      <c r="B61" s="3" t="s">
        <v>91</v>
      </c>
      <c r="C61" s="3" t="s">
        <v>65</v>
      </c>
      <c r="D61" s="4">
        <v>43831</v>
      </c>
      <c r="E61" s="3">
        <v>2023</v>
      </c>
      <c r="F61" s="3">
        <v>2301665</v>
      </c>
      <c r="G61" s="4">
        <v>45044</v>
      </c>
      <c r="H61" s="4">
        <v>45056</v>
      </c>
      <c r="I61" s="3" t="s">
        <v>41</v>
      </c>
      <c r="J61" s="3" t="s">
        <v>42</v>
      </c>
      <c r="K61" s="9"/>
      <c r="L61" s="3"/>
      <c r="M61" s="3" t="s">
        <v>31</v>
      </c>
      <c r="N61" s="4">
        <v>45180</v>
      </c>
      <c r="O61" s="3" t="s">
        <v>34</v>
      </c>
      <c r="P61" s="3" t="s">
        <v>68</v>
      </c>
      <c r="Q61" s="3"/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</row>
    <row r="62" spans="1:28" x14ac:dyDescent="0.25">
      <c r="A62" s="3" t="s">
        <v>27</v>
      </c>
      <c r="B62" s="3" t="s">
        <v>91</v>
      </c>
      <c r="C62" s="3" t="s">
        <v>65</v>
      </c>
      <c r="D62" s="4">
        <v>43831</v>
      </c>
      <c r="E62" s="3">
        <v>2023</v>
      </c>
      <c r="F62" s="3">
        <v>2302847</v>
      </c>
      <c r="G62" s="4">
        <v>45110</v>
      </c>
      <c r="H62" s="4">
        <v>45125</v>
      </c>
      <c r="I62" s="3" t="s">
        <v>50</v>
      </c>
      <c r="J62" s="3" t="s">
        <v>51</v>
      </c>
      <c r="K62" s="9" t="s">
        <v>145</v>
      </c>
      <c r="L62" s="3"/>
      <c r="M62" s="3" t="s">
        <v>28</v>
      </c>
      <c r="N62" s="3"/>
      <c r="O62" s="3" t="s">
        <v>34</v>
      </c>
      <c r="P62" s="3" t="s">
        <v>68</v>
      </c>
      <c r="Q62" s="3"/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1</v>
      </c>
      <c r="Y62" s="6">
        <v>0</v>
      </c>
      <c r="Z62" s="6">
        <v>1</v>
      </c>
      <c r="AA62" s="6">
        <v>1</v>
      </c>
    </row>
    <row r="63" spans="1:28" x14ac:dyDescent="0.25">
      <c r="A63" s="3" t="s">
        <v>27</v>
      </c>
      <c r="B63" s="3" t="s">
        <v>91</v>
      </c>
      <c r="C63" s="3" t="s">
        <v>65</v>
      </c>
      <c r="D63" s="4">
        <v>43831</v>
      </c>
      <c r="E63" s="3">
        <v>2023</v>
      </c>
      <c r="F63" s="3">
        <v>2303147</v>
      </c>
      <c r="G63" s="4">
        <v>45138</v>
      </c>
      <c r="H63" s="4">
        <v>45140</v>
      </c>
      <c r="I63" s="3" t="s">
        <v>43</v>
      </c>
      <c r="J63" s="3" t="s">
        <v>44</v>
      </c>
      <c r="K63" s="9" t="s">
        <v>146</v>
      </c>
      <c r="L63" s="3" t="s">
        <v>147</v>
      </c>
      <c r="M63" s="3" t="s">
        <v>28</v>
      </c>
      <c r="N63" s="3"/>
      <c r="O63" s="3" t="s">
        <v>34</v>
      </c>
      <c r="P63" s="3" t="s">
        <v>68</v>
      </c>
      <c r="Q63" s="3"/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12500</v>
      </c>
      <c r="Y63" s="6">
        <v>0</v>
      </c>
      <c r="Z63" s="6">
        <v>12500</v>
      </c>
      <c r="AA63" s="6">
        <v>12500</v>
      </c>
    </row>
    <row r="64" spans="1:28" x14ac:dyDescent="0.25">
      <c r="A64" s="3" t="s">
        <v>27</v>
      </c>
      <c r="B64" s="3" t="s">
        <v>91</v>
      </c>
      <c r="C64" s="3" t="s">
        <v>65</v>
      </c>
      <c r="D64" s="4">
        <v>43831</v>
      </c>
      <c r="E64" s="3">
        <v>2023</v>
      </c>
      <c r="F64" s="3">
        <v>2304011</v>
      </c>
      <c r="G64" s="4">
        <v>45111</v>
      </c>
      <c r="H64" s="4">
        <v>45190</v>
      </c>
      <c r="I64" s="3" t="s">
        <v>50</v>
      </c>
      <c r="J64" s="3" t="s">
        <v>51</v>
      </c>
      <c r="K64" s="9" t="s">
        <v>148</v>
      </c>
      <c r="L64" s="3" t="s">
        <v>149</v>
      </c>
      <c r="M64" s="3" t="s">
        <v>31</v>
      </c>
      <c r="N64" s="4">
        <v>45370</v>
      </c>
      <c r="O64" s="3" t="s">
        <v>34</v>
      </c>
      <c r="P64" s="3" t="s">
        <v>68</v>
      </c>
      <c r="Q64" s="3"/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</row>
    <row r="65" spans="1:28" x14ac:dyDescent="0.25">
      <c r="A65" s="3" t="s">
        <v>27</v>
      </c>
      <c r="B65" s="3" t="s">
        <v>91</v>
      </c>
      <c r="C65" s="3" t="s">
        <v>65</v>
      </c>
      <c r="D65" s="4">
        <v>43831</v>
      </c>
      <c r="E65" s="3">
        <v>2023</v>
      </c>
      <c r="F65" s="3">
        <v>2303270</v>
      </c>
      <c r="G65" s="4">
        <v>45103</v>
      </c>
      <c r="H65" s="4">
        <v>45148</v>
      </c>
      <c r="I65" s="3" t="s">
        <v>37</v>
      </c>
      <c r="J65" s="3" t="s">
        <v>38</v>
      </c>
      <c r="K65" s="9"/>
      <c r="L65" s="3"/>
      <c r="M65" s="3" t="s">
        <v>31</v>
      </c>
      <c r="N65" s="4">
        <v>45347</v>
      </c>
      <c r="O65" s="3" t="s">
        <v>34</v>
      </c>
      <c r="P65" s="3" t="s">
        <v>68</v>
      </c>
      <c r="Q65" s="3"/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</row>
    <row r="66" spans="1:28" x14ac:dyDescent="0.25">
      <c r="A66" s="3" t="s">
        <v>27</v>
      </c>
      <c r="B66" s="3" t="s">
        <v>91</v>
      </c>
      <c r="C66" s="3" t="s">
        <v>65</v>
      </c>
      <c r="D66" s="4">
        <v>43831</v>
      </c>
      <c r="E66" s="3">
        <v>2023</v>
      </c>
      <c r="F66" s="3">
        <v>2304270</v>
      </c>
      <c r="G66" s="4">
        <v>45197</v>
      </c>
      <c r="H66" s="4">
        <v>45203</v>
      </c>
      <c r="I66" s="3" t="s">
        <v>43</v>
      </c>
      <c r="J66" s="3" t="s">
        <v>44</v>
      </c>
      <c r="K66" s="9" t="s">
        <v>150</v>
      </c>
      <c r="L66" s="3" t="s">
        <v>151</v>
      </c>
      <c r="M66" s="3" t="s">
        <v>31</v>
      </c>
      <c r="N66" s="4">
        <v>45470</v>
      </c>
      <c r="O66" s="3" t="s">
        <v>34</v>
      </c>
      <c r="P66" s="3" t="s">
        <v>68</v>
      </c>
      <c r="Q66" s="3"/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</row>
    <row r="67" spans="1:28" x14ac:dyDescent="0.25">
      <c r="A67" s="3" t="s">
        <v>27</v>
      </c>
      <c r="B67" s="3" t="s">
        <v>91</v>
      </c>
      <c r="C67" s="3" t="s">
        <v>65</v>
      </c>
      <c r="D67" s="4">
        <v>43831</v>
      </c>
      <c r="E67" s="3">
        <v>2023</v>
      </c>
      <c r="F67" s="3">
        <v>2300711</v>
      </c>
      <c r="G67" s="4">
        <v>44968</v>
      </c>
      <c r="H67" s="4">
        <v>44988</v>
      </c>
      <c r="I67" s="3" t="s">
        <v>50</v>
      </c>
      <c r="J67" s="3" t="s">
        <v>51</v>
      </c>
      <c r="K67" s="9" t="s">
        <v>152</v>
      </c>
      <c r="L67" s="3"/>
      <c r="M67" s="3" t="s">
        <v>31</v>
      </c>
      <c r="N67" s="4">
        <v>45274</v>
      </c>
      <c r="O67" s="3" t="s">
        <v>34</v>
      </c>
      <c r="P67" s="3" t="s">
        <v>68</v>
      </c>
      <c r="Q67" s="3"/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</row>
    <row r="68" spans="1:28" x14ac:dyDescent="0.25">
      <c r="A68" s="3" t="s">
        <v>27</v>
      </c>
      <c r="B68" s="3" t="s">
        <v>91</v>
      </c>
      <c r="C68" s="3" t="s">
        <v>65</v>
      </c>
      <c r="D68" s="4">
        <v>43831</v>
      </c>
      <c r="E68" s="3">
        <v>2023</v>
      </c>
      <c r="F68" s="3">
        <v>2304258</v>
      </c>
      <c r="G68" s="4">
        <v>45202</v>
      </c>
      <c r="H68" s="4">
        <v>45203</v>
      </c>
      <c r="I68" s="3" t="s">
        <v>50</v>
      </c>
      <c r="J68" s="3" t="s">
        <v>51</v>
      </c>
      <c r="K68" s="9" t="s">
        <v>153</v>
      </c>
      <c r="L68" s="3" t="s">
        <v>154</v>
      </c>
      <c r="M68" s="3" t="s">
        <v>31</v>
      </c>
      <c r="N68" s="4">
        <v>45412</v>
      </c>
      <c r="O68" s="3" t="s">
        <v>34</v>
      </c>
      <c r="P68" s="3" t="s">
        <v>68</v>
      </c>
      <c r="Q68" s="3"/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</row>
    <row r="69" spans="1:28" x14ac:dyDescent="0.25">
      <c r="A69" s="3" t="s">
        <v>27</v>
      </c>
      <c r="B69" s="3" t="s">
        <v>91</v>
      </c>
      <c r="C69" s="3" t="s">
        <v>65</v>
      </c>
      <c r="D69" s="4">
        <v>43831</v>
      </c>
      <c r="E69" s="3">
        <v>2023</v>
      </c>
      <c r="F69" s="3">
        <v>2305569</v>
      </c>
      <c r="G69" s="4">
        <v>45264</v>
      </c>
      <c r="H69" s="4">
        <v>45273</v>
      </c>
      <c r="I69" s="3" t="s">
        <v>32</v>
      </c>
      <c r="J69" s="3" t="s">
        <v>33</v>
      </c>
      <c r="K69" s="9" t="s">
        <v>155</v>
      </c>
      <c r="L69" s="3" t="s">
        <v>156</v>
      </c>
      <c r="M69" s="3" t="s">
        <v>28</v>
      </c>
      <c r="N69" s="3"/>
      <c r="O69" s="3" t="s">
        <v>34</v>
      </c>
      <c r="P69" s="3" t="s">
        <v>68</v>
      </c>
      <c r="Q69" s="3"/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12500</v>
      </c>
      <c r="Y69" s="6">
        <v>0</v>
      </c>
      <c r="Z69" s="6">
        <v>12500</v>
      </c>
      <c r="AA69" s="6">
        <v>12500</v>
      </c>
    </row>
    <row r="70" spans="1:28" x14ac:dyDescent="0.25">
      <c r="A70" s="3" t="s">
        <v>27</v>
      </c>
      <c r="B70" s="3" t="s">
        <v>91</v>
      </c>
      <c r="C70" s="3" t="s">
        <v>65</v>
      </c>
      <c r="D70" s="4">
        <v>43831</v>
      </c>
      <c r="E70" s="3">
        <v>2023</v>
      </c>
      <c r="F70" s="3">
        <v>2305754</v>
      </c>
      <c r="G70" s="4">
        <v>45224</v>
      </c>
      <c r="H70" s="4">
        <v>45281</v>
      </c>
      <c r="I70" s="3" t="s">
        <v>32</v>
      </c>
      <c r="J70" s="3" t="s">
        <v>33</v>
      </c>
      <c r="K70" s="9" t="s">
        <v>157</v>
      </c>
      <c r="L70" s="3" t="s">
        <v>158</v>
      </c>
      <c r="M70" s="3" t="s">
        <v>28</v>
      </c>
      <c r="N70" s="3"/>
      <c r="O70" s="3" t="s">
        <v>34</v>
      </c>
      <c r="P70" s="3" t="s">
        <v>68</v>
      </c>
      <c r="Q70" s="3"/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7500</v>
      </c>
      <c r="Y70" s="6">
        <v>0</v>
      </c>
      <c r="Z70" s="6">
        <v>7500</v>
      </c>
      <c r="AA70" s="6">
        <v>7500</v>
      </c>
    </row>
    <row r="71" spans="1:28" x14ac:dyDescent="0.25">
      <c r="A71" s="3" t="s">
        <v>27</v>
      </c>
      <c r="B71" s="3" t="s">
        <v>91</v>
      </c>
      <c r="C71" s="3" t="s">
        <v>65</v>
      </c>
      <c r="D71" s="4">
        <v>43831</v>
      </c>
      <c r="E71" s="3">
        <v>2023</v>
      </c>
      <c r="F71" s="3">
        <v>2305194</v>
      </c>
      <c r="G71" s="4">
        <v>45225</v>
      </c>
      <c r="H71" s="4">
        <v>45251</v>
      </c>
      <c r="I71" s="3" t="s">
        <v>47</v>
      </c>
      <c r="J71" s="3" t="s">
        <v>48</v>
      </c>
      <c r="K71" s="9" t="s">
        <v>159</v>
      </c>
      <c r="L71" s="3"/>
      <c r="M71" s="3" t="s">
        <v>28</v>
      </c>
      <c r="N71" s="3"/>
      <c r="O71" s="3" t="s">
        <v>34</v>
      </c>
      <c r="P71" s="3" t="s">
        <v>68</v>
      </c>
      <c r="Q71" s="3"/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12910.33</v>
      </c>
      <c r="Y71" s="6">
        <v>0</v>
      </c>
      <c r="Z71" s="6">
        <v>12910.33</v>
      </c>
      <c r="AA71" s="6">
        <v>12910.33</v>
      </c>
    </row>
    <row r="72" spans="1:28" ht="15.75" thickBot="1" x14ac:dyDescent="0.3">
      <c r="A72" s="3" t="s">
        <v>71</v>
      </c>
      <c r="B72" s="3" t="s">
        <v>90</v>
      </c>
      <c r="C72" s="3" t="s">
        <v>65</v>
      </c>
      <c r="D72" s="4">
        <v>43831</v>
      </c>
      <c r="E72" s="3">
        <v>2023</v>
      </c>
      <c r="F72" s="3">
        <v>2301120</v>
      </c>
      <c r="G72" s="4">
        <v>44952</v>
      </c>
      <c r="H72" s="4">
        <v>45019</v>
      </c>
      <c r="I72" s="3" t="s">
        <v>73</v>
      </c>
      <c r="J72" s="3" t="s">
        <v>74</v>
      </c>
      <c r="K72" s="9" t="s">
        <v>160</v>
      </c>
      <c r="L72" s="3" t="s">
        <v>161</v>
      </c>
      <c r="M72" s="3" t="s">
        <v>28</v>
      </c>
      <c r="N72" s="3"/>
      <c r="O72" s="3" t="s">
        <v>49</v>
      </c>
      <c r="P72" s="3" t="s">
        <v>87</v>
      </c>
      <c r="Q72" s="3"/>
      <c r="R72" s="12">
        <v>1500</v>
      </c>
      <c r="S72" s="12">
        <v>0</v>
      </c>
      <c r="T72" s="12">
        <v>0</v>
      </c>
      <c r="U72" s="12">
        <v>0</v>
      </c>
      <c r="V72" s="12">
        <v>0</v>
      </c>
      <c r="W72" s="12">
        <v>1500</v>
      </c>
      <c r="X72" s="12">
        <v>23500</v>
      </c>
      <c r="Y72" s="12">
        <v>0</v>
      </c>
      <c r="Z72" s="12">
        <v>23500</v>
      </c>
      <c r="AA72" s="12">
        <v>25000</v>
      </c>
    </row>
    <row r="73" spans="1:28" ht="15.75" thickBot="1" x14ac:dyDescent="0.3">
      <c r="A73" s="3"/>
      <c r="B73" s="3"/>
      <c r="C73" s="3"/>
      <c r="D73" s="4"/>
      <c r="E73" s="3"/>
      <c r="F73" s="3"/>
      <c r="G73" s="4"/>
      <c r="H73" s="4"/>
      <c r="I73" s="3"/>
      <c r="J73" s="3"/>
      <c r="K73" s="9"/>
      <c r="L73" s="3"/>
      <c r="M73" s="3"/>
      <c r="N73" s="3"/>
      <c r="O73" s="3"/>
      <c r="P73" s="3"/>
      <c r="Q73" s="11"/>
      <c r="R73" s="14">
        <f t="shared" ref="R73:AA73" si="4">SUM(R56:R72)</f>
        <v>1500</v>
      </c>
      <c r="S73" s="14">
        <f t="shared" si="4"/>
        <v>0</v>
      </c>
      <c r="T73" s="14">
        <f t="shared" si="4"/>
        <v>0</v>
      </c>
      <c r="U73" s="14">
        <f t="shared" si="4"/>
        <v>0</v>
      </c>
      <c r="V73" s="14">
        <f t="shared" si="4"/>
        <v>0</v>
      </c>
      <c r="W73" s="14">
        <f t="shared" si="4"/>
        <v>1500</v>
      </c>
      <c r="X73" s="14">
        <f t="shared" si="4"/>
        <v>68911.33</v>
      </c>
      <c r="Y73" s="14">
        <f t="shared" si="4"/>
        <v>0</v>
      </c>
      <c r="Z73" s="14">
        <f t="shared" si="4"/>
        <v>68911.33</v>
      </c>
      <c r="AA73" s="15">
        <f t="shared" si="4"/>
        <v>70411.33</v>
      </c>
      <c r="AB73" s="18">
        <v>2023</v>
      </c>
    </row>
    <row r="74" spans="1:28" x14ac:dyDescent="0.25">
      <c r="A74" s="3"/>
      <c r="B74" s="3"/>
      <c r="C74" s="3"/>
      <c r="D74" s="4"/>
      <c r="E74" s="3"/>
      <c r="F74" s="3"/>
      <c r="G74" s="4"/>
      <c r="H74" s="4"/>
      <c r="I74" s="3"/>
      <c r="J74" s="3"/>
      <c r="K74" s="9"/>
      <c r="L74" s="3"/>
      <c r="M74" s="3"/>
      <c r="N74" s="3"/>
      <c r="O74" s="3"/>
      <c r="P74" s="3"/>
      <c r="Q74" s="3"/>
      <c r="R74" s="13"/>
      <c r="S74" s="13"/>
      <c r="T74" s="13"/>
      <c r="U74" s="13"/>
      <c r="V74" s="13"/>
      <c r="W74" s="13"/>
      <c r="X74" s="13"/>
      <c r="Y74" s="13"/>
      <c r="Z74" s="13"/>
      <c r="AA74" s="13"/>
    </row>
    <row r="75" spans="1:28" x14ac:dyDescent="0.25">
      <c r="A75" s="3" t="s">
        <v>71</v>
      </c>
      <c r="B75" s="3" t="s">
        <v>90</v>
      </c>
      <c r="C75" s="3" t="s">
        <v>65</v>
      </c>
      <c r="D75" s="4">
        <v>43831</v>
      </c>
      <c r="E75" s="3">
        <v>2024</v>
      </c>
      <c r="F75" s="3">
        <v>2400184</v>
      </c>
      <c r="G75" s="4">
        <v>45301</v>
      </c>
      <c r="H75" s="4">
        <v>45310</v>
      </c>
      <c r="I75" s="3" t="s">
        <v>73</v>
      </c>
      <c r="J75" s="3" t="s">
        <v>74</v>
      </c>
      <c r="K75" s="9"/>
      <c r="L75" s="3"/>
      <c r="M75" s="3" t="s">
        <v>28</v>
      </c>
      <c r="N75" s="3"/>
      <c r="O75" s="3" t="s">
        <v>49</v>
      </c>
      <c r="P75" s="3" t="s">
        <v>87</v>
      </c>
      <c r="Q75" s="3"/>
      <c r="R75" s="6">
        <v>2750</v>
      </c>
      <c r="S75" s="6">
        <v>0</v>
      </c>
      <c r="T75" s="6">
        <v>0</v>
      </c>
      <c r="U75" s="6">
        <v>0</v>
      </c>
      <c r="V75" s="6">
        <v>0</v>
      </c>
      <c r="W75" s="6">
        <v>2750</v>
      </c>
      <c r="X75" s="6">
        <v>4750</v>
      </c>
      <c r="Y75" s="6">
        <v>0</v>
      </c>
      <c r="Z75" s="6">
        <v>4750</v>
      </c>
      <c r="AA75" s="6">
        <v>7500</v>
      </c>
    </row>
    <row r="76" spans="1:28" x14ac:dyDescent="0.25">
      <c r="A76" s="3" t="s">
        <v>27</v>
      </c>
      <c r="B76" s="3" t="s">
        <v>91</v>
      </c>
      <c r="C76" s="3" t="s">
        <v>65</v>
      </c>
      <c r="D76" s="4">
        <v>43831</v>
      </c>
      <c r="E76" s="3">
        <v>2024</v>
      </c>
      <c r="F76" s="3">
        <v>2400197</v>
      </c>
      <c r="G76" s="4">
        <v>45300</v>
      </c>
      <c r="H76" s="4">
        <v>45313</v>
      </c>
      <c r="I76" s="3" t="s">
        <v>50</v>
      </c>
      <c r="J76" s="3" t="s">
        <v>51</v>
      </c>
      <c r="K76" s="9" t="s">
        <v>162</v>
      </c>
      <c r="L76" s="3"/>
      <c r="M76" s="3" t="s">
        <v>28</v>
      </c>
      <c r="N76" s="3"/>
      <c r="O76" s="3" t="s">
        <v>34</v>
      </c>
      <c r="P76" s="3" t="s">
        <v>68</v>
      </c>
      <c r="Q76" s="3"/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5000</v>
      </c>
      <c r="Y76" s="6">
        <v>0</v>
      </c>
      <c r="Z76" s="6">
        <v>5000</v>
      </c>
      <c r="AA76" s="6">
        <v>5000</v>
      </c>
    </row>
    <row r="77" spans="1:28" x14ac:dyDescent="0.25">
      <c r="A77" s="3" t="s">
        <v>27</v>
      </c>
      <c r="B77" s="3" t="s">
        <v>91</v>
      </c>
      <c r="C77" s="3" t="s">
        <v>65</v>
      </c>
      <c r="D77" s="4">
        <v>43831</v>
      </c>
      <c r="E77" s="3">
        <v>2024</v>
      </c>
      <c r="F77" s="3">
        <v>2400339</v>
      </c>
      <c r="G77" s="4">
        <v>45322</v>
      </c>
      <c r="H77" s="4">
        <v>45323</v>
      </c>
      <c r="I77" s="3" t="s">
        <v>41</v>
      </c>
      <c r="J77" s="3" t="s">
        <v>42</v>
      </c>
      <c r="K77" s="9" t="s">
        <v>163</v>
      </c>
      <c r="L77" s="3"/>
      <c r="M77" s="3" t="s">
        <v>28</v>
      </c>
      <c r="N77" s="3"/>
      <c r="O77" s="3" t="s">
        <v>34</v>
      </c>
      <c r="P77" s="3" t="s">
        <v>68</v>
      </c>
      <c r="Q77" s="3"/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1</v>
      </c>
      <c r="Y77" s="6">
        <v>0</v>
      </c>
      <c r="Z77" s="6">
        <v>1</v>
      </c>
      <c r="AA77" s="6">
        <v>1</v>
      </c>
    </row>
    <row r="78" spans="1:28" x14ac:dyDescent="0.25">
      <c r="A78" s="3" t="s">
        <v>27</v>
      </c>
      <c r="B78" s="3" t="s">
        <v>91</v>
      </c>
      <c r="C78" s="3" t="s">
        <v>65</v>
      </c>
      <c r="D78" s="4">
        <v>43831</v>
      </c>
      <c r="E78" s="3">
        <v>2024</v>
      </c>
      <c r="F78" s="3">
        <v>2400738</v>
      </c>
      <c r="G78" s="4">
        <v>45343</v>
      </c>
      <c r="H78" s="4">
        <v>45352</v>
      </c>
      <c r="I78" s="3" t="s">
        <v>39</v>
      </c>
      <c r="J78" s="3" t="s">
        <v>40</v>
      </c>
      <c r="K78" s="9" t="s">
        <v>164</v>
      </c>
      <c r="L78" s="3" t="s">
        <v>165</v>
      </c>
      <c r="M78" s="3" t="s">
        <v>28</v>
      </c>
      <c r="N78" s="3"/>
      <c r="O78" s="3" t="s">
        <v>34</v>
      </c>
      <c r="P78" s="3" t="s">
        <v>68</v>
      </c>
      <c r="Q78" s="3"/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12500</v>
      </c>
      <c r="Y78" s="6">
        <v>0</v>
      </c>
      <c r="Z78" s="6">
        <v>12500</v>
      </c>
      <c r="AA78" s="6">
        <v>12500</v>
      </c>
    </row>
    <row r="79" spans="1:28" x14ac:dyDescent="0.25">
      <c r="A79" s="3" t="s">
        <v>27</v>
      </c>
      <c r="B79" s="3" t="s">
        <v>91</v>
      </c>
      <c r="C79" s="3" t="s">
        <v>65</v>
      </c>
      <c r="D79" s="4">
        <v>43831</v>
      </c>
      <c r="E79" s="3">
        <v>2024</v>
      </c>
      <c r="F79" s="3">
        <v>2400940</v>
      </c>
      <c r="G79" s="4">
        <v>45349</v>
      </c>
      <c r="H79" s="4">
        <v>45366</v>
      </c>
      <c r="I79" s="3" t="s">
        <v>39</v>
      </c>
      <c r="J79" s="3" t="s">
        <v>40</v>
      </c>
      <c r="K79" s="9" t="s">
        <v>166</v>
      </c>
      <c r="L79" s="3" t="s">
        <v>167</v>
      </c>
      <c r="M79" s="3" t="s">
        <v>31</v>
      </c>
      <c r="N79" s="4">
        <v>45442</v>
      </c>
      <c r="O79" s="3" t="s">
        <v>34</v>
      </c>
      <c r="P79" s="3" t="s">
        <v>68</v>
      </c>
      <c r="Q79" s="3"/>
      <c r="R79" s="6">
        <v>1500</v>
      </c>
      <c r="S79" s="6">
        <v>1500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</row>
    <row r="80" spans="1:28" x14ac:dyDescent="0.25">
      <c r="A80" s="3" t="s">
        <v>27</v>
      </c>
      <c r="B80" s="3" t="s">
        <v>91</v>
      </c>
      <c r="C80" s="3" t="s">
        <v>65</v>
      </c>
      <c r="D80" s="4">
        <v>43831</v>
      </c>
      <c r="E80" s="3">
        <v>2024</v>
      </c>
      <c r="F80" s="3">
        <v>2401582</v>
      </c>
      <c r="G80" s="4">
        <v>45393</v>
      </c>
      <c r="H80" s="4">
        <v>45407</v>
      </c>
      <c r="I80" s="3" t="s">
        <v>41</v>
      </c>
      <c r="J80" s="3" t="s">
        <v>42</v>
      </c>
      <c r="K80" s="9" t="s">
        <v>168</v>
      </c>
      <c r="L80" s="3" t="s">
        <v>169</v>
      </c>
      <c r="M80" s="3" t="s">
        <v>28</v>
      </c>
      <c r="N80" s="3"/>
      <c r="O80" s="3" t="s">
        <v>34</v>
      </c>
      <c r="P80" s="3" t="s">
        <v>68</v>
      </c>
      <c r="Q80" s="3"/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1</v>
      </c>
      <c r="Y80" s="6">
        <v>0</v>
      </c>
      <c r="Z80" s="6">
        <v>1</v>
      </c>
      <c r="AA80" s="6">
        <v>1</v>
      </c>
    </row>
    <row r="81" spans="1:28" x14ac:dyDescent="0.25">
      <c r="A81" s="3" t="s">
        <v>27</v>
      </c>
      <c r="B81" s="3" t="s">
        <v>91</v>
      </c>
      <c r="C81" s="3" t="s">
        <v>65</v>
      </c>
      <c r="D81" s="4">
        <v>43831</v>
      </c>
      <c r="E81" s="3">
        <v>2024</v>
      </c>
      <c r="F81" s="3">
        <v>2402833</v>
      </c>
      <c r="G81" s="4">
        <v>45470</v>
      </c>
      <c r="H81" s="4">
        <v>45476</v>
      </c>
      <c r="I81" s="3" t="s">
        <v>39</v>
      </c>
      <c r="J81" s="3" t="s">
        <v>40</v>
      </c>
      <c r="K81" s="9" t="s">
        <v>112</v>
      </c>
      <c r="L81" s="3" t="s">
        <v>170</v>
      </c>
      <c r="M81" s="3" t="s">
        <v>28</v>
      </c>
      <c r="N81" s="3"/>
      <c r="O81" s="3" t="s">
        <v>34</v>
      </c>
      <c r="P81" s="3" t="s">
        <v>68</v>
      </c>
      <c r="Q81" s="3"/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12500</v>
      </c>
      <c r="Y81" s="6">
        <v>0</v>
      </c>
      <c r="Z81" s="6">
        <v>12500</v>
      </c>
      <c r="AA81" s="6">
        <v>12500</v>
      </c>
    </row>
    <row r="82" spans="1:28" x14ac:dyDescent="0.25">
      <c r="A82" s="3" t="s">
        <v>27</v>
      </c>
      <c r="B82" s="3" t="s">
        <v>91</v>
      </c>
      <c r="C82" s="3" t="s">
        <v>65</v>
      </c>
      <c r="D82" s="4">
        <v>43831</v>
      </c>
      <c r="E82" s="3">
        <v>2024</v>
      </c>
      <c r="F82" s="3">
        <v>2403435</v>
      </c>
      <c r="G82" s="4">
        <v>45461</v>
      </c>
      <c r="H82" s="4">
        <v>45506</v>
      </c>
      <c r="I82" s="3" t="s">
        <v>39</v>
      </c>
      <c r="J82" s="3" t="s">
        <v>40</v>
      </c>
      <c r="K82" s="9" t="s">
        <v>171</v>
      </c>
      <c r="L82" s="3"/>
      <c r="M82" s="3" t="s">
        <v>28</v>
      </c>
      <c r="N82" s="3"/>
      <c r="O82" s="3" t="s">
        <v>34</v>
      </c>
      <c r="P82" s="3" t="s">
        <v>68</v>
      </c>
      <c r="Q82" s="3"/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7500</v>
      </c>
      <c r="Y82" s="6">
        <v>0</v>
      </c>
      <c r="Z82" s="6">
        <v>7500</v>
      </c>
      <c r="AA82" s="6">
        <v>7500</v>
      </c>
    </row>
    <row r="83" spans="1:28" x14ac:dyDescent="0.25">
      <c r="A83" s="3" t="s">
        <v>27</v>
      </c>
      <c r="B83" s="3" t="s">
        <v>91</v>
      </c>
      <c r="C83" s="3" t="s">
        <v>65</v>
      </c>
      <c r="D83" s="4">
        <v>43831</v>
      </c>
      <c r="E83" s="3">
        <v>2024</v>
      </c>
      <c r="F83" s="3">
        <v>2402827</v>
      </c>
      <c r="G83" s="4">
        <v>45471</v>
      </c>
      <c r="H83" s="4">
        <v>45476</v>
      </c>
      <c r="I83" s="3" t="s">
        <v>47</v>
      </c>
      <c r="J83" s="3" t="s">
        <v>48</v>
      </c>
      <c r="K83" s="9" t="s">
        <v>172</v>
      </c>
      <c r="L83" s="3"/>
      <c r="M83" s="3" t="s">
        <v>28</v>
      </c>
      <c r="N83" s="3"/>
      <c r="O83" s="3" t="s">
        <v>34</v>
      </c>
      <c r="P83" s="3" t="s">
        <v>68</v>
      </c>
      <c r="Q83" s="3"/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11243.74</v>
      </c>
      <c r="Y83" s="6">
        <v>0</v>
      </c>
      <c r="Z83" s="6">
        <v>11243.74</v>
      </c>
      <c r="AA83" s="6">
        <v>11243.74</v>
      </c>
    </row>
    <row r="84" spans="1:28" x14ac:dyDescent="0.25">
      <c r="A84" s="3" t="s">
        <v>71</v>
      </c>
      <c r="B84" s="3" t="s">
        <v>90</v>
      </c>
      <c r="C84" s="3" t="s">
        <v>65</v>
      </c>
      <c r="D84" s="4">
        <v>43831</v>
      </c>
      <c r="E84" s="3">
        <v>2024</v>
      </c>
      <c r="F84" s="3">
        <v>2403213</v>
      </c>
      <c r="G84" s="4">
        <v>45413</v>
      </c>
      <c r="H84" s="4">
        <v>45495</v>
      </c>
      <c r="I84" s="3" t="s">
        <v>62</v>
      </c>
      <c r="J84" s="3" t="s">
        <v>63</v>
      </c>
      <c r="K84" s="9" t="s">
        <v>173</v>
      </c>
      <c r="L84" s="3" t="s">
        <v>174</v>
      </c>
      <c r="M84" s="3" t="s">
        <v>28</v>
      </c>
      <c r="N84" s="3"/>
      <c r="O84" s="3" t="s">
        <v>49</v>
      </c>
      <c r="P84" s="3" t="s">
        <v>87</v>
      </c>
      <c r="Q84" s="3"/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490.05</v>
      </c>
      <c r="Y84" s="6">
        <v>0</v>
      </c>
      <c r="Z84" s="6">
        <v>490.05</v>
      </c>
      <c r="AA84" s="6">
        <v>490.05</v>
      </c>
    </row>
    <row r="85" spans="1:28" x14ac:dyDescent="0.25">
      <c r="A85" s="3" t="s">
        <v>27</v>
      </c>
      <c r="B85" s="3" t="s">
        <v>91</v>
      </c>
      <c r="C85" s="3" t="s">
        <v>65</v>
      </c>
      <c r="D85" s="4">
        <v>43831</v>
      </c>
      <c r="E85" s="3">
        <v>2023</v>
      </c>
      <c r="F85" s="3">
        <v>2302213</v>
      </c>
      <c r="G85" s="4">
        <v>45092</v>
      </c>
      <c r="H85" s="4">
        <v>45093</v>
      </c>
      <c r="I85" s="3" t="s">
        <v>39</v>
      </c>
      <c r="J85" s="3" t="s">
        <v>40</v>
      </c>
      <c r="K85" s="9" t="s">
        <v>175</v>
      </c>
      <c r="L85" s="3" t="s">
        <v>176</v>
      </c>
      <c r="M85" s="3" t="s">
        <v>28</v>
      </c>
      <c r="N85" s="3"/>
      <c r="O85" s="3" t="s">
        <v>34</v>
      </c>
      <c r="P85" s="3" t="s">
        <v>68</v>
      </c>
      <c r="Q85" s="3"/>
      <c r="R85" s="6">
        <v>26264</v>
      </c>
      <c r="S85" s="6">
        <v>12500</v>
      </c>
      <c r="T85" s="6">
        <v>1000</v>
      </c>
      <c r="U85" s="6">
        <v>0</v>
      </c>
      <c r="V85" s="6">
        <v>0</v>
      </c>
      <c r="W85" s="6">
        <v>14764</v>
      </c>
      <c r="X85" s="6">
        <v>43736</v>
      </c>
      <c r="Y85" s="6">
        <v>4000</v>
      </c>
      <c r="Z85" s="6">
        <v>47736</v>
      </c>
      <c r="AA85" s="6">
        <v>62500</v>
      </c>
    </row>
    <row r="86" spans="1:28" x14ac:dyDescent="0.25">
      <c r="A86" s="3" t="s">
        <v>27</v>
      </c>
      <c r="B86" s="3" t="s">
        <v>91</v>
      </c>
      <c r="C86" s="3" t="s">
        <v>65</v>
      </c>
      <c r="D86" s="4">
        <v>43831</v>
      </c>
      <c r="E86" s="3">
        <v>2023</v>
      </c>
      <c r="F86" s="3">
        <v>2302658</v>
      </c>
      <c r="G86" s="4">
        <v>45114</v>
      </c>
      <c r="H86" s="4">
        <v>45118</v>
      </c>
      <c r="I86" s="3" t="s">
        <v>43</v>
      </c>
      <c r="J86" s="3" t="s">
        <v>44</v>
      </c>
      <c r="K86" s="9" t="s">
        <v>82</v>
      </c>
      <c r="L86" s="3" t="s">
        <v>177</v>
      </c>
      <c r="M86" s="3" t="s">
        <v>31</v>
      </c>
      <c r="N86" s="4">
        <v>45359</v>
      </c>
      <c r="O86" s="3" t="s">
        <v>34</v>
      </c>
      <c r="P86" s="3" t="s">
        <v>68</v>
      </c>
      <c r="Q86" s="3"/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</row>
    <row r="87" spans="1:28" x14ac:dyDescent="0.25">
      <c r="A87" s="3" t="s">
        <v>27</v>
      </c>
      <c r="B87" s="3" t="s">
        <v>91</v>
      </c>
      <c r="C87" s="3" t="s">
        <v>65</v>
      </c>
      <c r="D87" s="4">
        <v>43831</v>
      </c>
      <c r="E87" s="3">
        <v>2023</v>
      </c>
      <c r="F87" s="3">
        <v>2303117</v>
      </c>
      <c r="G87" s="4">
        <v>45131</v>
      </c>
      <c r="H87" s="4">
        <v>45139</v>
      </c>
      <c r="I87" s="3" t="s">
        <v>39</v>
      </c>
      <c r="J87" s="3" t="s">
        <v>40</v>
      </c>
      <c r="K87" s="9" t="s">
        <v>178</v>
      </c>
      <c r="L87" s="3" t="s">
        <v>179</v>
      </c>
      <c r="M87" s="3" t="s">
        <v>28</v>
      </c>
      <c r="N87" s="3"/>
      <c r="O87" s="3" t="s">
        <v>34</v>
      </c>
      <c r="P87" s="3" t="s">
        <v>68</v>
      </c>
      <c r="Q87" s="3"/>
      <c r="R87" s="6">
        <v>589.30999999999995</v>
      </c>
      <c r="S87" s="6">
        <v>500</v>
      </c>
      <c r="T87" s="6">
        <v>0</v>
      </c>
      <c r="U87" s="6">
        <v>0</v>
      </c>
      <c r="V87" s="6">
        <v>0</v>
      </c>
      <c r="W87" s="6">
        <v>89.309999999999903</v>
      </c>
      <c r="X87" s="6">
        <v>500</v>
      </c>
      <c r="Y87" s="6">
        <v>0</v>
      </c>
      <c r="Z87" s="6">
        <v>500</v>
      </c>
      <c r="AA87" s="6">
        <v>589.30999999999995</v>
      </c>
    </row>
    <row r="88" spans="1:28" x14ac:dyDescent="0.25">
      <c r="A88" s="3" t="s">
        <v>27</v>
      </c>
      <c r="B88" s="3" t="s">
        <v>91</v>
      </c>
      <c r="C88" s="3" t="s">
        <v>65</v>
      </c>
      <c r="D88" s="4">
        <v>43831</v>
      </c>
      <c r="E88" s="3">
        <v>2023</v>
      </c>
      <c r="F88" s="3">
        <v>2305564</v>
      </c>
      <c r="G88" s="4">
        <v>45271</v>
      </c>
      <c r="H88" s="4">
        <v>45273</v>
      </c>
      <c r="I88" s="3" t="s">
        <v>58</v>
      </c>
      <c r="J88" s="3" t="s">
        <v>59</v>
      </c>
      <c r="K88" s="9" t="s">
        <v>180</v>
      </c>
      <c r="L88" s="3" t="s">
        <v>181</v>
      </c>
      <c r="M88" s="3" t="s">
        <v>28</v>
      </c>
      <c r="N88" s="3"/>
      <c r="O88" s="3" t="s">
        <v>34</v>
      </c>
      <c r="P88" s="3" t="s">
        <v>68</v>
      </c>
      <c r="Q88" s="3"/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22000</v>
      </c>
      <c r="Y88" s="6">
        <v>0</v>
      </c>
      <c r="Z88" s="6">
        <v>22000</v>
      </c>
      <c r="AA88" s="6">
        <v>22000</v>
      </c>
    </row>
    <row r="89" spans="1:28" x14ac:dyDescent="0.25">
      <c r="A89" s="3" t="s">
        <v>27</v>
      </c>
      <c r="B89" s="3" t="s">
        <v>91</v>
      </c>
      <c r="C89" s="3" t="s">
        <v>65</v>
      </c>
      <c r="D89" s="4">
        <v>43831</v>
      </c>
      <c r="E89" s="3">
        <v>2024</v>
      </c>
      <c r="F89" s="3">
        <v>2400467</v>
      </c>
      <c r="G89" s="4">
        <v>45321</v>
      </c>
      <c r="H89" s="4">
        <v>45331</v>
      </c>
      <c r="I89" s="3" t="s">
        <v>32</v>
      </c>
      <c r="J89" s="3" t="s">
        <v>33</v>
      </c>
      <c r="K89" s="9" t="s">
        <v>182</v>
      </c>
      <c r="L89" s="3" t="s">
        <v>183</v>
      </c>
      <c r="M89" s="3" t="s">
        <v>28</v>
      </c>
      <c r="N89" s="3"/>
      <c r="O89" s="3" t="s">
        <v>34</v>
      </c>
      <c r="P89" s="3" t="s">
        <v>68</v>
      </c>
      <c r="Q89" s="3"/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7500</v>
      </c>
      <c r="Y89" s="6">
        <v>0</v>
      </c>
      <c r="Z89" s="6">
        <v>7500</v>
      </c>
      <c r="AA89" s="6">
        <v>7500</v>
      </c>
    </row>
    <row r="90" spans="1:28" x14ac:dyDescent="0.25">
      <c r="A90" s="3" t="s">
        <v>27</v>
      </c>
      <c r="B90" s="3" t="s">
        <v>91</v>
      </c>
      <c r="C90" s="3" t="s">
        <v>65</v>
      </c>
      <c r="D90" s="4">
        <v>43831</v>
      </c>
      <c r="E90" s="3">
        <v>2024</v>
      </c>
      <c r="F90" s="3">
        <v>2400676</v>
      </c>
      <c r="G90" s="4">
        <v>45337</v>
      </c>
      <c r="H90" s="4">
        <v>45349</v>
      </c>
      <c r="I90" s="3" t="s">
        <v>54</v>
      </c>
      <c r="J90" s="3" t="s">
        <v>55</v>
      </c>
      <c r="K90" s="9" t="s">
        <v>184</v>
      </c>
      <c r="L90" s="3" t="s">
        <v>185</v>
      </c>
      <c r="M90" s="3" t="s">
        <v>28</v>
      </c>
      <c r="N90" s="3"/>
      <c r="O90" s="3" t="s">
        <v>34</v>
      </c>
      <c r="P90" s="3" t="s">
        <v>68</v>
      </c>
      <c r="Q90" s="3"/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5000</v>
      </c>
      <c r="Y90" s="6">
        <v>0</v>
      </c>
      <c r="Z90" s="6">
        <v>5000</v>
      </c>
      <c r="AA90" s="6">
        <v>5000</v>
      </c>
    </row>
    <row r="91" spans="1:28" x14ac:dyDescent="0.25">
      <c r="A91" s="3" t="s">
        <v>71</v>
      </c>
      <c r="B91" s="3" t="s">
        <v>90</v>
      </c>
      <c r="C91" s="3" t="s">
        <v>65</v>
      </c>
      <c r="D91" s="4">
        <v>43831</v>
      </c>
      <c r="E91" s="3">
        <v>2024</v>
      </c>
      <c r="F91" s="3">
        <v>2401310</v>
      </c>
      <c r="G91" s="4">
        <v>45372</v>
      </c>
      <c r="H91" s="4">
        <v>45392</v>
      </c>
      <c r="I91" s="3" t="s">
        <v>73</v>
      </c>
      <c r="J91" s="3" t="s">
        <v>74</v>
      </c>
      <c r="K91" s="9"/>
      <c r="L91" s="3"/>
      <c r="M91" s="3" t="s">
        <v>28</v>
      </c>
      <c r="N91" s="3"/>
      <c r="O91" s="3" t="s">
        <v>49</v>
      </c>
      <c r="P91" s="3" t="s">
        <v>87</v>
      </c>
      <c r="Q91" s="3"/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7500</v>
      </c>
      <c r="Y91" s="6">
        <v>0</v>
      </c>
      <c r="Z91" s="6">
        <v>7500</v>
      </c>
      <c r="AA91" s="6">
        <v>7500</v>
      </c>
    </row>
    <row r="92" spans="1:28" ht="15.75" thickBot="1" x14ac:dyDescent="0.3">
      <c r="A92" s="3" t="s">
        <v>27</v>
      </c>
      <c r="B92" s="3" t="s">
        <v>91</v>
      </c>
      <c r="C92" s="3" t="s">
        <v>65</v>
      </c>
      <c r="D92" s="4">
        <v>43831</v>
      </c>
      <c r="E92" s="3">
        <v>2024</v>
      </c>
      <c r="F92" s="3">
        <v>2401585</v>
      </c>
      <c r="G92" s="4">
        <v>45400</v>
      </c>
      <c r="H92" s="4">
        <v>45407</v>
      </c>
      <c r="I92" s="3" t="s">
        <v>39</v>
      </c>
      <c r="J92" s="3" t="s">
        <v>40</v>
      </c>
      <c r="K92" s="9" t="s">
        <v>186</v>
      </c>
      <c r="L92" s="3" t="s">
        <v>187</v>
      </c>
      <c r="M92" s="3" t="s">
        <v>28</v>
      </c>
      <c r="N92" s="3"/>
      <c r="O92" s="3" t="s">
        <v>34</v>
      </c>
      <c r="P92" s="3" t="s">
        <v>68</v>
      </c>
      <c r="Q92" s="3"/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7500</v>
      </c>
      <c r="Y92" s="6">
        <v>0</v>
      </c>
      <c r="Z92" s="6">
        <v>7500</v>
      </c>
      <c r="AA92" s="6">
        <v>7500</v>
      </c>
    </row>
    <row r="93" spans="1:28" ht="15" customHeight="1" thickBot="1" x14ac:dyDescent="0.3">
      <c r="R93" s="19">
        <f t="shared" ref="R93:AA93" si="5">SUM(R75:R92)</f>
        <v>31103.31</v>
      </c>
      <c r="S93" s="19">
        <f t="shared" si="5"/>
        <v>14500</v>
      </c>
      <c r="T93" s="19">
        <f t="shared" si="5"/>
        <v>1000</v>
      </c>
      <c r="U93" s="19">
        <f t="shared" si="5"/>
        <v>0</v>
      </c>
      <c r="V93" s="19">
        <f t="shared" si="5"/>
        <v>0</v>
      </c>
      <c r="W93" s="19">
        <f t="shared" si="5"/>
        <v>17603.310000000001</v>
      </c>
      <c r="X93" s="19">
        <f t="shared" si="5"/>
        <v>147721.79</v>
      </c>
      <c r="Y93" s="19">
        <f t="shared" si="5"/>
        <v>4000</v>
      </c>
      <c r="Z93" s="19">
        <f t="shared" si="5"/>
        <v>151721.79</v>
      </c>
      <c r="AA93" s="20">
        <f t="shared" si="5"/>
        <v>169325.1</v>
      </c>
      <c r="AB93" s="18">
        <v>2024</v>
      </c>
    </row>
  </sheetData>
  <autoFilter ref="A5:AB92">
    <sortState ref="A2:AE24347">
      <sortCondition ref="C1"/>
    </sortState>
  </autoFilter>
  <pageMargins left="0.31496062992125984" right="0.31496062992125984" top="0.39370078740157483" bottom="0.39370078740157483" header="0.98425196850393704" footer="0.98425196850393704"/>
  <pageSetup scale="31" fitToHeight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Overzicht_Schade 05-08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Mayke Oosterbroek</dc:creator>
  <cp:lastModifiedBy>John van der Woude</cp:lastModifiedBy>
  <dcterms:created xsi:type="dcterms:W3CDTF">2024-08-05T14:40:51Z</dcterms:created>
  <dcterms:modified xsi:type="dcterms:W3CDTF">2024-09-05T10:11:07Z</dcterms:modified>
</cp:coreProperties>
</file>