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RijnIJssel/Afval 2024/6. NvI/"/>
    </mc:Choice>
  </mc:AlternateContent>
  <xr:revisionPtr revIDLastSave="94" documentId="8_{4A184398-0E1D-46D4-93F3-1B95A8ECA2F3}" xr6:coauthVersionLast="47" xr6:coauthVersionMax="47" xr10:uidLastSave="{7A3589A7-602F-4CB8-B3AE-20AB27A5984D}"/>
  <bookViews>
    <workbookView xWindow="-120" yWindow="-120" windowWidth="29040" windowHeight="15720" xr2:uid="{C6A6FA76-1F56-4CB9-BEBC-6A7ABC930EE5}"/>
  </bookViews>
  <sheets>
    <sheet name="Prijs Afval en Reststoffen" sheetId="1" r:id="rId1"/>
  </sheets>
  <definedNames>
    <definedName name="_xlnm.Print_Area" localSheetId="0">'Prijs Afval en Reststoffen'!$A$1:$F$57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D35" i="1"/>
  <c r="F35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7" i="1"/>
  <c r="F47" i="1" s="1"/>
  <c r="D46" i="1"/>
  <c r="F46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4" i="1"/>
  <c r="F34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E20" i="1"/>
  <c r="E18" i="1"/>
  <c r="D15" i="1"/>
  <c r="F15" i="1" s="1"/>
</calcChain>
</file>

<file path=xl/sharedStrings.xml><?xml version="1.0" encoding="utf-8"?>
<sst xmlns="http://schemas.openxmlformats.org/spreadsheetml/2006/main" count="91" uniqueCount="51">
  <si>
    <t>Rijn IJssel</t>
  </si>
  <si>
    <t>Prijzenblad</t>
  </si>
  <si>
    <t>Inschrijver</t>
  </si>
  <si>
    <t xml:space="preserve">Inschrijver vult de onderstaande gele cellen in. </t>
  </si>
  <si>
    <t>Er kunnen geen rechten worden ontleend aan de aantallen.</t>
  </si>
  <si>
    <t>Alle prijzen zijn inclusief btw en alle heffingen en overige prijsverhogende componenten</t>
  </si>
  <si>
    <t>prijselement</t>
  </si>
  <si>
    <t>eenheid</t>
  </si>
  <si>
    <t>Prijs inschrijver exclusief btw</t>
  </si>
  <si>
    <r>
      <t xml:space="preserve">Prijs inschrijver </t>
    </r>
    <r>
      <rPr>
        <b/>
        <sz val="11"/>
        <color rgb="FFFF0000"/>
        <rFont val="Aptos Narrow"/>
        <family val="2"/>
        <scheme val="minor"/>
      </rPr>
      <t xml:space="preserve">inclusief </t>
    </r>
    <r>
      <rPr>
        <b/>
        <sz val="11"/>
        <color theme="1"/>
        <rFont val="Aptos Narrow"/>
        <family val="2"/>
        <scheme val="minor"/>
      </rPr>
      <t>btw</t>
    </r>
  </si>
  <si>
    <t>Totaalprijs (inclusief btw)</t>
  </si>
  <si>
    <t>Huur (inclusief plaatsing)</t>
  </si>
  <si>
    <t>Rolcontainer 120 liter</t>
  </si>
  <si>
    <t>€ per maand</t>
  </si>
  <si>
    <t>Rolcontainer 240 liter</t>
  </si>
  <si>
    <t>Rolcontainer 500 liter</t>
  </si>
  <si>
    <t>Rolcontainer 660 liter</t>
  </si>
  <si>
    <t>Rolcontainer 770 liter</t>
  </si>
  <si>
    <t>Rolcontainer 1100 liter</t>
  </si>
  <si>
    <t>Rolcontainer 1300 liter</t>
  </si>
  <si>
    <t>Rolcontainer 1600 liter</t>
  </si>
  <si>
    <t>Rolcontainer 2500 liter</t>
  </si>
  <si>
    <t>Perscontainer 10 m3</t>
  </si>
  <si>
    <t>Afzetcontainer 3 m3</t>
  </si>
  <si>
    <t>€ per dag</t>
  </si>
  <si>
    <t>Afzetcontainer 6 m3</t>
  </si>
  <si>
    <t>Afzetcontainer 9 m3</t>
  </si>
  <si>
    <t>Afzetcontainer 10 m3</t>
  </si>
  <si>
    <t>Afzetcontainer 20 m3</t>
  </si>
  <si>
    <t>Afzetcontainer 30 m3</t>
  </si>
  <si>
    <t>Afzetcontainer 40 m3</t>
  </si>
  <si>
    <t>Lediging en transport (inclusief optioneel weghalen)</t>
  </si>
  <si>
    <t>€ per lediging</t>
  </si>
  <si>
    <t>Verwerken afvalstromen</t>
  </si>
  <si>
    <t>Restafval</t>
  </si>
  <si>
    <t>€ per 1000 kg</t>
  </si>
  <si>
    <t xml:space="preserve">Papier/karton </t>
  </si>
  <si>
    <t>Vetrouwelijk papier</t>
  </si>
  <si>
    <t>Glas</t>
  </si>
  <si>
    <t>Swill / GFT</t>
  </si>
  <si>
    <t>P(M)D</t>
  </si>
  <si>
    <t>Bouw en sloop</t>
  </si>
  <si>
    <t>Grof vuil</t>
  </si>
  <si>
    <t>Klein Chemisch Afval (inclusief transport)</t>
  </si>
  <si>
    <t>Lediging vetput t/m 2m3</t>
  </si>
  <si>
    <t>€ per keer</t>
  </si>
  <si>
    <t>Afval en Reststoffen</t>
  </si>
  <si>
    <t>Inschrijfprijs (inclusief btw)</t>
  </si>
  <si>
    <t>Weging</t>
  </si>
  <si>
    <t>Rolcontainers (alle formaten) t.b.v. Glas en P(M)D</t>
  </si>
  <si>
    <t>Rolcontainers (alle formaten) overige afvalstromen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</si>
</sst>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00"/>
    <numFmt numFmtId="165" formatCode="0.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0" fontId="0" fillId="0" borderId="4" xfId="1" applyNumberFormat="1" applyFont="1" applyFill="1" applyBorder="1" applyAlignment="1" applyProtection="1">
      <alignment horizontal="left"/>
    </xf>
    <xf numFmtId="0" fontId="0" fillId="0" borderId="2" xfId="1" applyNumberFormat="1" applyFont="1" applyFill="1" applyBorder="1" applyAlignment="1" applyProtection="1">
      <alignment horizontal="left"/>
    </xf>
    <xf numFmtId="0" fontId="2" fillId="3" borderId="2" xfId="1" applyNumberFormat="1" applyFont="1" applyFill="1" applyBorder="1" applyAlignment="1" applyProtection="1">
      <alignment horizontal="left"/>
    </xf>
    <xf numFmtId="0" fontId="4" fillId="0" borderId="0" xfId="0" applyFont="1"/>
    <xf numFmtId="44" fontId="0" fillId="0" borderId="0" xfId="1" applyFont="1" applyProtection="1"/>
    <xf numFmtId="0" fontId="5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44" fontId="3" fillId="0" borderId="2" xfId="1" applyFont="1" applyBorder="1" applyAlignment="1" applyProtection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44" fontId="2" fillId="3" borderId="3" xfId="1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44" fontId="2" fillId="3" borderId="4" xfId="1" applyFont="1" applyFill="1" applyBorder="1" applyAlignment="1" applyProtection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center" wrapText="1"/>
    </xf>
    <xf numFmtId="44" fontId="1" fillId="4" borderId="3" xfId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left" vertical="top" wrapText="1"/>
    </xf>
    <xf numFmtId="44" fontId="0" fillId="0" borderId="4" xfId="1" applyFont="1" applyBorder="1" applyProtection="1"/>
    <xf numFmtId="44" fontId="0" fillId="0" borderId="2" xfId="1" applyFont="1" applyBorder="1" applyProtection="1"/>
    <xf numFmtId="0" fontId="2" fillId="3" borderId="2" xfId="0" applyFont="1" applyFill="1" applyBorder="1" applyAlignment="1">
      <alignment vertical="center" wrapText="1"/>
    </xf>
    <xf numFmtId="44" fontId="2" fillId="3" borderId="5" xfId="1" applyFont="1" applyFill="1" applyBorder="1" applyAlignment="1" applyProtection="1">
      <alignment vertical="center" wrapText="1"/>
    </xf>
    <xf numFmtId="44" fontId="2" fillId="3" borderId="4" xfId="1" applyFont="1" applyFill="1" applyBorder="1" applyProtection="1"/>
    <xf numFmtId="44" fontId="3" fillId="0" borderId="0" xfId="1" applyFont="1" applyFill="1" applyAlignment="1" applyProtection="1">
      <alignment horizontal="right"/>
    </xf>
    <xf numFmtId="44" fontId="0" fillId="5" borderId="0" xfId="1" applyFont="1" applyFill="1" applyProtection="1"/>
    <xf numFmtId="44" fontId="1" fillId="2" borderId="3" xfId="1" applyFont="1" applyFill="1" applyBorder="1" applyAlignment="1" applyProtection="1">
      <alignment horizontal="left" vertical="top" wrapText="1"/>
      <protection locked="0"/>
    </xf>
    <xf numFmtId="44" fontId="1" fillId="2" borderId="5" xfId="1" applyFont="1" applyFill="1" applyBorder="1" applyAlignment="1" applyProtection="1">
      <alignment vertical="center" wrapText="1"/>
      <protection locked="0"/>
    </xf>
    <xf numFmtId="164" fontId="0" fillId="0" borderId="0" xfId="0" applyNumberFormat="1"/>
    <xf numFmtId="165" fontId="0" fillId="0" borderId="0" xfId="0" applyNumberFormat="1"/>
    <xf numFmtId="4" fontId="0" fillId="2" borderId="0" xfId="0" applyNumberFormat="1" applyFill="1" applyProtection="1">
      <protection locked="0"/>
    </xf>
    <xf numFmtId="4" fontId="1" fillId="2" borderId="5" xfId="1" applyNumberFormat="1" applyFont="1" applyFill="1" applyBorder="1" applyAlignment="1" applyProtection="1">
      <alignment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94B0-7531-41CC-874C-C1AD2F0AAC1C}">
  <sheetPr>
    <pageSetUpPr fitToPage="1"/>
  </sheetPr>
  <dimension ref="A1:G57"/>
  <sheetViews>
    <sheetView tabSelected="1" zoomScaleNormal="100" workbookViewId="0">
      <selection activeCell="J39" sqref="J39"/>
    </sheetView>
  </sheetViews>
  <sheetFormatPr defaultRowHeight="15" x14ac:dyDescent="0.25"/>
  <cols>
    <col min="1" max="1" width="45.5703125" customWidth="1"/>
    <col min="2" max="2" width="17.7109375" customWidth="1"/>
    <col min="3" max="6" width="17.7109375" style="1" customWidth="1"/>
    <col min="7" max="7" width="10.5703125" bestFit="1" customWidth="1"/>
  </cols>
  <sheetData>
    <row r="1" spans="1:7" x14ac:dyDescent="0.25">
      <c r="A1" s="5" t="s">
        <v>0</v>
      </c>
      <c r="C1" s="6"/>
      <c r="D1" s="6"/>
      <c r="E1" s="6"/>
      <c r="F1" s="6"/>
    </row>
    <row r="2" spans="1:7" x14ac:dyDescent="0.25">
      <c r="A2" s="7" t="s">
        <v>46</v>
      </c>
      <c r="C2" s="6"/>
      <c r="D2" s="6"/>
      <c r="E2" s="6"/>
      <c r="F2" s="6"/>
    </row>
    <row r="3" spans="1:7" x14ac:dyDescent="0.25">
      <c r="A3" t="s">
        <v>1</v>
      </c>
      <c r="C3" s="6"/>
      <c r="D3" s="6"/>
      <c r="E3" s="6"/>
      <c r="F3" s="6"/>
    </row>
    <row r="4" spans="1:7" x14ac:dyDescent="0.25">
      <c r="A4" s="8">
        <v>45695</v>
      </c>
      <c r="C4" s="6"/>
      <c r="D4" s="6"/>
      <c r="E4" s="6"/>
      <c r="F4" s="6"/>
    </row>
    <row r="5" spans="1:7" x14ac:dyDescent="0.25">
      <c r="C5" s="6"/>
      <c r="D5" s="6"/>
      <c r="E5" s="6"/>
      <c r="F5" s="6"/>
    </row>
    <row r="6" spans="1:7" x14ac:dyDescent="0.25">
      <c r="A6" t="s">
        <v>2</v>
      </c>
      <c r="B6" s="35"/>
      <c r="C6" s="35"/>
      <c r="D6" s="35"/>
      <c r="E6" s="6"/>
      <c r="F6" s="6"/>
    </row>
    <row r="7" spans="1:7" x14ac:dyDescent="0.25">
      <c r="C7" s="6"/>
      <c r="D7" s="6"/>
      <c r="E7" s="6"/>
      <c r="F7" s="6"/>
    </row>
    <row r="8" spans="1:7" x14ac:dyDescent="0.25">
      <c r="A8" s="9" t="s">
        <v>3</v>
      </c>
      <c r="C8" s="6"/>
      <c r="D8" s="6"/>
      <c r="E8" s="6"/>
      <c r="F8" s="6"/>
    </row>
    <row r="9" spans="1:7" x14ac:dyDescent="0.25">
      <c r="A9" s="9" t="s">
        <v>4</v>
      </c>
      <c r="C9" s="6"/>
      <c r="D9" s="6"/>
      <c r="E9" s="6"/>
      <c r="F9" s="6"/>
    </row>
    <row r="10" spans="1:7" x14ac:dyDescent="0.25">
      <c r="C10" s="6"/>
      <c r="D10" s="6"/>
      <c r="E10" s="6"/>
      <c r="F10" s="6"/>
    </row>
    <row r="11" spans="1:7" x14ac:dyDescent="0.25">
      <c r="A11" s="10" t="s">
        <v>5</v>
      </c>
      <c r="C11" s="6"/>
      <c r="D11" s="6"/>
      <c r="E11" s="6"/>
      <c r="F11" s="6"/>
    </row>
    <row r="12" spans="1:7" x14ac:dyDescent="0.25">
      <c r="C12" s="6"/>
      <c r="D12" s="6"/>
      <c r="E12" s="6"/>
      <c r="F12" s="6"/>
    </row>
    <row r="13" spans="1:7" ht="30" x14ac:dyDescent="0.25">
      <c r="A13" s="11" t="s">
        <v>6</v>
      </c>
      <c r="B13" s="12" t="s">
        <v>7</v>
      </c>
      <c r="C13" s="13" t="s">
        <v>8</v>
      </c>
      <c r="D13" s="13" t="s">
        <v>9</v>
      </c>
      <c r="E13" s="14" t="s">
        <v>48</v>
      </c>
      <c r="F13" s="13" t="s">
        <v>10</v>
      </c>
    </row>
    <row r="14" spans="1:7" x14ac:dyDescent="0.25">
      <c r="A14" s="15" t="s">
        <v>11</v>
      </c>
      <c r="B14" s="16"/>
      <c r="C14" s="17"/>
      <c r="D14" s="17"/>
      <c r="E14" s="18"/>
      <c r="F14" s="19"/>
    </row>
    <row r="15" spans="1:7" x14ac:dyDescent="0.25">
      <c r="A15" s="20" t="s">
        <v>12</v>
      </c>
      <c r="B15" s="21" t="s">
        <v>13</v>
      </c>
      <c r="C15" s="31"/>
      <c r="D15" s="22">
        <f>C15*1.21</f>
        <v>0</v>
      </c>
      <c r="E15" s="23">
        <v>36</v>
      </c>
      <c r="F15" s="24">
        <f>D15*E15</f>
        <v>0</v>
      </c>
      <c r="G15" s="34"/>
    </row>
    <row r="16" spans="1:7" x14ac:dyDescent="0.25">
      <c r="A16" s="20" t="s">
        <v>14</v>
      </c>
      <c r="B16" s="21" t="s">
        <v>13</v>
      </c>
      <c r="C16" s="31"/>
      <c r="D16" s="22">
        <f t="shared" ref="D16:D31" si="0">C16*1.21</f>
        <v>0</v>
      </c>
      <c r="E16" s="23">
        <v>485</v>
      </c>
      <c r="F16" s="24">
        <f>D16*E16</f>
        <v>0</v>
      </c>
      <c r="G16" s="34"/>
    </row>
    <row r="17" spans="1:7" x14ac:dyDescent="0.25">
      <c r="A17" s="20" t="s">
        <v>15</v>
      </c>
      <c r="B17" s="21" t="s">
        <v>13</v>
      </c>
      <c r="C17" s="31"/>
      <c r="D17" s="22">
        <f t="shared" si="0"/>
        <v>0</v>
      </c>
      <c r="E17" s="23">
        <v>43</v>
      </c>
      <c r="F17" s="24">
        <f>D17*E17</f>
        <v>0</v>
      </c>
      <c r="G17" s="34"/>
    </row>
    <row r="18" spans="1:7" x14ac:dyDescent="0.25">
      <c r="A18" s="20" t="s">
        <v>16</v>
      </c>
      <c r="B18" s="21" t="s">
        <v>13</v>
      </c>
      <c r="C18" s="31"/>
      <c r="D18" s="22">
        <f t="shared" si="0"/>
        <v>0</v>
      </c>
      <c r="E18" s="23">
        <f>371+12</f>
        <v>383</v>
      </c>
      <c r="F18" s="24">
        <f t="shared" ref="F15:F55" si="1">D18*E18</f>
        <v>0</v>
      </c>
      <c r="G18" s="34"/>
    </row>
    <row r="19" spans="1:7" x14ac:dyDescent="0.25">
      <c r="A19" s="20" t="s">
        <v>17</v>
      </c>
      <c r="B19" s="21" t="s">
        <v>13</v>
      </c>
      <c r="C19" s="31"/>
      <c r="D19" s="22">
        <f t="shared" si="0"/>
        <v>0</v>
      </c>
      <c r="E19" s="2">
        <v>29</v>
      </c>
      <c r="F19" s="24">
        <f t="shared" si="1"/>
        <v>0</v>
      </c>
      <c r="G19" s="34"/>
    </row>
    <row r="20" spans="1:7" x14ac:dyDescent="0.25">
      <c r="A20" s="20" t="s">
        <v>18</v>
      </c>
      <c r="B20" s="21" t="s">
        <v>13</v>
      </c>
      <c r="C20" s="31"/>
      <c r="D20" s="22">
        <f t="shared" si="0"/>
        <v>0</v>
      </c>
      <c r="E20" s="2">
        <f>305+12</f>
        <v>317</v>
      </c>
      <c r="F20" s="24">
        <f t="shared" si="1"/>
        <v>0</v>
      </c>
      <c r="G20" s="34"/>
    </row>
    <row r="21" spans="1:7" x14ac:dyDescent="0.25">
      <c r="A21" s="20" t="s">
        <v>19</v>
      </c>
      <c r="B21" s="21" t="s">
        <v>13</v>
      </c>
      <c r="C21" s="31"/>
      <c r="D21" s="22">
        <f t="shared" si="0"/>
        <v>0</v>
      </c>
      <c r="E21" s="3">
        <v>24</v>
      </c>
      <c r="F21" s="24">
        <f t="shared" si="1"/>
        <v>0</v>
      </c>
      <c r="G21" s="34"/>
    </row>
    <row r="22" spans="1:7" x14ac:dyDescent="0.25">
      <c r="A22" s="20" t="s">
        <v>20</v>
      </c>
      <c r="B22" s="21" t="s">
        <v>13</v>
      </c>
      <c r="C22" s="31"/>
      <c r="D22" s="22">
        <f t="shared" si="0"/>
        <v>0</v>
      </c>
      <c r="E22" s="3">
        <v>80</v>
      </c>
      <c r="F22" s="24">
        <f t="shared" si="1"/>
        <v>0</v>
      </c>
      <c r="G22" s="34"/>
    </row>
    <row r="23" spans="1:7" x14ac:dyDescent="0.25">
      <c r="A23" s="20" t="s">
        <v>21</v>
      </c>
      <c r="B23" s="21" t="s">
        <v>13</v>
      </c>
      <c r="C23" s="31"/>
      <c r="D23" s="22">
        <f t="shared" si="0"/>
        <v>0</v>
      </c>
      <c r="E23" s="3">
        <v>24</v>
      </c>
      <c r="F23" s="24">
        <f t="shared" si="1"/>
        <v>0</v>
      </c>
      <c r="G23" s="34"/>
    </row>
    <row r="24" spans="1:7" x14ac:dyDescent="0.25">
      <c r="A24" s="20" t="s">
        <v>22</v>
      </c>
      <c r="B24" s="21" t="s">
        <v>13</v>
      </c>
      <c r="C24" s="31"/>
      <c r="D24" s="22">
        <f t="shared" si="0"/>
        <v>0</v>
      </c>
      <c r="E24" s="3">
        <v>24</v>
      </c>
      <c r="F24" s="24">
        <f t="shared" si="1"/>
        <v>0</v>
      </c>
      <c r="G24" s="34"/>
    </row>
    <row r="25" spans="1:7" ht="15.95" customHeight="1" x14ac:dyDescent="0.25">
      <c r="A25" s="20" t="s">
        <v>23</v>
      </c>
      <c r="B25" s="21" t="s">
        <v>24</v>
      </c>
      <c r="C25" s="31"/>
      <c r="D25" s="22">
        <f t="shared" si="0"/>
        <v>0</v>
      </c>
      <c r="E25" s="3">
        <v>40</v>
      </c>
      <c r="F25" s="24">
        <f t="shared" si="1"/>
        <v>0</v>
      </c>
      <c r="G25" s="34"/>
    </row>
    <row r="26" spans="1:7" ht="15.95" customHeight="1" x14ac:dyDescent="0.25">
      <c r="A26" s="20" t="s">
        <v>25</v>
      </c>
      <c r="B26" s="21" t="s">
        <v>24</v>
      </c>
      <c r="C26" s="31"/>
      <c r="D26" s="22">
        <f t="shared" si="0"/>
        <v>0</v>
      </c>
      <c r="E26" s="3">
        <v>800</v>
      </c>
      <c r="F26" s="24">
        <f t="shared" si="1"/>
        <v>0</v>
      </c>
      <c r="G26" s="34"/>
    </row>
    <row r="27" spans="1:7" ht="15.95" customHeight="1" x14ac:dyDescent="0.25">
      <c r="A27" s="20" t="s">
        <v>26</v>
      </c>
      <c r="B27" s="21" t="s">
        <v>24</v>
      </c>
      <c r="C27" s="32"/>
      <c r="D27" s="22">
        <f t="shared" si="0"/>
        <v>0</v>
      </c>
      <c r="E27" s="3">
        <v>375</v>
      </c>
      <c r="F27" s="24">
        <f t="shared" si="1"/>
        <v>0</v>
      </c>
      <c r="G27" s="34"/>
    </row>
    <row r="28" spans="1:7" ht="15.95" customHeight="1" x14ac:dyDescent="0.25">
      <c r="A28" s="20" t="s">
        <v>27</v>
      </c>
      <c r="B28" s="21" t="s">
        <v>24</v>
      </c>
      <c r="C28" s="32"/>
      <c r="D28" s="22">
        <f t="shared" si="0"/>
        <v>0</v>
      </c>
      <c r="E28" s="3">
        <v>375</v>
      </c>
      <c r="F28" s="24">
        <f t="shared" si="1"/>
        <v>0</v>
      </c>
      <c r="G28" s="34"/>
    </row>
    <row r="29" spans="1:7" ht="15.95" customHeight="1" x14ac:dyDescent="0.25">
      <c r="A29" s="20" t="s">
        <v>28</v>
      </c>
      <c r="B29" s="21" t="s">
        <v>24</v>
      </c>
      <c r="C29" s="32"/>
      <c r="D29" s="22">
        <f t="shared" si="0"/>
        <v>0</v>
      </c>
      <c r="E29" s="3">
        <v>10</v>
      </c>
      <c r="F29" s="24">
        <f t="shared" si="1"/>
        <v>0</v>
      </c>
      <c r="G29" s="33"/>
    </row>
    <row r="30" spans="1:7" ht="15.95" customHeight="1" x14ac:dyDescent="0.25">
      <c r="A30" s="20" t="s">
        <v>29</v>
      </c>
      <c r="B30" s="21" t="s">
        <v>24</v>
      </c>
      <c r="C30" s="32"/>
      <c r="D30" s="22">
        <f t="shared" si="0"/>
        <v>0</v>
      </c>
      <c r="E30" s="3">
        <v>10</v>
      </c>
      <c r="F30" s="24">
        <f t="shared" si="1"/>
        <v>0</v>
      </c>
      <c r="G30" s="33"/>
    </row>
    <row r="31" spans="1:7" ht="15.95" customHeight="1" x14ac:dyDescent="0.25">
      <c r="A31" s="20" t="s">
        <v>30</v>
      </c>
      <c r="B31" s="21" t="s">
        <v>24</v>
      </c>
      <c r="C31" s="32"/>
      <c r="D31" s="22">
        <f t="shared" si="0"/>
        <v>0</v>
      </c>
      <c r="E31" s="3">
        <v>10</v>
      </c>
      <c r="F31" s="24">
        <f t="shared" si="1"/>
        <v>0</v>
      </c>
      <c r="G31" s="33"/>
    </row>
    <row r="32" spans="1:7" ht="15.95" customHeight="1" x14ac:dyDescent="0.25">
      <c r="C32" s="6"/>
      <c r="D32"/>
      <c r="E32"/>
      <c r="F32"/>
    </row>
    <row r="33" spans="1:6" ht="30" x14ac:dyDescent="0.25">
      <c r="A33" s="15" t="s">
        <v>31</v>
      </c>
      <c r="B33" s="16"/>
      <c r="C33" s="17"/>
      <c r="D33" s="17"/>
      <c r="E33" s="18"/>
      <c r="F33" s="19"/>
    </row>
    <row r="34" spans="1:6" ht="15.95" customHeight="1" x14ac:dyDescent="0.25">
      <c r="A34" s="20" t="s">
        <v>49</v>
      </c>
      <c r="B34" s="21" t="s">
        <v>32</v>
      </c>
      <c r="C34" s="36"/>
      <c r="D34" s="22">
        <f t="shared" ref="D34:D43" si="2">C34*1.21</f>
        <v>0</v>
      </c>
      <c r="E34" s="3">
        <v>339</v>
      </c>
      <c r="F34" s="25">
        <f>D34*E34</f>
        <v>0</v>
      </c>
    </row>
    <row r="35" spans="1:6" ht="15.95" customHeight="1" x14ac:dyDescent="0.25">
      <c r="A35" s="20" t="s">
        <v>50</v>
      </c>
      <c r="B35" s="21" t="s">
        <v>32</v>
      </c>
      <c r="C35" s="36"/>
      <c r="D35" s="22">
        <f t="shared" ref="D35" si="3">C35*1.21</f>
        <v>0</v>
      </c>
      <c r="E35" s="3">
        <v>1000</v>
      </c>
      <c r="F35" s="25">
        <f t="shared" ref="F35" si="4">D35*E35</f>
        <v>0</v>
      </c>
    </row>
    <row r="36" spans="1:6" x14ac:dyDescent="0.25">
      <c r="A36" s="20" t="s">
        <v>22</v>
      </c>
      <c r="B36" s="21" t="s">
        <v>32</v>
      </c>
      <c r="C36" s="36"/>
      <c r="D36" s="22">
        <f t="shared" si="2"/>
        <v>0</v>
      </c>
      <c r="E36" s="3">
        <v>10</v>
      </c>
      <c r="F36" s="24">
        <f t="shared" si="1"/>
        <v>0</v>
      </c>
    </row>
    <row r="37" spans="1:6" x14ac:dyDescent="0.25">
      <c r="A37" s="20" t="s">
        <v>23</v>
      </c>
      <c r="B37" s="21" t="s">
        <v>32</v>
      </c>
      <c r="C37" s="36"/>
      <c r="D37" s="22">
        <f t="shared" si="2"/>
        <v>0</v>
      </c>
      <c r="E37" s="3">
        <v>6</v>
      </c>
      <c r="F37" s="24">
        <f t="shared" si="1"/>
        <v>0</v>
      </c>
    </row>
    <row r="38" spans="1:6" x14ac:dyDescent="0.25">
      <c r="A38" s="20" t="s">
        <v>25</v>
      </c>
      <c r="B38" s="21" t="s">
        <v>32</v>
      </c>
      <c r="C38" s="36"/>
      <c r="D38" s="22">
        <f t="shared" si="2"/>
        <v>0</v>
      </c>
      <c r="E38" s="3">
        <v>22</v>
      </c>
      <c r="F38" s="24">
        <f t="shared" si="1"/>
        <v>0</v>
      </c>
    </row>
    <row r="39" spans="1:6" x14ac:dyDescent="0.25">
      <c r="A39" s="20" t="s">
        <v>26</v>
      </c>
      <c r="B39" s="21" t="s">
        <v>32</v>
      </c>
      <c r="C39" s="36"/>
      <c r="D39" s="22">
        <f t="shared" si="2"/>
        <v>0</v>
      </c>
      <c r="E39" s="3">
        <v>33</v>
      </c>
      <c r="F39" s="24">
        <f t="shared" si="1"/>
        <v>0</v>
      </c>
    </row>
    <row r="40" spans="1:6" x14ac:dyDescent="0.25">
      <c r="A40" s="20" t="s">
        <v>27</v>
      </c>
      <c r="B40" s="21" t="s">
        <v>32</v>
      </c>
      <c r="C40" s="36"/>
      <c r="D40" s="22">
        <f t="shared" si="2"/>
        <v>0</v>
      </c>
      <c r="E40" s="3">
        <v>48</v>
      </c>
      <c r="F40" s="24">
        <f t="shared" si="1"/>
        <v>0</v>
      </c>
    </row>
    <row r="41" spans="1:6" x14ac:dyDescent="0.25">
      <c r="A41" s="20" t="s">
        <v>28</v>
      </c>
      <c r="B41" s="21" t="s">
        <v>32</v>
      </c>
      <c r="C41" s="36"/>
      <c r="D41" s="22">
        <f t="shared" si="2"/>
        <v>0</v>
      </c>
      <c r="E41" s="3">
        <v>1</v>
      </c>
      <c r="F41" s="24">
        <f t="shared" si="1"/>
        <v>0</v>
      </c>
    </row>
    <row r="42" spans="1:6" x14ac:dyDescent="0.25">
      <c r="A42" s="20" t="s">
        <v>29</v>
      </c>
      <c r="B42" s="21" t="s">
        <v>32</v>
      </c>
      <c r="C42" s="36"/>
      <c r="D42" s="22">
        <f t="shared" si="2"/>
        <v>0</v>
      </c>
      <c r="E42" s="3">
        <v>1</v>
      </c>
      <c r="F42" s="24">
        <f t="shared" si="1"/>
        <v>0</v>
      </c>
    </row>
    <row r="43" spans="1:6" x14ac:dyDescent="0.25">
      <c r="A43" s="20" t="s">
        <v>30</v>
      </c>
      <c r="B43" s="21" t="s">
        <v>32</v>
      </c>
      <c r="C43" s="36"/>
      <c r="D43" s="22">
        <f t="shared" si="2"/>
        <v>0</v>
      </c>
      <c r="E43" s="3">
        <v>1</v>
      </c>
      <c r="F43" s="24">
        <f t="shared" si="1"/>
        <v>0</v>
      </c>
    </row>
    <row r="44" spans="1:6" x14ac:dyDescent="0.25">
      <c r="C44" s="6"/>
      <c r="D44"/>
      <c r="E44"/>
      <c r="F44"/>
    </row>
    <row r="45" spans="1:6" x14ac:dyDescent="0.25">
      <c r="A45" s="26" t="s">
        <v>33</v>
      </c>
      <c r="B45" s="26"/>
      <c r="C45" s="27"/>
      <c r="D45" s="17"/>
      <c r="E45" s="4"/>
      <c r="F45" s="28"/>
    </row>
    <row r="46" spans="1:6" ht="15.95" customHeight="1" x14ac:dyDescent="0.25">
      <c r="A46" s="20" t="s">
        <v>34</v>
      </c>
      <c r="B46" s="21" t="s">
        <v>35</v>
      </c>
      <c r="C46" s="36"/>
      <c r="D46" s="22">
        <f t="shared" ref="D46:D55" si="5">C46*1.21</f>
        <v>0</v>
      </c>
      <c r="E46" s="3">
        <v>295</v>
      </c>
      <c r="F46" s="24">
        <f t="shared" si="1"/>
        <v>0</v>
      </c>
    </row>
    <row r="47" spans="1:6" ht="15.95" customHeight="1" x14ac:dyDescent="0.25">
      <c r="A47" s="20" t="s">
        <v>36</v>
      </c>
      <c r="B47" s="21" t="s">
        <v>35</v>
      </c>
      <c r="C47" s="36"/>
      <c r="D47" s="22">
        <f t="shared" si="5"/>
        <v>0</v>
      </c>
      <c r="E47" s="3">
        <v>47</v>
      </c>
      <c r="F47" s="24">
        <f t="shared" si="1"/>
        <v>0</v>
      </c>
    </row>
    <row r="48" spans="1:6" ht="15.95" customHeight="1" x14ac:dyDescent="0.25">
      <c r="A48" s="20" t="s">
        <v>37</v>
      </c>
      <c r="B48" s="21" t="s">
        <v>35</v>
      </c>
      <c r="C48" s="36"/>
      <c r="D48" s="22">
        <f t="shared" si="5"/>
        <v>0</v>
      </c>
      <c r="E48" s="3">
        <v>4</v>
      </c>
      <c r="F48" s="24">
        <f t="shared" si="1"/>
        <v>0</v>
      </c>
    </row>
    <row r="49" spans="1:6" ht="15.95" customHeight="1" x14ac:dyDescent="0.25">
      <c r="A49" s="20" t="s">
        <v>38</v>
      </c>
      <c r="B49" s="21" t="s">
        <v>35</v>
      </c>
      <c r="C49" s="36"/>
      <c r="D49" s="22">
        <f t="shared" si="5"/>
        <v>0</v>
      </c>
      <c r="E49" s="3">
        <v>2</v>
      </c>
      <c r="F49" s="24">
        <f t="shared" si="1"/>
        <v>0</v>
      </c>
    </row>
    <row r="50" spans="1:6" ht="15.95" customHeight="1" x14ac:dyDescent="0.25">
      <c r="A50" s="20" t="s">
        <v>39</v>
      </c>
      <c r="B50" s="21" t="s">
        <v>35</v>
      </c>
      <c r="C50" s="36"/>
      <c r="D50" s="22">
        <f t="shared" si="5"/>
        <v>0</v>
      </c>
      <c r="E50" s="3">
        <v>3</v>
      </c>
      <c r="F50" s="24">
        <f t="shared" si="1"/>
        <v>0</v>
      </c>
    </row>
    <row r="51" spans="1:6" ht="15.95" customHeight="1" x14ac:dyDescent="0.25">
      <c r="A51" s="20" t="s">
        <v>40</v>
      </c>
      <c r="B51" s="21" t="s">
        <v>35</v>
      </c>
      <c r="C51" s="36"/>
      <c r="D51" s="22">
        <f t="shared" si="5"/>
        <v>0</v>
      </c>
      <c r="E51" s="3">
        <v>15</v>
      </c>
      <c r="F51" s="24">
        <f t="shared" si="1"/>
        <v>0</v>
      </c>
    </row>
    <row r="52" spans="1:6" ht="15.95" customHeight="1" x14ac:dyDescent="0.25">
      <c r="A52" s="20" t="s">
        <v>41</v>
      </c>
      <c r="B52" s="21" t="s">
        <v>35</v>
      </c>
      <c r="C52" s="36"/>
      <c r="D52" s="22">
        <f t="shared" si="5"/>
        <v>0</v>
      </c>
      <c r="E52" s="3">
        <v>2</v>
      </c>
      <c r="F52" s="24">
        <f t="shared" si="1"/>
        <v>0</v>
      </c>
    </row>
    <row r="53" spans="1:6" ht="15.95" customHeight="1" x14ac:dyDescent="0.25">
      <c r="A53" s="20" t="s">
        <v>42</v>
      </c>
      <c r="B53" s="21" t="s">
        <v>35</v>
      </c>
      <c r="C53" s="36"/>
      <c r="D53" s="22">
        <f t="shared" si="5"/>
        <v>0</v>
      </c>
      <c r="E53" s="3">
        <v>1</v>
      </c>
      <c r="F53" s="24">
        <f t="shared" si="1"/>
        <v>0</v>
      </c>
    </row>
    <row r="54" spans="1:6" x14ac:dyDescent="0.25">
      <c r="A54" s="20" t="s">
        <v>43</v>
      </c>
      <c r="B54" s="21" t="s">
        <v>35</v>
      </c>
      <c r="C54" s="36"/>
      <c r="D54" s="22">
        <f t="shared" si="5"/>
        <v>0</v>
      </c>
      <c r="E54" s="3">
        <v>1</v>
      </c>
      <c r="F54" s="24">
        <f t="shared" si="1"/>
        <v>0</v>
      </c>
    </row>
    <row r="55" spans="1:6" ht="15.95" customHeight="1" x14ac:dyDescent="0.25">
      <c r="A55" s="20" t="s">
        <v>44</v>
      </c>
      <c r="B55" s="21" t="s">
        <v>45</v>
      </c>
      <c r="C55" s="36"/>
      <c r="D55" s="22">
        <f t="shared" si="5"/>
        <v>0</v>
      </c>
      <c r="E55" s="3">
        <v>10</v>
      </c>
      <c r="F55" s="24">
        <f t="shared" si="1"/>
        <v>0</v>
      </c>
    </row>
    <row r="56" spans="1:6" ht="15.95" customHeight="1" x14ac:dyDescent="0.25">
      <c r="C56" s="6"/>
      <c r="D56" s="6"/>
      <c r="E56" s="6"/>
      <c r="F56" s="6"/>
    </row>
    <row r="57" spans="1:6" x14ac:dyDescent="0.25">
      <c r="C57" s="6"/>
      <c r="D57" s="6"/>
      <c r="E57" s="29" t="s">
        <v>47</v>
      </c>
      <c r="F57" s="30">
        <f>SUM(F15:F55)</f>
        <v>0</v>
      </c>
    </row>
  </sheetData>
  <sheetProtection algorithmName="SHA-512" hashValue="uPaVY3TJoEol/F5SdS9uc7d+mQok5Vny85FwGyBeQFMHVycIf+YF5kp79HkflZHV4S7ylaZgCbH6HY+rbSpuLg==" saltValue="SBl/uPKeRO6hFng1uqjP7w==" spinCount="100000" sheet="1" objects="1" scenarios="1"/>
  <mergeCells count="1">
    <mergeCell ref="B6:D6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015590F3-9ED3-4414-AE00-33BAFC9F3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5FF08-09F8-43E8-AF4F-652CCB6A3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5DC695-9336-469E-B4C5-E9E9EEB185F6}">
  <ds:schemaRefs>
    <ds:schemaRef ds:uri="http://schemas.microsoft.com/office/2006/documentManagement/types"/>
    <ds:schemaRef ds:uri="16ebd913-22ee-4b17-9342-821368c41088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 Afval en Reststoffen</vt:lpstr>
      <vt:lpstr>'Prijs Afval en Reststoffen'!Afdrukbereik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Lidwien de Groot | Inkada Inkoop &amp; Advies</dc:creator>
  <cp:lastModifiedBy>Desiree Nuijten | Inkada Inkoop &amp; Advies</cp:lastModifiedBy>
  <cp:lastPrinted>2024-12-19T11:55:14Z</cp:lastPrinted>
  <dcterms:created xsi:type="dcterms:W3CDTF">2024-12-19T11:49:12Z</dcterms:created>
  <dcterms:modified xsi:type="dcterms:W3CDTF">2025-02-07T13:11:42Z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