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https://adjustconsulting.sharepoint.com/sites/BUInkada/Gedeelde documenten/10 Projecten/mboRijnland/Aanbestedingen/Drukwerk 2024/6. NvI/"/>
    </mc:Choice>
  </mc:AlternateContent>
  <xr:revisionPtr revIDLastSave="8" documentId="8_{3F4B7062-C276-4133-B341-C8808EFA4073}" xr6:coauthVersionLast="47" xr6:coauthVersionMax="47" xr10:uidLastSave="{E7545132-A522-4F89-911E-0AF1F03869D4}"/>
  <bookViews>
    <workbookView xWindow="-120" yWindow="-120" windowWidth="29040" windowHeight="15720" tabRatio="500" xr2:uid="{00000000-000D-0000-FFFF-FFFF00000000}"/>
  </bookViews>
  <sheets>
    <sheet name="Stationary" sheetId="4" r:id="rId1"/>
    <sheet name="Hoogwaardig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1" i="5" l="1"/>
  <c r="K29" i="5"/>
  <c r="K30" i="5"/>
  <c r="K44" i="5"/>
  <c r="K43" i="5"/>
  <c r="K42" i="5"/>
  <c r="K41" i="5"/>
  <c r="K40" i="5"/>
  <c r="K15" i="5"/>
  <c r="K16" i="5"/>
  <c r="K17" i="5"/>
  <c r="K18" i="5"/>
  <c r="K19" i="5"/>
  <c r="K20" i="5"/>
  <c r="K21" i="5"/>
  <c r="K22" i="5"/>
  <c r="K23" i="5"/>
  <c r="K24" i="5"/>
  <c r="K25" i="5"/>
  <c r="K26" i="5"/>
  <c r="K27" i="5"/>
  <c r="K28" i="5"/>
  <c r="K32" i="5"/>
  <c r="K33" i="5"/>
  <c r="K35" i="5"/>
  <c r="K36" i="5"/>
  <c r="K37" i="5"/>
  <c r="K38" i="5"/>
  <c r="K45" i="5"/>
  <c r="K14" i="5"/>
  <c r="K14" i="4"/>
  <c r="K46" i="5" l="1"/>
  <c r="K22" i="4"/>
  <c r="K15" i="4" l="1"/>
  <c r="K16" i="4"/>
  <c r="K17" i="4"/>
  <c r="K18" i="4"/>
  <c r="K19" i="4"/>
  <c r="K20" i="4"/>
  <c r="K21" i="4"/>
  <c r="K23" i="4"/>
  <c r="K24" i="4"/>
  <c r="K25" i="4"/>
  <c r="K26" i="4"/>
  <c r="K27" i="4"/>
  <c r="K28" i="4"/>
  <c r="K29" i="4"/>
  <c r="K30" i="4"/>
  <c r="K31" i="4" l="1"/>
  <c r="B8" i="4" s="1"/>
  <c r="B8" i="5"/>
</calcChain>
</file>

<file path=xl/sharedStrings.xml><?xml version="1.0" encoding="utf-8"?>
<sst xmlns="http://schemas.openxmlformats.org/spreadsheetml/2006/main" count="322" uniqueCount="129">
  <si>
    <t>Omschrijving</t>
  </si>
  <si>
    <t xml:space="preserve">Folder </t>
  </si>
  <si>
    <t>435 x 210 mm &gt; 148 x 210 mm</t>
  </si>
  <si>
    <t>Folder</t>
  </si>
  <si>
    <t>297 x 210 mm &gt; 148 x 210 mm</t>
  </si>
  <si>
    <t>582 x 210 mm &gt; 148 x 210 mm</t>
  </si>
  <si>
    <t>Poster</t>
  </si>
  <si>
    <t>420 x 597 mm</t>
  </si>
  <si>
    <t>Ansichtkaart</t>
  </si>
  <si>
    <t>105 x 148 mm</t>
  </si>
  <si>
    <t>Flyer</t>
  </si>
  <si>
    <t>148 x 210 mm</t>
  </si>
  <si>
    <t>Formaat</t>
  </si>
  <si>
    <t>Bedrukking</t>
  </si>
  <si>
    <t>Papier</t>
  </si>
  <si>
    <t>Afwerking</t>
  </si>
  <si>
    <t>Briefpapier</t>
  </si>
  <si>
    <t>A4</t>
  </si>
  <si>
    <t>162 x 229 mm</t>
  </si>
  <si>
    <t>Weging</t>
  </si>
  <si>
    <t>Totaal</t>
  </si>
  <si>
    <t>Opmerkingen</t>
  </si>
  <si>
    <t>C5 envelop met venster</t>
  </si>
  <si>
    <t>C5 envelop zonder venster</t>
  </si>
  <si>
    <t>Envelop C4 staand met venster</t>
  </si>
  <si>
    <t>Envelop C4 staand zonder venster</t>
  </si>
  <si>
    <t>Verklaringen</t>
  </si>
  <si>
    <t>Proefwerkpapier Grote ruit A3</t>
  </si>
  <si>
    <t>Proefwerkpapier Kleine ruit A4</t>
  </si>
  <si>
    <t>Proefwerkpapier Gelinieerd A3</t>
  </si>
  <si>
    <t>Proefwerkpapier Gelinieerd A4</t>
  </si>
  <si>
    <t xml:space="preserve">Getuigschriften </t>
  </si>
  <si>
    <t>Uitnodigingen</t>
  </si>
  <si>
    <t>mboRijnland</t>
  </si>
  <si>
    <t>Certificaten</t>
  </si>
  <si>
    <t>229 x 324 mm</t>
  </si>
  <si>
    <t>Schoonsnijden</t>
  </si>
  <si>
    <t>Visitekaartjes</t>
  </si>
  <si>
    <t>A3</t>
  </si>
  <si>
    <t>55 x 85 mm</t>
  </si>
  <si>
    <t>Tweezijdig grijs</t>
  </si>
  <si>
    <t>Schoonsnijden en 1 slag vouwen</t>
  </si>
  <si>
    <t>Verdeeld over 250 personen</t>
  </si>
  <si>
    <t>120 grams</t>
  </si>
  <si>
    <t>130 grams Silk FSC</t>
  </si>
  <si>
    <t>A0</t>
  </si>
  <si>
    <t>A2</t>
  </si>
  <si>
    <t>Exemplaren per doos</t>
  </si>
  <si>
    <t>nvt</t>
  </si>
  <si>
    <t>FSC, 90 grams , kopieer- en laserprintgeschikt</t>
  </si>
  <si>
    <t>Schoonsnijden en verpakken</t>
  </si>
  <si>
    <t>Gegomde klep</t>
  </si>
  <si>
    <t>C5, FSC, 90 grams bankpost wit</t>
  </si>
  <si>
    <t>C4, FSC, 120 grams bankpost wit</t>
  </si>
  <si>
    <t>FSC, 160 grams, kopieer- en laserprintgeschikt</t>
  </si>
  <si>
    <t>A5 gevouwen A4</t>
  </si>
  <si>
    <t>plano A3, gevouwen naar A4 = 210 x 297 mm</t>
  </si>
  <si>
    <t>80 grams kopieer- en laserprintgeschikt papier</t>
  </si>
  <si>
    <t>A4 = 210 x 297 mm</t>
  </si>
  <si>
    <t>140 grams diplomapapier met eigen watermerk en voorzien van UV vezels</t>
  </si>
  <si>
    <t>A4 &gt; A5 = 148x210 mm</t>
  </si>
  <si>
    <t>A3 &gt; A4 = 210x297 mm</t>
  </si>
  <si>
    <t>Er kan voor gekozen worden dat dit alleen digitaal gaat.</t>
  </si>
  <si>
    <t>Brochure</t>
  </si>
  <si>
    <t>A5</t>
  </si>
  <si>
    <t>Insert</t>
  </si>
  <si>
    <t>135 gram hv silk mc FSC</t>
  </si>
  <si>
    <t>6 varianten</t>
  </si>
  <si>
    <t>500 x 700 mm</t>
  </si>
  <si>
    <t>A4 &gt; A5 = 148x210 mm 4 pagina's</t>
  </si>
  <si>
    <t>130 grams Silk FSC mc</t>
  </si>
  <si>
    <t>350 grams Silk FSC mc</t>
  </si>
  <si>
    <t>Schoonsnijden, 1 slag vouwen en verpakken.</t>
  </si>
  <si>
    <t>200 grams houtvrij gesatineerd mc</t>
  </si>
  <si>
    <t>Eenzijdig full colour</t>
  </si>
  <si>
    <t>300 grams houtvrij offset wit</t>
  </si>
  <si>
    <t>Inschrijver:</t>
  </si>
  <si>
    <t>Eenzijdig in roze pms 198 en paars pms 2627</t>
  </si>
  <si>
    <t>Eenzijdig in full colour (hiermee moet ook microtekst aangebracht worden)</t>
  </si>
  <si>
    <t>Bedrukking tweezijdig (A4) full colour</t>
  </si>
  <si>
    <t>Tweezijdig full colour GEPRINT</t>
  </si>
  <si>
    <t>Blinddruk pregen op 1 positie (max. formaat 60 x 25 mm), opvolgend nummeren in zwart op 1 positie, schoonsnijden, per 250 ex. sealen (nummering opvolgend) en per sealpakket van 250 ex. verpakken in doos.</t>
  </si>
  <si>
    <t>Plano 420 x 250 mm, afgewerkt 210 x 250 mm staand</t>
  </si>
  <si>
    <t>Tweezijdig full colour</t>
  </si>
  <si>
    <t>A4 &gt; A5, 180 pagina's</t>
  </si>
  <si>
    <t>Rillen, schoonsnijden, 1 slag vouwen en verpakken</t>
  </si>
  <si>
    <t>120 grams Silk mc FSC</t>
  </si>
  <si>
    <t>Personeelsblad</t>
  </si>
  <si>
    <t>Versturen aan huisadressen vanuit drukker</t>
  </si>
  <si>
    <t>Watermerkpapier / diplomapapier</t>
  </si>
  <si>
    <t>Offerte map</t>
  </si>
  <si>
    <t>plano 510 x 375 mm (incl. flappen), gevouwen 220 x 310 mm</t>
  </si>
  <si>
    <t>250 grams Arctic Volume White</t>
  </si>
  <si>
    <t>1-zijdig krasvast mat lamineren,stansen,
schoonsnijden, vouwen en verpakken</t>
  </si>
  <si>
    <t>A6= 148 x 105 mm oblong</t>
  </si>
  <si>
    <t>300 grams houtvrij wit offset</t>
  </si>
  <si>
    <t>Prognose oplage (periode van vier jaar)</t>
  </si>
  <si>
    <t>Met vriendelijk groet / with compliment card</t>
  </si>
  <si>
    <t>Inschrijfprijs Stationary</t>
  </si>
  <si>
    <t>Inschrijfprijs Hoogwaardig drukwerk</t>
  </si>
  <si>
    <t>Jaarlijks magazine</t>
  </si>
  <si>
    <t xml:space="preserve">Bedrukt op:  </t>
  </si>
  <si>
    <t>Geniet brocheren (in de middenvouw)</t>
  </si>
  <si>
    <r>
      <t xml:space="preserve">Let op: inschrijver dient de gele cellen in te vullen! 
Alle aantallen zijn fictief. Aan deze aantallen kunnen geen rechten ontleend worden. Bedragen dienen </t>
    </r>
    <r>
      <rPr>
        <i/>
        <u/>
        <sz val="12"/>
        <rFont val="Calibri"/>
        <family val="2"/>
        <scheme val="minor"/>
      </rPr>
      <t>inclusief btw</t>
    </r>
    <r>
      <rPr>
        <i/>
        <sz val="12"/>
        <rFont val="Calibri"/>
        <family val="2"/>
        <scheme val="minor"/>
      </rPr>
      <t xml:space="preserve"> te worden opgegeven.</t>
    </r>
  </si>
  <si>
    <t>Inschrijfprijs</t>
  </si>
  <si>
    <t>Drukwerk</t>
  </si>
  <si>
    <t>Prijzenblad</t>
  </si>
  <si>
    <t>Hoogwaardig drukwerk</t>
  </si>
  <si>
    <t>Stationary drukwerk</t>
  </si>
  <si>
    <t>prijs per doos inclusief btw</t>
  </si>
  <si>
    <t>Prijs per doos inclusief btw</t>
  </si>
  <si>
    <t>Brochure (Next)</t>
  </si>
  <si>
    <t>170x240</t>
  </si>
  <si>
    <t>Blueback Poster</t>
  </si>
  <si>
    <t>City Light</t>
  </si>
  <si>
    <t>Bureaukalender</t>
  </si>
  <si>
    <t>210x297 + plakrand</t>
  </si>
  <si>
    <t>omslag 250 gram, 150 gram binnenwerk, Silk mc FSC</t>
  </si>
  <si>
    <t xml:space="preserve">250 gram Silk mc FSC </t>
  </si>
  <si>
    <t xml:space="preserve">115 gram Silk mc FSC </t>
  </si>
  <si>
    <t xml:space="preserve">150 gram Silk mc FSC </t>
  </si>
  <si>
    <t>12 losse pagina's A4</t>
  </si>
  <si>
    <t>omslag 200 gram, binnenwerk 130 gram/ 12 pagina's incl. omslag en 8 pagina's binnenwerk.</t>
  </si>
  <si>
    <t>Brochure 100 pagina's</t>
  </si>
  <si>
    <t>Gelijmd gebrocheerd</t>
  </si>
  <si>
    <t>A4, 28 pagina's</t>
  </si>
  <si>
    <t>Brochure 24 pagina's</t>
  </si>
  <si>
    <t>Brochure 52 pagina's</t>
  </si>
  <si>
    <t>Brochure 252 pagina's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</si>
</sst>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€&quot;\ * #,##0.00_ ;_ &quot;€&quot;\ * \-#,##0.00_ ;_ &quot;€&quot;\ * &quot;-&quot;??_ ;_ @_ "/>
    <numFmt numFmtId="164" formatCode="_-&quot;€&quot;\ * #,##0.00_-;_-&quot;€&quot;\ * #,##0.00\-;_-&quot;€&quot;\ * &quot;-&quot;??_-;_-@_-"/>
    <numFmt numFmtId="165" formatCode="&quot;€&quot;\ #,##0.00"/>
  </numFmts>
  <fonts count="14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2"/>
      <name val="Calibri"/>
      <family val="2"/>
      <scheme val="minor"/>
    </font>
    <font>
      <i/>
      <sz val="12"/>
      <name val="Calibri"/>
      <family val="2"/>
      <scheme val="minor"/>
    </font>
    <font>
      <i/>
      <u/>
      <sz val="12"/>
      <name val="Calibri"/>
      <family val="2"/>
      <scheme val="minor"/>
    </font>
    <font>
      <b/>
      <u/>
      <sz val="14"/>
      <name val="Calibri"/>
      <family val="2"/>
      <scheme val="minor"/>
    </font>
    <font>
      <sz val="9"/>
      <name val="Arial Rounded MT Bold"/>
      <family val="2"/>
    </font>
    <font>
      <b/>
      <sz val="12"/>
      <color rgb="FF00B050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2">
    <xf numFmtId="0" fontId="0" fillId="0" borderId="0"/>
    <xf numFmtId="16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50">
    <xf numFmtId="0" fontId="0" fillId="0" borderId="0" xfId="0"/>
    <xf numFmtId="0" fontId="2" fillId="0" borderId="0" xfId="0" applyFont="1" applyAlignment="1">
      <alignment horizontal="left" vertical="top" wrapText="1"/>
    </xf>
    <xf numFmtId="165" fontId="2" fillId="0" borderId="0" xfId="0" applyNumberFormat="1" applyFont="1" applyAlignment="1">
      <alignment horizontal="left" vertical="top" wrapText="1"/>
    </xf>
    <xf numFmtId="49" fontId="2" fillId="0" borderId="0" xfId="0" applyNumberFormat="1" applyFont="1" applyAlignment="1">
      <alignment horizontal="left" vertical="top" wrapText="1"/>
    </xf>
    <xf numFmtId="3" fontId="2" fillId="0" borderId="0" xfId="0" applyNumberFormat="1" applyFont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14" fontId="2" fillId="0" borderId="0" xfId="0" applyNumberFormat="1" applyFont="1" applyAlignment="1">
      <alignment horizontal="left" vertical="top" wrapText="1"/>
    </xf>
    <xf numFmtId="0" fontId="2" fillId="2" borderId="3" xfId="0" applyFont="1" applyFill="1" applyBorder="1" applyAlignment="1" applyProtection="1">
      <alignment horizontal="left" vertical="top" wrapText="1"/>
      <protection locked="0"/>
    </xf>
    <xf numFmtId="0" fontId="7" fillId="0" borderId="0" xfId="0" applyFont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165" fontId="2" fillId="2" borderId="3" xfId="1" applyNumberFormat="1" applyFont="1" applyFill="1" applyBorder="1" applyAlignment="1" applyProtection="1">
      <alignment horizontal="left" vertical="top" wrapText="1"/>
      <protection locked="0"/>
    </xf>
    <xf numFmtId="165" fontId="7" fillId="2" borderId="3" xfId="0" applyNumberFormat="1" applyFont="1" applyFill="1" applyBorder="1" applyAlignment="1" applyProtection="1">
      <alignment horizontal="left" vertical="top" wrapText="1"/>
      <protection locked="0"/>
    </xf>
    <xf numFmtId="165" fontId="2" fillId="2" borderId="3" xfId="0" applyNumberFormat="1" applyFont="1" applyFill="1" applyBorder="1" applyAlignment="1" applyProtection="1">
      <alignment horizontal="left" vertical="top" wrapText="1"/>
      <protection locked="0"/>
    </xf>
    <xf numFmtId="0" fontId="11" fillId="0" borderId="0" xfId="0" applyFont="1" applyAlignment="1">
      <alignment horizontal="left" vertical="top" wrapText="1"/>
    </xf>
    <xf numFmtId="165" fontId="7" fillId="0" borderId="0" xfId="0" applyNumberFormat="1" applyFont="1" applyAlignment="1" applyProtection="1">
      <alignment horizontal="left" vertical="top" wrapText="1"/>
      <protection locked="0"/>
    </xf>
    <xf numFmtId="0" fontId="12" fillId="0" borderId="0" xfId="0" applyFont="1" applyAlignment="1">
      <alignment horizontal="left" vertical="top" wrapText="1"/>
    </xf>
    <xf numFmtId="49" fontId="5" fillId="0" borderId="0" xfId="0" applyNumberFormat="1" applyFont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165" fontId="2" fillId="0" borderId="0" xfId="1" applyNumberFormat="1" applyFont="1" applyFill="1" applyBorder="1" applyAlignment="1" applyProtection="1">
      <alignment horizontal="left" vertical="top" wrapText="1"/>
      <protection locked="0"/>
    </xf>
    <xf numFmtId="164" fontId="7" fillId="0" borderId="0" xfId="1" applyFont="1" applyFill="1" applyBorder="1" applyAlignment="1">
      <alignment horizontal="left" vertical="top" wrapText="1"/>
    </xf>
    <xf numFmtId="0" fontId="5" fillId="3" borderId="4" xfId="0" applyFont="1" applyFill="1" applyBorder="1" applyAlignment="1">
      <alignment horizontal="left" vertical="top" wrapText="1"/>
    </xf>
    <xf numFmtId="165" fontId="2" fillId="0" borderId="5" xfId="0" applyNumberFormat="1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left" vertical="top" wrapText="1"/>
    </xf>
    <xf numFmtId="49" fontId="2" fillId="0" borderId="7" xfId="0" applyNumberFormat="1" applyFont="1" applyBorder="1" applyAlignment="1">
      <alignment horizontal="left" vertical="top" wrapText="1"/>
    </xf>
    <xf numFmtId="3" fontId="2" fillId="0" borderId="7" xfId="0" applyNumberFormat="1" applyFont="1" applyBorder="1" applyAlignment="1">
      <alignment horizontal="left" vertical="top" wrapText="1"/>
    </xf>
    <xf numFmtId="165" fontId="7" fillId="0" borderId="7" xfId="0" applyNumberFormat="1" applyFont="1" applyBorder="1" applyAlignment="1" applyProtection="1">
      <alignment horizontal="left" vertical="top" wrapText="1"/>
      <protection locked="0"/>
    </xf>
    <xf numFmtId="0" fontId="7" fillId="0" borderId="7" xfId="0" applyFont="1" applyBorder="1" applyAlignment="1">
      <alignment horizontal="left" vertical="top" wrapText="1"/>
    </xf>
    <xf numFmtId="165" fontId="7" fillId="0" borderId="8" xfId="0" applyNumberFormat="1" applyFont="1" applyBorder="1" applyAlignment="1">
      <alignment horizontal="left" vertical="top" wrapText="1"/>
    </xf>
    <xf numFmtId="0" fontId="5" fillId="3" borderId="3" xfId="0" applyFont="1" applyFill="1" applyBorder="1" applyAlignment="1">
      <alignment horizontal="left" vertical="top" wrapText="1"/>
    </xf>
    <xf numFmtId="49" fontId="5" fillId="3" borderId="3" xfId="0" applyNumberFormat="1" applyFont="1" applyFill="1" applyBorder="1" applyAlignment="1">
      <alignment horizontal="left" vertical="top" wrapText="1"/>
    </xf>
    <xf numFmtId="0" fontId="2" fillId="2" borderId="0" xfId="0" applyFont="1" applyFill="1" applyAlignment="1" applyProtection="1">
      <alignment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164" fontId="2" fillId="5" borderId="0" xfId="0" applyNumberFormat="1" applyFont="1" applyFill="1" applyAlignment="1">
      <alignment vertical="top" wrapText="1"/>
    </xf>
    <xf numFmtId="0" fontId="11" fillId="0" borderId="6" xfId="0" applyFont="1" applyBorder="1" applyAlignment="1">
      <alignment horizontal="left" vertical="top" wrapText="1"/>
    </xf>
    <xf numFmtId="44" fontId="7" fillId="0" borderId="7" xfId="0" applyNumberFormat="1" applyFont="1" applyBorder="1" applyAlignment="1">
      <alignment horizontal="left" vertical="top" wrapText="1"/>
    </xf>
    <xf numFmtId="0" fontId="5" fillId="3" borderId="9" xfId="0" applyFont="1" applyFill="1" applyBorder="1" applyAlignment="1">
      <alignment horizontal="left" vertical="top" wrapText="1"/>
    </xf>
    <xf numFmtId="164" fontId="2" fillId="0" borderId="0" xfId="0" applyNumberFormat="1" applyFont="1" applyAlignment="1">
      <alignment vertical="top" wrapText="1"/>
    </xf>
    <xf numFmtId="0" fontId="7" fillId="4" borderId="0" xfId="0" applyFont="1" applyFill="1" applyAlignment="1">
      <alignment vertical="top" wrapText="1"/>
    </xf>
    <xf numFmtId="165" fontId="2" fillId="5" borderId="0" xfId="0" applyNumberFormat="1" applyFont="1" applyFill="1" applyAlignment="1">
      <alignment horizontal="left" vertical="top" wrapText="1"/>
    </xf>
    <xf numFmtId="44" fontId="2" fillId="0" borderId="0" xfId="0" applyNumberFormat="1" applyFont="1" applyAlignment="1">
      <alignment vertical="top" wrapText="1"/>
    </xf>
    <xf numFmtId="0" fontId="2" fillId="0" borderId="0" xfId="0" applyFont="1" applyAlignment="1" applyProtection="1">
      <alignment horizontal="left" vertical="top" wrapText="1"/>
      <protection locked="0"/>
    </xf>
    <xf numFmtId="0" fontId="2" fillId="0" borderId="0" xfId="0" applyFont="1" applyAlignment="1" applyProtection="1">
      <alignment horizontal="center" vertical="top" wrapText="1"/>
      <protection locked="0"/>
    </xf>
    <xf numFmtId="164" fontId="2" fillId="0" borderId="0" xfId="0" applyNumberFormat="1" applyFont="1" applyAlignment="1">
      <alignment horizontal="left" vertical="top" wrapText="1"/>
    </xf>
    <xf numFmtId="44" fontId="2" fillId="0" borderId="0" xfId="0" applyNumberFormat="1" applyFont="1" applyAlignment="1">
      <alignment horizontal="left" vertical="top" wrapText="1"/>
    </xf>
    <xf numFmtId="165" fontId="2" fillId="0" borderId="0" xfId="0" applyNumberFormat="1" applyFont="1" applyAlignment="1" applyProtection="1">
      <alignment horizontal="left" vertical="top" wrapText="1"/>
      <protection locked="0"/>
    </xf>
    <xf numFmtId="0" fontId="8" fillId="0" borderId="0" xfId="0" applyFont="1" applyAlignment="1">
      <alignment horizontal="left" vertical="top" wrapText="1"/>
    </xf>
    <xf numFmtId="0" fontId="10" fillId="0" borderId="0" xfId="0" applyFont="1" applyAlignment="1">
      <alignment horizontal="left" vertical="top" wrapText="1"/>
    </xf>
  </cellXfs>
  <cellStyles count="12">
    <cellStyle name="Gevolgde hyperlink" xfId="11" builtinId="9" hidden="1"/>
    <cellStyle name="Gevolgde hyperlink" xfId="5" builtinId="9" hidden="1"/>
    <cellStyle name="Gevolgde hyperlink" xfId="9" builtinId="9" hidden="1"/>
    <cellStyle name="Gevolgde hyperlink" xfId="7" builtinId="9" hidden="1"/>
    <cellStyle name="Gevolgde hyperlink" xfId="3" builtinId="9" hidden="1"/>
    <cellStyle name="Hyperlink" xfId="10" builtinId="8" hidden="1"/>
    <cellStyle name="Hyperlink" xfId="6" builtinId="8" hidden="1"/>
    <cellStyle name="Hyperlink" xfId="8" builtinId="8" hidden="1"/>
    <cellStyle name="Hyperlink" xfId="4" builtinId="8" hidden="1"/>
    <cellStyle name="Hyperlink" xfId="2" builtinId="8" hidden="1"/>
    <cellStyle name="Standaard" xfId="0" builtinId="0"/>
    <cellStyle name="Valuta" xfId="1" builtinId="4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-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R87"/>
  <sheetViews>
    <sheetView tabSelected="1" zoomScale="85" zoomScaleNormal="85" workbookViewId="0">
      <selection activeCell="D6" sqref="D6"/>
    </sheetView>
  </sheetViews>
  <sheetFormatPr defaultColWidth="8.75" defaultRowHeight="15.75" x14ac:dyDescent="0.25"/>
  <cols>
    <col min="1" max="1" width="37.125" style="1" customWidth="1"/>
    <col min="2" max="2" width="38.125" style="1" customWidth="1"/>
    <col min="3" max="3" width="34.875" style="3" customWidth="1"/>
    <col min="4" max="4" width="44" style="3" customWidth="1"/>
    <col min="5" max="5" width="41.25" style="1" bestFit="1" customWidth="1"/>
    <col min="6" max="6" width="13.5" style="1" customWidth="1"/>
    <col min="7" max="7" width="17.75" style="1" bestFit="1" customWidth="1"/>
    <col min="8" max="8" width="10.625" style="1" customWidth="1"/>
    <col min="9" max="9" width="13.75" style="1" customWidth="1"/>
    <col min="10" max="10" width="6.625" style="1" bestFit="1" customWidth="1"/>
    <col min="11" max="11" width="15.5" style="1" customWidth="1"/>
    <col min="12" max="12" width="11.5" style="1" customWidth="1"/>
    <col min="13" max="16384" width="8.75" style="1"/>
  </cols>
  <sheetData>
    <row r="1" spans="1:122" x14ac:dyDescent="0.25">
      <c r="A1" s="8" t="s">
        <v>33</v>
      </c>
    </row>
    <row r="2" spans="1:122" ht="16.5" customHeight="1" x14ac:dyDescent="0.25">
      <c r="A2" s="1" t="s">
        <v>105</v>
      </c>
      <c r="B2" s="5"/>
    </row>
    <row r="3" spans="1:122" ht="16.5" customHeight="1" x14ac:dyDescent="0.25">
      <c r="A3" s="1" t="s">
        <v>106</v>
      </c>
      <c r="B3" s="5"/>
    </row>
    <row r="4" spans="1:122" ht="16.5" customHeight="1" x14ac:dyDescent="0.25">
      <c r="A4" s="6">
        <v>45686</v>
      </c>
      <c r="B4" s="5"/>
    </row>
    <row r="5" spans="1:122" ht="18.75" customHeight="1" x14ac:dyDescent="0.25">
      <c r="I5" s="8"/>
      <c r="J5" s="45"/>
    </row>
    <row r="6" spans="1:122" x14ac:dyDescent="0.25">
      <c r="A6" s="1" t="s">
        <v>76</v>
      </c>
      <c r="B6" s="7"/>
    </row>
    <row r="7" spans="1:122" x14ac:dyDescent="0.25">
      <c r="B7" s="43"/>
    </row>
    <row r="8" spans="1:122" x14ac:dyDescent="0.25">
      <c r="A8" s="40" t="s">
        <v>98</v>
      </c>
      <c r="B8" s="41">
        <f>K31</f>
        <v>0</v>
      </c>
      <c r="C8" s="42"/>
      <c r="D8" s="1"/>
    </row>
    <row r="9" spans="1:122" x14ac:dyDescent="0.25">
      <c r="A9" s="8"/>
    </row>
    <row r="10" spans="1:122" ht="38.25" customHeight="1" x14ac:dyDescent="0.25">
      <c r="A10" s="48" t="s">
        <v>103</v>
      </c>
      <c r="B10" s="48"/>
      <c r="C10" s="48"/>
      <c r="D10" s="48"/>
    </row>
    <row r="12" spans="1:122" s="11" customFormat="1" ht="18.75" x14ac:dyDescent="0.25">
      <c r="A12" s="9" t="s">
        <v>108</v>
      </c>
      <c r="B12" s="1"/>
      <c r="C12" s="1"/>
      <c r="D12" s="3"/>
      <c r="E12" s="1"/>
      <c r="F12" s="25"/>
      <c r="G12" s="25"/>
      <c r="H12" s="25"/>
      <c r="I12" s="25"/>
      <c r="J12" s="25"/>
      <c r="K12" s="25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</row>
    <row r="13" spans="1:122" ht="45" x14ac:dyDescent="0.25">
      <c r="A13" s="31" t="s">
        <v>0</v>
      </c>
      <c r="B13" s="31" t="s">
        <v>12</v>
      </c>
      <c r="C13" s="32" t="s">
        <v>13</v>
      </c>
      <c r="D13" s="31" t="s">
        <v>101</v>
      </c>
      <c r="E13" s="31" t="s">
        <v>15</v>
      </c>
      <c r="F13" s="31" t="s">
        <v>21</v>
      </c>
      <c r="G13" s="31" t="s">
        <v>96</v>
      </c>
      <c r="H13" s="31" t="s">
        <v>47</v>
      </c>
      <c r="I13" s="31" t="s">
        <v>110</v>
      </c>
      <c r="J13" s="31" t="s">
        <v>19</v>
      </c>
      <c r="K13" s="31" t="s">
        <v>104</v>
      </c>
    </row>
    <row r="14" spans="1:122" ht="31.5" x14ac:dyDescent="0.25">
      <c r="A14" s="10" t="s">
        <v>16</v>
      </c>
      <c r="B14" s="1" t="s">
        <v>17</v>
      </c>
      <c r="C14" s="3" t="s">
        <v>77</v>
      </c>
      <c r="D14" s="1" t="s">
        <v>49</v>
      </c>
      <c r="E14" s="1" t="s">
        <v>50</v>
      </c>
      <c r="F14" s="1" t="s">
        <v>48</v>
      </c>
      <c r="G14" s="4">
        <v>600000</v>
      </c>
      <c r="H14" s="4">
        <v>1000</v>
      </c>
      <c r="I14" s="12"/>
      <c r="J14" s="1">
        <v>600</v>
      </c>
      <c r="K14" s="23">
        <f>I14*J14</f>
        <v>0</v>
      </c>
    </row>
    <row r="15" spans="1:122" x14ac:dyDescent="0.25">
      <c r="A15" s="10" t="s">
        <v>22</v>
      </c>
      <c r="B15" s="1" t="s">
        <v>18</v>
      </c>
      <c r="C15" s="3" t="s">
        <v>74</v>
      </c>
      <c r="D15" s="1" t="s">
        <v>52</v>
      </c>
      <c r="E15" s="1" t="s">
        <v>51</v>
      </c>
      <c r="F15" s="1" t="s">
        <v>48</v>
      </c>
      <c r="G15" s="4">
        <v>60000</v>
      </c>
      <c r="H15" s="4">
        <v>500</v>
      </c>
      <c r="I15" s="12"/>
      <c r="J15" s="1">
        <v>120</v>
      </c>
      <c r="K15" s="23">
        <f t="shared" ref="K15:K30" si="0">I15*J15</f>
        <v>0</v>
      </c>
    </row>
    <row r="16" spans="1:122" x14ac:dyDescent="0.25">
      <c r="A16" s="10" t="s">
        <v>23</v>
      </c>
      <c r="B16" s="1" t="s">
        <v>18</v>
      </c>
      <c r="C16" s="3" t="s">
        <v>74</v>
      </c>
      <c r="D16" s="1" t="s">
        <v>52</v>
      </c>
      <c r="E16" s="1" t="s">
        <v>51</v>
      </c>
      <c r="F16" s="1" t="s">
        <v>48</v>
      </c>
      <c r="G16" s="4">
        <v>60000</v>
      </c>
      <c r="H16" s="4">
        <v>500</v>
      </c>
      <c r="I16" s="12"/>
      <c r="J16" s="1">
        <v>120</v>
      </c>
      <c r="K16" s="23">
        <f t="shared" si="0"/>
        <v>0</v>
      </c>
    </row>
    <row r="17" spans="1:11" x14ac:dyDescent="0.25">
      <c r="A17" s="10" t="s">
        <v>24</v>
      </c>
      <c r="B17" s="1" t="s">
        <v>35</v>
      </c>
      <c r="C17" s="3" t="s">
        <v>74</v>
      </c>
      <c r="D17" s="1" t="s">
        <v>53</v>
      </c>
      <c r="E17" s="1" t="s">
        <v>51</v>
      </c>
      <c r="F17" s="1" t="s">
        <v>48</v>
      </c>
      <c r="G17" s="4">
        <v>50000</v>
      </c>
      <c r="H17" s="4">
        <v>500</v>
      </c>
      <c r="I17" s="12"/>
      <c r="J17" s="1">
        <v>100</v>
      </c>
      <c r="K17" s="23">
        <f t="shared" si="0"/>
        <v>0</v>
      </c>
    </row>
    <row r="18" spans="1:11" x14ac:dyDescent="0.25">
      <c r="A18" s="10" t="s">
        <v>25</v>
      </c>
      <c r="B18" s="1" t="s">
        <v>35</v>
      </c>
      <c r="C18" s="3" t="s">
        <v>74</v>
      </c>
      <c r="D18" s="1" t="s">
        <v>53</v>
      </c>
      <c r="E18" s="1" t="s">
        <v>51</v>
      </c>
      <c r="F18" s="1" t="s">
        <v>48</v>
      </c>
      <c r="G18" s="4">
        <v>50000</v>
      </c>
      <c r="H18" s="4">
        <v>500</v>
      </c>
      <c r="I18" s="12"/>
      <c r="J18" s="1">
        <v>100</v>
      </c>
      <c r="K18" s="23">
        <f t="shared" si="0"/>
        <v>0</v>
      </c>
    </row>
    <row r="19" spans="1:11" x14ac:dyDescent="0.25">
      <c r="A19" s="10" t="s">
        <v>31</v>
      </c>
      <c r="B19" s="1" t="s">
        <v>17</v>
      </c>
      <c r="C19" s="3" t="s">
        <v>74</v>
      </c>
      <c r="D19" s="1" t="s">
        <v>54</v>
      </c>
      <c r="E19" s="1" t="s">
        <v>50</v>
      </c>
      <c r="F19" s="1" t="s">
        <v>48</v>
      </c>
      <c r="G19" s="4">
        <v>10000</v>
      </c>
      <c r="H19" s="4">
        <v>500</v>
      </c>
      <c r="I19" s="12"/>
      <c r="J19" s="1">
        <v>20</v>
      </c>
      <c r="K19" s="23">
        <f t="shared" si="0"/>
        <v>0</v>
      </c>
    </row>
    <row r="20" spans="1:11" x14ac:dyDescent="0.25">
      <c r="A20" s="10" t="s">
        <v>34</v>
      </c>
      <c r="B20" s="1" t="s">
        <v>17</v>
      </c>
      <c r="C20" s="3" t="s">
        <v>74</v>
      </c>
      <c r="D20" s="1" t="s">
        <v>54</v>
      </c>
      <c r="E20" s="1" t="s">
        <v>50</v>
      </c>
      <c r="F20" s="1" t="s">
        <v>48</v>
      </c>
      <c r="G20" s="4">
        <v>10000</v>
      </c>
      <c r="H20" s="4">
        <v>500</v>
      </c>
      <c r="I20" s="12"/>
      <c r="J20" s="1">
        <v>20</v>
      </c>
      <c r="K20" s="23">
        <f t="shared" si="0"/>
        <v>0</v>
      </c>
    </row>
    <row r="21" spans="1:11" x14ac:dyDescent="0.25">
      <c r="A21" s="10" t="s">
        <v>26</v>
      </c>
      <c r="B21" s="1" t="s">
        <v>17</v>
      </c>
      <c r="C21" s="3" t="s">
        <v>74</v>
      </c>
      <c r="D21" s="1" t="s">
        <v>54</v>
      </c>
      <c r="E21" s="1" t="s">
        <v>50</v>
      </c>
      <c r="F21" s="1" t="s">
        <v>48</v>
      </c>
      <c r="G21" s="4">
        <v>10000</v>
      </c>
      <c r="H21" s="4">
        <v>500</v>
      </c>
      <c r="I21" s="12"/>
      <c r="J21" s="1">
        <v>20</v>
      </c>
      <c r="K21" s="23">
        <f t="shared" si="0"/>
        <v>0</v>
      </c>
    </row>
    <row r="22" spans="1:11" ht="31.5" x14ac:dyDescent="0.25">
      <c r="A22" s="10" t="s">
        <v>27</v>
      </c>
      <c r="B22" s="1" t="s">
        <v>56</v>
      </c>
      <c r="C22" s="3" t="s">
        <v>40</v>
      </c>
      <c r="D22" s="1" t="s">
        <v>57</v>
      </c>
      <c r="E22" s="1" t="s">
        <v>41</v>
      </c>
      <c r="F22" s="1" t="s">
        <v>48</v>
      </c>
      <c r="G22" s="4">
        <v>35000</v>
      </c>
      <c r="H22" s="4">
        <v>250</v>
      </c>
      <c r="I22" s="12"/>
      <c r="J22" s="1">
        <v>140</v>
      </c>
      <c r="K22" s="23">
        <f>I22*J22</f>
        <v>0</v>
      </c>
    </row>
    <row r="23" spans="1:11" x14ac:dyDescent="0.25">
      <c r="A23" s="10" t="s">
        <v>28</v>
      </c>
      <c r="B23" s="1" t="s">
        <v>58</v>
      </c>
      <c r="C23" s="3" t="s">
        <v>40</v>
      </c>
      <c r="D23" s="1" t="s">
        <v>57</v>
      </c>
      <c r="E23" s="1" t="s">
        <v>36</v>
      </c>
      <c r="F23" s="1" t="s">
        <v>48</v>
      </c>
      <c r="G23" s="4">
        <v>27500</v>
      </c>
      <c r="H23" s="4">
        <v>1000</v>
      </c>
      <c r="I23" s="12"/>
      <c r="J23" s="1">
        <v>25</v>
      </c>
      <c r="K23" s="23">
        <f t="shared" si="0"/>
        <v>0</v>
      </c>
    </row>
    <row r="24" spans="1:11" ht="31.5" x14ac:dyDescent="0.25">
      <c r="A24" s="10" t="s">
        <v>29</v>
      </c>
      <c r="B24" s="1" t="s">
        <v>56</v>
      </c>
      <c r="C24" s="3" t="s">
        <v>40</v>
      </c>
      <c r="D24" s="1" t="s">
        <v>57</v>
      </c>
      <c r="E24" s="1" t="s">
        <v>41</v>
      </c>
      <c r="F24" s="1" t="s">
        <v>48</v>
      </c>
      <c r="G24" s="4">
        <v>70000</v>
      </c>
      <c r="H24" s="4">
        <v>250</v>
      </c>
      <c r="I24" s="12"/>
      <c r="J24" s="1">
        <v>280</v>
      </c>
      <c r="K24" s="23">
        <f t="shared" si="0"/>
        <v>0</v>
      </c>
    </row>
    <row r="25" spans="1:11" x14ac:dyDescent="0.25">
      <c r="A25" s="10" t="s">
        <v>30</v>
      </c>
      <c r="B25" s="1" t="s">
        <v>17</v>
      </c>
      <c r="C25" s="3" t="s">
        <v>40</v>
      </c>
      <c r="D25" s="1" t="s">
        <v>57</v>
      </c>
      <c r="E25" s="1" t="s">
        <v>36</v>
      </c>
      <c r="F25" s="1" t="s">
        <v>48</v>
      </c>
      <c r="G25" s="4">
        <v>320000</v>
      </c>
      <c r="H25" s="4">
        <v>1000</v>
      </c>
      <c r="I25" s="12"/>
      <c r="J25" s="1">
        <v>320</v>
      </c>
      <c r="K25" s="23">
        <f t="shared" si="0"/>
        <v>0</v>
      </c>
    </row>
    <row r="26" spans="1:11" ht="78.75" x14ac:dyDescent="0.25">
      <c r="A26" s="10" t="s">
        <v>89</v>
      </c>
      <c r="B26" s="1" t="s">
        <v>58</v>
      </c>
      <c r="C26" s="3" t="s">
        <v>78</v>
      </c>
      <c r="D26" s="1" t="s">
        <v>59</v>
      </c>
      <c r="E26" s="1" t="s">
        <v>81</v>
      </c>
      <c r="F26" s="1" t="s">
        <v>48</v>
      </c>
      <c r="G26" s="4">
        <v>50000</v>
      </c>
      <c r="H26" s="4">
        <v>500</v>
      </c>
      <c r="I26" s="12"/>
      <c r="J26" s="1">
        <v>100</v>
      </c>
      <c r="K26" s="23">
        <f t="shared" si="0"/>
        <v>0</v>
      </c>
    </row>
    <row r="27" spans="1:11" x14ac:dyDescent="0.25">
      <c r="A27" s="10" t="s">
        <v>32</v>
      </c>
      <c r="B27" s="1" t="s">
        <v>55</v>
      </c>
      <c r="C27" s="3" t="s">
        <v>79</v>
      </c>
      <c r="D27" s="1" t="s">
        <v>54</v>
      </c>
      <c r="E27" s="1" t="s">
        <v>50</v>
      </c>
      <c r="F27" s="1" t="s">
        <v>48</v>
      </c>
      <c r="G27" s="4">
        <v>1000</v>
      </c>
      <c r="H27" s="4">
        <v>250</v>
      </c>
      <c r="I27" s="12"/>
      <c r="J27" s="1">
        <v>4</v>
      </c>
      <c r="K27" s="23">
        <f t="shared" si="0"/>
        <v>0</v>
      </c>
    </row>
    <row r="28" spans="1:11" ht="31.5" x14ac:dyDescent="0.25">
      <c r="A28" s="10" t="s">
        <v>37</v>
      </c>
      <c r="B28" s="1" t="s">
        <v>39</v>
      </c>
      <c r="C28" s="3" t="s">
        <v>80</v>
      </c>
      <c r="D28" s="1" t="s">
        <v>75</v>
      </c>
      <c r="E28" s="1" t="s">
        <v>36</v>
      </c>
      <c r="F28" s="1" t="s">
        <v>42</v>
      </c>
      <c r="G28" s="4">
        <v>50000</v>
      </c>
      <c r="H28" s="4">
        <v>100</v>
      </c>
      <c r="I28" s="12"/>
      <c r="J28" s="1">
        <v>500</v>
      </c>
      <c r="K28" s="23">
        <f t="shared" si="0"/>
        <v>0</v>
      </c>
    </row>
    <row r="29" spans="1:11" ht="31.5" x14ac:dyDescent="0.25">
      <c r="A29" s="10" t="s">
        <v>97</v>
      </c>
      <c r="B29" s="1" t="s">
        <v>94</v>
      </c>
      <c r="C29" s="3" t="s">
        <v>83</v>
      </c>
      <c r="D29" s="1" t="s">
        <v>95</v>
      </c>
      <c r="E29" s="1" t="s">
        <v>50</v>
      </c>
      <c r="F29" s="1" t="s">
        <v>48</v>
      </c>
      <c r="G29" s="4">
        <v>8000</v>
      </c>
      <c r="H29" s="4">
        <v>250</v>
      </c>
      <c r="I29" s="12"/>
      <c r="J29" s="1">
        <v>32</v>
      </c>
      <c r="K29" s="23">
        <f t="shared" si="0"/>
        <v>0</v>
      </c>
    </row>
    <row r="30" spans="1:11" ht="31.5" x14ac:dyDescent="0.25">
      <c r="A30" s="10" t="s">
        <v>90</v>
      </c>
      <c r="B30" s="1" t="s">
        <v>91</v>
      </c>
      <c r="C30" s="3" t="s">
        <v>83</v>
      </c>
      <c r="D30" s="1" t="s">
        <v>92</v>
      </c>
      <c r="E30" s="1" t="s">
        <v>93</v>
      </c>
      <c r="F30" s="1" t="s">
        <v>48</v>
      </c>
      <c r="G30" s="4">
        <v>15000</v>
      </c>
      <c r="H30" s="4">
        <v>300</v>
      </c>
      <c r="I30" s="13"/>
      <c r="J30" s="1">
        <v>50</v>
      </c>
      <c r="K30" s="23">
        <f t="shared" si="0"/>
        <v>0</v>
      </c>
    </row>
    <row r="31" spans="1:11" x14ac:dyDescent="0.25">
      <c r="A31" s="24"/>
      <c r="B31" s="25"/>
      <c r="C31" s="26"/>
      <c r="D31" s="25"/>
      <c r="E31" s="25"/>
      <c r="F31" s="25"/>
      <c r="G31" s="27"/>
      <c r="H31" s="27"/>
      <c r="I31" s="28"/>
      <c r="J31" s="29" t="s">
        <v>20</v>
      </c>
      <c r="K31" s="30">
        <f>SUM(K14:K30)</f>
        <v>0</v>
      </c>
    </row>
    <row r="32" spans="1:11" x14ac:dyDescent="0.25">
      <c r="A32" s="17"/>
      <c r="D32" s="1"/>
      <c r="F32" s="19"/>
      <c r="G32" s="19"/>
      <c r="H32" s="16"/>
      <c r="J32" s="2"/>
    </row>
    <row r="33" spans="1:10" x14ac:dyDescent="0.25">
      <c r="A33" s="18"/>
      <c r="B33" s="18"/>
      <c r="C33" s="19"/>
      <c r="D33" s="19"/>
      <c r="E33" s="19"/>
      <c r="G33" s="2"/>
      <c r="H33" s="16"/>
      <c r="J33" s="2"/>
    </row>
    <row r="34" spans="1:10" x14ac:dyDescent="0.25">
      <c r="C34" s="4"/>
      <c r="D34" s="4"/>
      <c r="E34" s="20"/>
      <c r="G34" s="2"/>
      <c r="H34" s="16"/>
      <c r="J34" s="2"/>
    </row>
    <row r="35" spans="1:10" x14ac:dyDescent="0.25">
      <c r="C35" s="4"/>
      <c r="D35" s="4"/>
      <c r="E35" s="20"/>
      <c r="G35" s="2"/>
      <c r="H35" s="16"/>
      <c r="J35" s="2"/>
    </row>
    <row r="36" spans="1:10" x14ac:dyDescent="0.25">
      <c r="C36" s="4"/>
      <c r="D36" s="4"/>
      <c r="E36" s="20"/>
      <c r="G36" s="2"/>
      <c r="H36" s="16"/>
      <c r="J36" s="2"/>
    </row>
    <row r="37" spans="1:10" x14ac:dyDescent="0.25">
      <c r="C37" s="4"/>
      <c r="D37" s="4"/>
      <c r="E37" s="20"/>
      <c r="G37" s="2"/>
      <c r="H37" s="16"/>
      <c r="J37" s="2"/>
    </row>
    <row r="38" spans="1:10" x14ac:dyDescent="0.25">
      <c r="C38" s="4"/>
      <c r="D38" s="4"/>
      <c r="E38" s="20"/>
      <c r="G38" s="2"/>
      <c r="H38" s="16"/>
      <c r="J38" s="2"/>
    </row>
    <row r="39" spans="1:10" x14ac:dyDescent="0.25">
      <c r="C39" s="4"/>
      <c r="D39" s="4"/>
      <c r="E39" s="20"/>
      <c r="G39" s="2"/>
      <c r="H39" s="16"/>
      <c r="J39" s="2"/>
    </row>
    <row r="40" spans="1:10" x14ac:dyDescent="0.25">
      <c r="C40" s="4"/>
      <c r="D40" s="4"/>
      <c r="E40" s="20"/>
      <c r="G40" s="2"/>
      <c r="H40" s="16"/>
      <c r="J40" s="2"/>
    </row>
    <row r="41" spans="1:10" ht="20.45" customHeight="1" x14ac:dyDescent="0.25">
      <c r="C41" s="4"/>
      <c r="D41" s="4"/>
      <c r="E41" s="20"/>
      <c r="G41" s="2"/>
      <c r="H41" s="16"/>
      <c r="J41" s="2"/>
    </row>
    <row r="42" spans="1:10" x14ac:dyDescent="0.25">
      <c r="C42" s="4"/>
      <c r="D42" s="4"/>
      <c r="E42" s="20"/>
      <c r="G42" s="2"/>
      <c r="H42" s="16"/>
      <c r="J42" s="2"/>
    </row>
    <row r="43" spans="1:10" ht="18.600000000000001" customHeight="1" x14ac:dyDescent="0.25">
      <c r="C43" s="4"/>
      <c r="D43" s="4"/>
      <c r="E43" s="20"/>
      <c r="G43" s="2"/>
      <c r="H43" s="16"/>
      <c r="J43" s="2"/>
    </row>
    <row r="44" spans="1:10" x14ac:dyDescent="0.25">
      <c r="C44" s="4"/>
      <c r="D44" s="4"/>
      <c r="E44" s="20"/>
      <c r="G44" s="2"/>
      <c r="H44" s="16"/>
      <c r="J44" s="2"/>
    </row>
    <row r="45" spans="1:10" ht="36" customHeight="1" x14ac:dyDescent="0.25">
      <c r="C45" s="4"/>
      <c r="D45" s="4"/>
      <c r="E45" s="20"/>
      <c r="G45" s="2"/>
      <c r="H45" s="16"/>
      <c r="J45" s="2"/>
    </row>
    <row r="46" spans="1:10" x14ac:dyDescent="0.25">
      <c r="C46" s="4"/>
      <c r="D46" s="4"/>
      <c r="E46" s="20"/>
      <c r="G46" s="2"/>
      <c r="H46" s="16"/>
      <c r="J46" s="2"/>
    </row>
    <row r="47" spans="1:10" x14ac:dyDescent="0.25">
      <c r="C47" s="4"/>
      <c r="D47" s="4"/>
      <c r="E47" s="20"/>
      <c r="G47" s="2"/>
      <c r="H47" s="16"/>
      <c r="J47" s="2"/>
    </row>
    <row r="48" spans="1:10" x14ac:dyDescent="0.25">
      <c r="C48" s="4"/>
      <c r="D48" s="4"/>
      <c r="E48" s="20"/>
      <c r="G48" s="2"/>
      <c r="H48" s="16"/>
      <c r="J48" s="2"/>
    </row>
    <row r="49" spans="3:10" x14ac:dyDescent="0.25">
      <c r="C49" s="4"/>
      <c r="D49" s="4"/>
      <c r="E49" s="20"/>
      <c r="G49" s="2"/>
      <c r="H49" s="16"/>
      <c r="J49" s="2"/>
    </row>
    <row r="50" spans="3:10" x14ac:dyDescent="0.25">
      <c r="C50" s="4"/>
      <c r="D50" s="4"/>
      <c r="E50" s="20"/>
      <c r="G50" s="2"/>
      <c r="H50" s="16"/>
      <c r="J50" s="2"/>
    </row>
    <row r="51" spans="3:10" x14ac:dyDescent="0.25">
      <c r="C51" s="4"/>
      <c r="D51" s="4"/>
      <c r="E51" s="16"/>
      <c r="F51" s="8"/>
      <c r="G51" s="21"/>
      <c r="H51" s="4"/>
      <c r="I51" s="16"/>
    </row>
    <row r="52" spans="3:10" x14ac:dyDescent="0.25">
      <c r="D52" s="1"/>
      <c r="G52" s="4"/>
      <c r="H52" s="4"/>
      <c r="I52" s="16"/>
    </row>
    <row r="53" spans="3:10" x14ac:dyDescent="0.25">
      <c r="D53" s="1"/>
    </row>
    <row r="86" spans="1:1" x14ac:dyDescent="0.25">
      <c r="A86" s="15"/>
    </row>
    <row r="87" spans="1:1" x14ac:dyDescent="0.25">
      <c r="A87" s="15"/>
    </row>
  </sheetData>
  <sheetProtection algorithmName="SHA-512" hashValue="X4J9F85TOxheNW4bKMMXfc0SyBXrusaqjI/Hg87DQVDgUPYb7kj7G1pvSY8lyKXkOp90kLmXapnBofkO8e/4Hg==" saltValue="bHDG1s4oH7VgMr77YclphQ==" spinCount="100000" sheet="1" objects="1" scenarios="1"/>
  <mergeCells count="1">
    <mergeCell ref="A10:D1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D034FC-9520-40B8-A092-CBBA185BEAAE}">
  <dimension ref="A1:K46"/>
  <sheetViews>
    <sheetView topLeftCell="A30" zoomScale="60" zoomScaleNormal="60" workbookViewId="0">
      <selection activeCell="I33" sqref="I33"/>
    </sheetView>
  </sheetViews>
  <sheetFormatPr defaultRowHeight="15.75" x14ac:dyDescent="0.25"/>
  <cols>
    <col min="1" max="1" width="33.25" customWidth="1"/>
    <col min="2" max="2" width="29.125" bestFit="1" customWidth="1"/>
    <col min="3" max="3" width="18.75" bestFit="1" customWidth="1"/>
    <col min="4" max="4" width="30.25" customWidth="1"/>
    <col min="5" max="5" width="31.125" customWidth="1"/>
    <col min="6" max="6" width="24.875" bestFit="1" customWidth="1"/>
    <col min="7" max="7" width="17.75" bestFit="1" customWidth="1"/>
    <col min="8" max="8" width="9.75" customWidth="1"/>
    <col min="9" max="9" width="16.75" customWidth="1"/>
    <col min="10" max="10" width="6.625" bestFit="1" customWidth="1"/>
    <col min="11" max="11" width="12.5" customWidth="1"/>
  </cols>
  <sheetData>
    <row r="1" spans="1:11" x14ac:dyDescent="0.25">
      <c r="A1" s="8" t="s">
        <v>33</v>
      </c>
      <c r="B1" s="1"/>
      <c r="C1" s="3"/>
      <c r="D1" s="3"/>
      <c r="E1" s="1"/>
      <c r="F1" s="1"/>
      <c r="G1" s="1"/>
      <c r="H1" s="1"/>
      <c r="I1" s="1"/>
      <c r="J1" s="1"/>
    </row>
    <row r="2" spans="1:11" x14ac:dyDescent="0.25">
      <c r="A2" s="1" t="s">
        <v>105</v>
      </c>
      <c r="B2" s="5"/>
      <c r="C2" s="3"/>
      <c r="D2" s="3"/>
      <c r="E2" s="1"/>
      <c r="F2" s="1"/>
      <c r="G2" s="1"/>
      <c r="H2" s="1"/>
      <c r="I2" s="1"/>
      <c r="J2" s="1"/>
    </row>
    <row r="3" spans="1:11" x14ac:dyDescent="0.25">
      <c r="A3" s="1" t="s">
        <v>106</v>
      </c>
      <c r="B3" s="5"/>
      <c r="C3" s="3"/>
      <c r="D3" s="3"/>
      <c r="E3" s="1"/>
      <c r="F3" s="1"/>
      <c r="G3" s="1"/>
      <c r="H3" s="1"/>
      <c r="I3" s="1"/>
      <c r="J3" s="1"/>
    </row>
    <row r="4" spans="1:11" x14ac:dyDescent="0.25">
      <c r="A4" s="6">
        <v>45686</v>
      </c>
      <c r="B4" s="5"/>
      <c r="C4" s="3"/>
      <c r="D4" s="3"/>
      <c r="E4" s="1"/>
      <c r="F4" s="1"/>
      <c r="G4" s="1"/>
      <c r="H4" s="1"/>
      <c r="I4" s="8"/>
      <c r="J4" s="46"/>
    </row>
    <row r="5" spans="1:11" x14ac:dyDescent="0.25">
      <c r="A5" s="1"/>
      <c r="B5" s="1"/>
      <c r="C5" s="3"/>
      <c r="D5" s="3"/>
      <c r="E5" s="1"/>
      <c r="F5" s="1"/>
      <c r="J5" s="39"/>
    </row>
    <row r="6" spans="1:11" x14ac:dyDescent="0.25">
      <c r="A6" s="1" t="s">
        <v>76</v>
      </c>
      <c r="B6" s="33"/>
      <c r="C6" s="34"/>
      <c r="D6" s="34"/>
      <c r="E6" s="34"/>
      <c r="F6" s="1"/>
      <c r="G6" s="1"/>
      <c r="H6" s="1"/>
      <c r="I6" s="1"/>
      <c r="J6" s="1"/>
    </row>
    <row r="7" spans="1:11" x14ac:dyDescent="0.25">
      <c r="A7" s="1"/>
      <c r="B7" s="44"/>
      <c r="C7" s="44"/>
      <c r="D7" s="34"/>
      <c r="E7" s="34"/>
      <c r="F7" s="1"/>
      <c r="G7" s="1"/>
      <c r="H7" s="1"/>
      <c r="I7" s="1"/>
      <c r="J7" s="1"/>
    </row>
    <row r="8" spans="1:11" ht="15.6" customHeight="1" x14ac:dyDescent="0.25">
      <c r="A8" s="40" t="s">
        <v>99</v>
      </c>
      <c r="B8" s="35">
        <f>K46</f>
        <v>0</v>
      </c>
      <c r="F8" s="1"/>
      <c r="G8" s="1"/>
      <c r="H8" s="1"/>
      <c r="I8" s="1"/>
      <c r="J8" s="1"/>
    </row>
    <row r="9" spans="1:11" ht="15.6" customHeight="1" x14ac:dyDescent="0.25">
      <c r="A9" s="8"/>
      <c r="B9" s="8"/>
      <c r="C9" s="39"/>
      <c r="F9" s="1"/>
      <c r="G9" s="1"/>
      <c r="H9" s="1"/>
      <c r="I9" s="1"/>
      <c r="J9" s="1"/>
    </row>
    <row r="10" spans="1:11" ht="36" customHeight="1" x14ac:dyDescent="0.25">
      <c r="A10" s="48" t="s">
        <v>103</v>
      </c>
      <c r="B10" s="48"/>
      <c r="C10" s="48"/>
      <c r="D10" s="48"/>
      <c r="E10" s="48"/>
      <c r="F10" s="1"/>
      <c r="G10" s="1"/>
      <c r="H10" s="1"/>
      <c r="I10" s="1"/>
      <c r="J10" s="1"/>
    </row>
    <row r="12" spans="1:11" s="1" customFormat="1" ht="18.75" x14ac:dyDescent="0.25">
      <c r="A12" s="49" t="s">
        <v>107</v>
      </c>
      <c r="B12" s="49"/>
      <c r="C12" s="3"/>
    </row>
    <row r="13" spans="1:11" s="1" customFormat="1" ht="45" x14ac:dyDescent="0.25">
      <c r="A13" s="31" t="s">
        <v>0</v>
      </c>
      <c r="B13" s="31" t="s">
        <v>12</v>
      </c>
      <c r="C13" s="32" t="s">
        <v>13</v>
      </c>
      <c r="D13" s="31" t="s">
        <v>14</v>
      </c>
      <c r="E13" s="31" t="s">
        <v>15</v>
      </c>
      <c r="F13" s="31" t="s">
        <v>21</v>
      </c>
      <c r="G13" s="31" t="s">
        <v>96</v>
      </c>
      <c r="H13" s="31" t="s">
        <v>47</v>
      </c>
      <c r="I13" s="31" t="s">
        <v>109</v>
      </c>
      <c r="J13" s="22" t="s">
        <v>19</v>
      </c>
      <c r="K13" s="38" t="s">
        <v>104</v>
      </c>
    </row>
    <row r="14" spans="1:11" s="1" customFormat="1" x14ac:dyDescent="0.25">
      <c r="A14" s="10" t="s">
        <v>1</v>
      </c>
      <c r="B14" s="1" t="s">
        <v>2</v>
      </c>
      <c r="C14" s="3" t="s">
        <v>83</v>
      </c>
      <c r="D14" s="1" t="s">
        <v>43</v>
      </c>
      <c r="E14" s="1" t="s">
        <v>36</v>
      </c>
      <c r="F14" s="1" t="s">
        <v>48</v>
      </c>
      <c r="G14" s="4">
        <v>10000</v>
      </c>
      <c r="H14" s="4">
        <v>250</v>
      </c>
      <c r="I14" s="14"/>
      <c r="J14" s="1">
        <v>40</v>
      </c>
      <c r="K14" s="23">
        <f>I14*J14</f>
        <v>0</v>
      </c>
    </row>
    <row r="15" spans="1:11" s="1" customFormat="1" x14ac:dyDescent="0.25">
      <c r="A15" s="10" t="s">
        <v>3</v>
      </c>
      <c r="B15" s="1" t="s">
        <v>4</v>
      </c>
      <c r="C15" s="3" t="s">
        <v>83</v>
      </c>
      <c r="D15" s="1" t="s">
        <v>43</v>
      </c>
      <c r="E15" s="1" t="s">
        <v>36</v>
      </c>
      <c r="F15" s="1" t="s">
        <v>48</v>
      </c>
      <c r="G15" s="4">
        <v>10000</v>
      </c>
      <c r="H15" s="4">
        <v>250</v>
      </c>
      <c r="I15" s="14"/>
      <c r="J15" s="1">
        <v>40</v>
      </c>
      <c r="K15" s="23">
        <f t="shared" ref="K15:K45" si="0">I15*J15</f>
        <v>0</v>
      </c>
    </row>
    <row r="16" spans="1:11" s="1" customFormat="1" x14ac:dyDescent="0.25">
      <c r="A16" s="10" t="s">
        <v>3</v>
      </c>
      <c r="B16" s="1" t="s">
        <v>5</v>
      </c>
      <c r="C16" s="3" t="s">
        <v>83</v>
      </c>
      <c r="D16" s="1" t="s">
        <v>43</v>
      </c>
      <c r="E16" s="1" t="s">
        <v>36</v>
      </c>
      <c r="F16" s="1" t="s">
        <v>48</v>
      </c>
      <c r="G16" s="4">
        <v>10000</v>
      </c>
      <c r="H16" s="4">
        <v>250</v>
      </c>
      <c r="I16" s="14"/>
      <c r="J16" s="1">
        <v>40</v>
      </c>
      <c r="K16" s="23">
        <f t="shared" si="0"/>
        <v>0</v>
      </c>
    </row>
    <row r="17" spans="1:11" s="1" customFormat="1" x14ac:dyDescent="0.25">
      <c r="A17" s="10" t="s">
        <v>3</v>
      </c>
      <c r="B17" s="1" t="s">
        <v>17</v>
      </c>
      <c r="C17" s="3" t="s">
        <v>83</v>
      </c>
      <c r="D17" s="1" t="s">
        <v>43</v>
      </c>
      <c r="E17" s="1" t="s">
        <v>36</v>
      </c>
      <c r="F17" s="1" t="s">
        <v>48</v>
      </c>
      <c r="G17" s="4">
        <v>10000</v>
      </c>
      <c r="H17" s="4">
        <v>250</v>
      </c>
      <c r="I17" s="14"/>
      <c r="J17" s="1">
        <v>40</v>
      </c>
      <c r="K17" s="23">
        <f t="shared" si="0"/>
        <v>0</v>
      </c>
    </row>
    <row r="18" spans="1:11" s="1" customFormat="1" ht="31.5" x14ac:dyDescent="0.25">
      <c r="A18" s="10" t="s">
        <v>3</v>
      </c>
      <c r="B18" s="1" t="s">
        <v>82</v>
      </c>
      <c r="C18" s="3" t="s">
        <v>83</v>
      </c>
      <c r="D18" s="1" t="s">
        <v>73</v>
      </c>
      <c r="E18" s="1" t="s">
        <v>85</v>
      </c>
      <c r="F18" s="1" t="s">
        <v>48</v>
      </c>
      <c r="G18" s="4">
        <v>5000</v>
      </c>
      <c r="H18" s="4">
        <v>250</v>
      </c>
      <c r="I18" s="14"/>
      <c r="J18" s="1">
        <v>20</v>
      </c>
      <c r="K18" s="23">
        <f t="shared" si="0"/>
        <v>0</v>
      </c>
    </row>
    <row r="19" spans="1:11" s="1" customFormat="1" x14ac:dyDescent="0.25">
      <c r="A19" s="10" t="s">
        <v>8</v>
      </c>
      <c r="B19" s="1" t="s">
        <v>9</v>
      </c>
      <c r="C19" s="3" t="s">
        <v>83</v>
      </c>
      <c r="D19" s="1" t="s">
        <v>71</v>
      </c>
      <c r="E19" s="1" t="s">
        <v>36</v>
      </c>
      <c r="F19" s="1" t="s">
        <v>48</v>
      </c>
      <c r="G19" s="4">
        <v>5000</v>
      </c>
      <c r="H19" s="4">
        <v>250</v>
      </c>
      <c r="I19" s="14"/>
      <c r="J19" s="1">
        <v>20</v>
      </c>
      <c r="K19" s="23">
        <f t="shared" si="0"/>
        <v>0</v>
      </c>
    </row>
    <row r="20" spans="1:11" s="1" customFormat="1" x14ac:dyDescent="0.25">
      <c r="A20" s="10" t="s">
        <v>10</v>
      </c>
      <c r="B20" s="1" t="s">
        <v>11</v>
      </c>
      <c r="C20" s="3" t="s">
        <v>83</v>
      </c>
      <c r="D20" s="1" t="s">
        <v>70</v>
      </c>
      <c r="E20" s="1" t="s">
        <v>36</v>
      </c>
      <c r="F20" s="1" t="s">
        <v>48</v>
      </c>
      <c r="G20" s="4">
        <v>5000</v>
      </c>
      <c r="H20" s="4">
        <v>250</v>
      </c>
      <c r="I20" s="14"/>
      <c r="J20" s="1">
        <v>20</v>
      </c>
      <c r="K20" s="23">
        <f t="shared" si="0"/>
        <v>0</v>
      </c>
    </row>
    <row r="21" spans="1:11" s="1" customFormat="1" x14ac:dyDescent="0.25">
      <c r="A21" s="10" t="s">
        <v>10</v>
      </c>
      <c r="B21" s="1" t="s">
        <v>60</v>
      </c>
      <c r="C21" s="3" t="s">
        <v>83</v>
      </c>
      <c r="D21" s="1" t="s">
        <v>70</v>
      </c>
      <c r="E21" s="1" t="s">
        <v>36</v>
      </c>
      <c r="F21" s="1" t="s">
        <v>48</v>
      </c>
      <c r="G21" s="4">
        <v>10000</v>
      </c>
      <c r="H21" s="4">
        <v>250</v>
      </c>
      <c r="I21" s="14"/>
      <c r="J21" s="1">
        <v>40</v>
      </c>
      <c r="K21" s="23">
        <f t="shared" si="0"/>
        <v>0</v>
      </c>
    </row>
    <row r="22" spans="1:11" s="1" customFormat="1" ht="31.5" x14ac:dyDescent="0.25">
      <c r="A22" s="10" t="s">
        <v>10</v>
      </c>
      <c r="B22" s="1" t="s">
        <v>69</v>
      </c>
      <c r="C22" s="3" t="s">
        <v>83</v>
      </c>
      <c r="D22" s="1" t="s">
        <v>70</v>
      </c>
      <c r="E22" s="1" t="s">
        <v>72</v>
      </c>
      <c r="F22" s="1" t="s">
        <v>48</v>
      </c>
      <c r="G22" s="4">
        <v>5000</v>
      </c>
      <c r="H22" s="4">
        <v>250</v>
      </c>
      <c r="I22" s="14"/>
      <c r="J22" s="1">
        <v>20</v>
      </c>
      <c r="K22" s="23">
        <f t="shared" si="0"/>
        <v>0</v>
      </c>
    </row>
    <row r="23" spans="1:11" s="1" customFormat="1" x14ac:dyDescent="0.25">
      <c r="A23" s="10" t="s">
        <v>10</v>
      </c>
      <c r="B23" s="1" t="s">
        <v>61</v>
      </c>
      <c r="C23" s="3" t="s">
        <v>83</v>
      </c>
      <c r="D23" s="1" t="s">
        <v>70</v>
      </c>
      <c r="E23" s="1" t="s">
        <v>36</v>
      </c>
      <c r="F23" s="1" t="s">
        <v>48</v>
      </c>
      <c r="G23" s="4">
        <v>10000</v>
      </c>
      <c r="H23" s="4">
        <v>250</v>
      </c>
      <c r="I23" s="14"/>
      <c r="J23" s="1">
        <v>40</v>
      </c>
      <c r="K23" s="23">
        <f t="shared" si="0"/>
        <v>0</v>
      </c>
    </row>
    <row r="24" spans="1:11" s="1" customFormat="1" x14ac:dyDescent="0.25">
      <c r="A24" s="10" t="s">
        <v>6</v>
      </c>
      <c r="B24" s="1" t="s">
        <v>7</v>
      </c>
      <c r="C24" s="3" t="s">
        <v>74</v>
      </c>
      <c r="D24" s="1" t="s">
        <v>43</v>
      </c>
      <c r="E24" s="1" t="s">
        <v>36</v>
      </c>
      <c r="F24" s="1" t="s">
        <v>48</v>
      </c>
      <c r="G24" s="4">
        <v>5000</v>
      </c>
      <c r="H24" s="4">
        <v>250</v>
      </c>
      <c r="I24" s="14"/>
      <c r="J24" s="1">
        <v>20</v>
      </c>
      <c r="K24" s="23">
        <f t="shared" si="0"/>
        <v>0</v>
      </c>
    </row>
    <row r="25" spans="1:11" s="1" customFormat="1" x14ac:dyDescent="0.25">
      <c r="A25" s="10" t="s">
        <v>6</v>
      </c>
      <c r="B25" s="1" t="s">
        <v>68</v>
      </c>
      <c r="C25" s="3" t="s">
        <v>74</v>
      </c>
      <c r="D25" s="1" t="s">
        <v>44</v>
      </c>
      <c r="E25" s="1" t="s">
        <v>36</v>
      </c>
      <c r="F25" s="1" t="s">
        <v>67</v>
      </c>
      <c r="G25" s="4">
        <v>150</v>
      </c>
      <c r="H25" s="4">
        <v>6</v>
      </c>
      <c r="I25" s="14"/>
      <c r="J25" s="1">
        <v>25</v>
      </c>
      <c r="K25" s="23">
        <f t="shared" si="0"/>
        <v>0</v>
      </c>
    </row>
    <row r="26" spans="1:11" s="1" customFormat="1" x14ac:dyDescent="0.25">
      <c r="A26" s="10" t="s">
        <v>6</v>
      </c>
      <c r="B26" s="1" t="s">
        <v>45</v>
      </c>
      <c r="C26" s="3" t="s">
        <v>74</v>
      </c>
      <c r="D26" s="1" t="s">
        <v>44</v>
      </c>
      <c r="E26" s="1" t="s">
        <v>36</v>
      </c>
      <c r="F26" s="1" t="s">
        <v>48</v>
      </c>
      <c r="G26" s="4">
        <v>100</v>
      </c>
      <c r="H26" s="4">
        <v>50</v>
      </c>
      <c r="I26" s="14"/>
      <c r="J26" s="1">
        <v>2</v>
      </c>
      <c r="K26" s="23">
        <f t="shared" si="0"/>
        <v>0</v>
      </c>
    </row>
    <row r="27" spans="1:11" s="1" customFormat="1" x14ac:dyDescent="0.25">
      <c r="A27" s="10" t="s">
        <v>6</v>
      </c>
      <c r="B27" s="1" t="s">
        <v>46</v>
      </c>
      <c r="C27" s="3" t="s">
        <v>74</v>
      </c>
      <c r="D27" s="1" t="s">
        <v>44</v>
      </c>
      <c r="E27" s="1" t="s">
        <v>36</v>
      </c>
      <c r="F27" s="1" t="s">
        <v>48</v>
      </c>
      <c r="G27" s="4">
        <v>1000</v>
      </c>
      <c r="H27" s="4">
        <v>250</v>
      </c>
      <c r="I27" s="14"/>
      <c r="J27" s="1">
        <v>4</v>
      </c>
      <c r="K27" s="23">
        <f t="shared" si="0"/>
        <v>0</v>
      </c>
    </row>
    <row r="28" spans="1:11" s="1" customFormat="1" x14ac:dyDescent="0.25">
      <c r="A28" s="10" t="s">
        <v>6</v>
      </c>
      <c r="B28" s="1" t="s">
        <v>38</v>
      </c>
      <c r="C28" s="3" t="s">
        <v>74</v>
      </c>
      <c r="D28" s="1" t="s">
        <v>44</v>
      </c>
      <c r="E28" s="1" t="s">
        <v>36</v>
      </c>
      <c r="F28" s="1" t="s">
        <v>48</v>
      </c>
      <c r="G28" s="4">
        <v>2500</v>
      </c>
      <c r="H28" s="4">
        <v>250</v>
      </c>
      <c r="I28" s="14"/>
      <c r="J28" s="1">
        <v>10</v>
      </c>
      <c r="K28" s="23">
        <f t="shared" si="0"/>
        <v>0</v>
      </c>
    </row>
    <row r="29" spans="1:11" s="1" customFormat="1" x14ac:dyDescent="0.25">
      <c r="A29" s="10" t="s">
        <v>113</v>
      </c>
      <c r="B29" s="1" t="s">
        <v>45</v>
      </c>
      <c r="C29" s="3" t="s">
        <v>74</v>
      </c>
      <c r="D29" s="1" t="s">
        <v>119</v>
      </c>
      <c r="E29" s="1" t="s">
        <v>36</v>
      </c>
      <c r="F29" s="1" t="s">
        <v>48</v>
      </c>
      <c r="G29" s="4">
        <v>13000</v>
      </c>
      <c r="H29" s="4">
        <v>125</v>
      </c>
      <c r="I29" s="14"/>
      <c r="J29" s="1">
        <v>104</v>
      </c>
      <c r="K29" s="23">
        <f t="shared" si="0"/>
        <v>0</v>
      </c>
    </row>
    <row r="30" spans="1:11" s="1" customFormat="1" x14ac:dyDescent="0.25">
      <c r="A30" s="10" t="s">
        <v>114</v>
      </c>
      <c r="B30" s="1" t="s">
        <v>45</v>
      </c>
      <c r="C30" s="3" t="s">
        <v>74</v>
      </c>
      <c r="D30" s="1" t="s">
        <v>120</v>
      </c>
      <c r="E30" s="1" t="s">
        <v>36</v>
      </c>
      <c r="F30" s="1" t="s">
        <v>48</v>
      </c>
      <c r="G30" s="4">
        <v>750</v>
      </c>
      <c r="H30" s="4">
        <v>125</v>
      </c>
      <c r="I30" s="14"/>
      <c r="J30" s="1">
        <v>6</v>
      </c>
      <c r="K30" s="23">
        <f t="shared" si="0"/>
        <v>0</v>
      </c>
    </row>
    <row r="31" spans="1:11" s="1" customFormat="1" x14ac:dyDescent="0.25">
      <c r="A31" s="10" t="s">
        <v>115</v>
      </c>
      <c r="B31" s="1" t="s">
        <v>116</v>
      </c>
      <c r="C31" s="3" t="s">
        <v>74</v>
      </c>
      <c r="D31" s="1" t="s">
        <v>118</v>
      </c>
      <c r="E31" s="1" t="s">
        <v>36</v>
      </c>
      <c r="F31" s="1" t="s">
        <v>48</v>
      </c>
      <c r="G31" s="4">
        <v>2000</v>
      </c>
      <c r="H31" s="4">
        <v>125</v>
      </c>
      <c r="I31" s="14"/>
      <c r="J31" s="1">
        <v>16</v>
      </c>
      <c r="K31" s="23">
        <f t="shared" si="0"/>
        <v>0</v>
      </c>
    </row>
    <row r="32" spans="1:11" s="1" customFormat="1" ht="58.5" customHeight="1" x14ac:dyDescent="0.25">
      <c r="A32" s="10" t="s">
        <v>87</v>
      </c>
      <c r="B32" s="1" t="s">
        <v>125</v>
      </c>
      <c r="C32" s="3" t="s">
        <v>83</v>
      </c>
      <c r="D32" s="1" t="s">
        <v>66</v>
      </c>
      <c r="E32" s="1" t="s">
        <v>36</v>
      </c>
      <c r="F32" s="1" t="s">
        <v>88</v>
      </c>
      <c r="G32" s="4">
        <v>7500</v>
      </c>
      <c r="H32" s="4">
        <v>50</v>
      </c>
      <c r="I32" s="14"/>
      <c r="J32" s="1">
        <v>150</v>
      </c>
      <c r="K32" s="23">
        <f t="shared" si="0"/>
        <v>0</v>
      </c>
    </row>
    <row r="33" spans="1:11" s="1" customFormat="1" ht="57.75" customHeight="1" x14ac:dyDescent="0.25">
      <c r="A33" s="10" t="s">
        <v>100</v>
      </c>
      <c r="B33" s="1" t="s">
        <v>84</v>
      </c>
      <c r="C33" s="3" t="s">
        <v>83</v>
      </c>
      <c r="D33" s="1" t="s">
        <v>44</v>
      </c>
      <c r="E33" s="1" t="s">
        <v>124</v>
      </c>
      <c r="F33" s="1" t="s">
        <v>62</v>
      </c>
      <c r="G33" s="4">
        <v>50</v>
      </c>
      <c r="H33" s="4">
        <v>50</v>
      </c>
      <c r="I33" s="14"/>
      <c r="J33" s="1">
        <v>1</v>
      </c>
      <c r="K33" s="23">
        <f t="shared" si="0"/>
        <v>0</v>
      </c>
    </row>
    <row r="34" spans="1:11" s="1" customFormat="1" ht="36" customHeight="1" x14ac:dyDescent="0.25">
      <c r="A34" s="10" t="s">
        <v>63</v>
      </c>
      <c r="C34" s="3"/>
      <c r="G34" s="4"/>
      <c r="H34" s="4"/>
      <c r="I34" s="47"/>
      <c r="K34" s="23"/>
    </row>
    <row r="35" spans="1:11" s="1" customFormat="1" ht="40.9" customHeight="1" x14ac:dyDescent="0.25">
      <c r="A35" s="10" t="s">
        <v>126</v>
      </c>
      <c r="B35" s="1" t="s">
        <v>17</v>
      </c>
      <c r="C35" s="3" t="s">
        <v>83</v>
      </c>
      <c r="D35" s="1" t="s">
        <v>117</v>
      </c>
      <c r="E35" s="1" t="s">
        <v>102</v>
      </c>
      <c r="F35" s="1" t="s">
        <v>48</v>
      </c>
      <c r="G35" s="4">
        <v>1000</v>
      </c>
      <c r="H35" s="4">
        <v>50</v>
      </c>
      <c r="I35" s="14"/>
      <c r="J35" s="1">
        <v>20</v>
      </c>
      <c r="K35" s="23">
        <f t="shared" si="0"/>
        <v>0</v>
      </c>
    </row>
    <row r="36" spans="1:11" s="1" customFormat="1" ht="36" customHeight="1" x14ac:dyDescent="0.25">
      <c r="A36" s="10" t="s">
        <v>127</v>
      </c>
      <c r="B36" s="1" t="s">
        <v>17</v>
      </c>
      <c r="C36" s="3" t="s">
        <v>83</v>
      </c>
      <c r="D36" s="1" t="s">
        <v>117</v>
      </c>
      <c r="E36" s="1" t="s">
        <v>102</v>
      </c>
      <c r="F36" s="1" t="s">
        <v>48</v>
      </c>
      <c r="G36" s="4">
        <v>1000</v>
      </c>
      <c r="H36" s="4">
        <v>50</v>
      </c>
      <c r="I36" s="14"/>
      <c r="J36" s="1">
        <v>20</v>
      </c>
      <c r="K36" s="23">
        <f t="shared" si="0"/>
        <v>0</v>
      </c>
    </row>
    <row r="37" spans="1:11" s="1" customFormat="1" ht="34.15" customHeight="1" x14ac:dyDescent="0.25">
      <c r="A37" s="10" t="s">
        <v>123</v>
      </c>
      <c r="B37" s="1" t="s">
        <v>17</v>
      </c>
      <c r="C37" s="3" t="s">
        <v>83</v>
      </c>
      <c r="D37" s="1" t="s">
        <v>117</v>
      </c>
      <c r="E37" s="1" t="s">
        <v>124</v>
      </c>
      <c r="F37" s="1" t="s">
        <v>48</v>
      </c>
      <c r="G37" s="4">
        <v>1000</v>
      </c>
      <c r="H37" s="4">
        <v>50</v>
      </c>
      <c r="I37" s="14"/>
      <c r="J37" s="1">
        <v>20</v>
      </c>
      <c r="K37" s="23">
        <f t="shared" si="0"/>
        <v>0</v>
      </c>
    </row>
    <row r="38" spans="1:11" s="1" customFormat="1" ht="31.9" customHeight="1" x14ac:dyDescent="0.25">
      <c r="A38" s="10" t="s">
        <v>128</v>
      </c>
      <c r="B38" s="1" t="s">
        <v>17</v>
      </c>
      <c r="C38" s="3" t="s">
        <v>83</v>
      </c>
      <c r="D38" s="1" t="s">
        <v>117</v>
      </c>
      <c r="E38" s="1" t="s">
        <v>124</v>
      </c>
      <c r="F38" s="1" t="s">
        <v>48</v>
      </c>
      <c r="G38" s="4">
        <v>1000</v>
      </c>
      <c r="H38" s="4">
        <v>50</v>
      </c>
      <c r="I38" s="14"/>
      <c r="J38" s="1">
        <v>20</v>
      </c>
      <c r="K38" s="23">
        <f t="shared" si="0"/>
        <v>0</v>
      </c>
    </row>
    <row r="39" spans="1:11" s="1" customFormat="1" ht="33" customHeight="1" x14ac:dyDescent="0.25">
      <c r="A39" s="10" t="s">
        <v>63</v>
      </c>
      <c r="C39" s="3"/>
      <c r="G39" s="4"/>
      <c r="H39" s="4"/>
      <c r="I39" s="47"/>
      <c r="K39" s="23"/>
    </row>
    <row r="40" spans="1:11" s="1" customFormat="1" ht="33.6" customHeight="1" x14ac:dyDescent="0.25">
      <c r="A40" s="10" t="s">
        <v>126</v>
      </c>
      <c r="B40" s="1" t="s">
        <v>64</v>
      </c>
      <c r="C40" s="3" t="s">
        <v>83</v>
      </c>
      <c r="D40" s="1" t="s">
        <v>117</v>
      </c>
      <c r="E40" s="1" t="s">
        <v>102</v>
      </c>
      <c r="F40" s="1" t="s">
        <v>48</v>
      </c>
      <c r="G40" s="4">
        <v>80000</v>
      </c>
      <c r="H40" s="4">
        <v>50</v>
      </c>
      <c r="I40" s="14"/>
      <c r="J40" s="1">
        <v>1600</v>
      </c>
      <c r="K40" s="23">
        <f t="shared" ref="K40:K44" si="1">I40*J40</f>
        <v>0</v>
      </c>
    </row>
    <row r="41" spans="1:11" s="1" customFormat="1" ht="32.450000000000003" customHeight="1" x14ac:dyDescent="0.25">
      <c r="A41" s="10" t="s">
        <v>127</v>
      </c>
      <c r="B41" s="1" t="s">
        <v>64</v>
      </c>
      <c r="C41" s="3" t="s">
        <v>83</v>
      </c>
      <c r="D41" s="1" t="s">
        <v>117</v>
      </c>
      <c r="E41" s="1" t="s">
        <v>102</v>
      </c>
      <c r="F41" s="1" t="s">
        <v>48</v>
      </c>
      <c r="G41" s="4">
        <v>80000</v>
      </c>
      <c r="H41" s="4">
        <v>50</v>
      </c>
      <c r="I41" s="14"/>
      <c r="J41" s="1">
        <v>1600</v>
      </c>
      <c r="K41" s="23">
        <f t="shared" si="1"/>
        <v>0</v>
      </c>
    </row>
    <row r="42" spans="1:11" s="1" customFormat="1" ht="33.6" customHeight="1" x14ac:dyDescent="0.25">
      <c r="A42" s="10" t="s">
        <v>123</v>
      </c>
      <c r="B42" s="1" t="s">
        <v>64</v>
      </c>
      <c r="C42" s="3" t="s">
        <v>83</v>
      </c>
      <c r="D42" s="1" t="s">
        <v>117</v>
      </c>
      <c r="E42" s="1" t="s">
        <v>124</v>
      </c>
      <c r="F42" s="1" t="s">
        <v>48</v>
      </c>
      <c r="G42" s="4">
        <v>80000</v>
      </c>
      <c r="H42" s="4">
        <v>50</v>
      </c>
      <c r="I42" s="14"/>
      <c r="J42" s="1">
        <v>1600</v>
      </c>
      <c r="K42" s="23">
        <f t="shared" si="1"/>
        <v>0</v>
      </c>
    </row>
    <row r="43" spans="1:11" s="1" customFormat="1" ht="36.6" customHeight="1" x14ac:dyDescent="0.25">
      <c r="A43" s="10" t="s">
        <v>128</v>
      </c>
      <c r="B43" s="1" t="s">
        <v>64</v>
      </c>
      <c r="C43" s="3" t="s">
        <v>83</v>
      </c>
      <c r="D43" s="1" t="s">
        <v>117</v>
      </c>
      <c r="E43" s="1" t="s">
        <v>124</v>
      </c>
      <c r="F43" s="1" t="s">
        <v>48</v>
      </c>
      <c r="G43" s="4">
        <v>80000</v>
      </c>
      <c r="H43" s="4">
        <v>50</v>
      </c>
      <c r="I43" s="14"/>
      <c r="J43" s="1">
        <v>1600</v>
      </c>
      <c r="K43" s="23">
        <f t="shared" si="1"/>
        <v>0</v>
      </c>
    </row>
    <row r="44" spans="1:11" s="1" customFormat="1" ht="51.75" customHeight="1" x14ac:dyDescent="0.25">
      <c r="A44" s="10" t="s">
        <v>111</v>
      </c>
      <c r="B44" s="1" t="s">
        <v>112</v>
      </c>
      <c r="C44" s="3" t="s">
        <v>83</v>
      </c>
      <c r="D44" s="1" t="s">
        <v>122</v>
      </c>
      <c r="E44" s="1" t="s">
        <v>102</v>
      </c>
      <c r="F44" s="1" t="s">
        <v>48</v>
      </c>
      <c r="G44" s="4">
        <v>8000</v>
      </c>
      <c r="H44" s="4">
        <v>125</v>
      </c>
      <c r="I44" s="14"/>
      <c r="J44" s="1">
        <v>64</v>
      </c>
      <c r="K44" s="23">
        <f t="shared" si="1"/>
        <v>0</v>
      </c>
    </row>
    <row r="45" spans="1:11" s="1" customFormat="1" ht="17.45" customHeight="1" x14ac:dyDescent="0.25">
      <c r="A45" s="10" t="s">
        <v>65</v>
      </c>
      <c r="B45" s="1" t="s">
        <v>121</v>
      </c>
      <c r="C45" s="3" t="s">
        <v>83</v>
      </c>
      <c r="D45" s="1" t="s">
        <v>86</v>
      </c>
      <c r="E45" s="1" t="s">
        <v>36</v>
      </c>
      <c r="F45" s="1" t="s">
        <v>48</v>
      </c>
      <c r="G45" s="4">
        <v>32000</v>
      </c>
      <c r="H45" s="4">
        <v>50</v>
      </c>
      <c r="I45" s="14"/>
      <c r="J45" s="1">
        <v>640</v>
      </c>
      <c r="K45" s="23">
        <f t="shared" si="0"/>
        <v>0</v>
      </c>
    </row>
    <row r="46" spans="1:11" s="1" customFormat="1" x14ac:dyDescent="0.25">
      <c r="A46" s="36"/>
      <c r="B46" s="25"/>
      <c r="C46" s="26"/>
      <c r="D46" s="26"/>
      <c r="E46" s="25"/>
      <c r="F46" s="25"/>
      <c r="G46" s="25"/>
      <c r="H46" s="29"/>
      <c r="I46" s="37"/>
      <c r="J46" s="29" t="s">
        <v>20</v>
      </c>
      <c r="K46" s="30">
        <f>SUM(K14:K45)</f>
        <v>0</v>
      </c>
    </row>
  </sheetData>
  <sheetProtection algorithmName="SHA-512" hashValue="9rRo13Zx5khf6XlbMWwqVw0Vxgr6eglugBDM3xF1l2pgEoCMjUWDH2RR2aKq2oIiijhP1H1ps4VlNZExwzht+A==" saltValue="bfziZwTFfihSLyzKE3FF5Q==" spinCount="100000" sheet="1" selectLockedCells="1"/>
  <mergeCells count="2">
    <mergeCell ref="A12:B12"/>
    <mergeCell ref="A10:E10"/>
  </mergeCells>
  <phoneticPr fontId="13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490EC69F93ECE4994C9AC9B12F5FA97" ma:contentTypeVersion="19" ma:contentTypeDescription="Een nieuw document maken." ma:contentTypeScope="" ma:versionID="abaea3443febbe828b1ca0e649564d48">
  <xsd:schema xmlns:xsd="http://www.w3.org/2001/XMLSchema" xmlns:xs="http://www.w3.org/2001/XMLSchema" xmlns:p="http://schemas.microsoft.com/office/2006/metadata/properties" xmlns:ns2="4f7a1ba3-2415-40f8-897f-cbc9e8918319" xmlns:ns3="e7fee12f-7364-4350-a58e-b9a3dabb10bc" targetNamespace="http://schemas.microsoft.com/office/2006/metadata/properties" ma:root="true" ma:fieldsID="d1912a86e72c49b9ed64b73623ddd547" ns2:_="" ns3:_="">
    <xsd:import namespace="4f7a1ba3-2415-40f8-897f-cbc9e8918319"/>
    <xsd:import namespace="e7fee12f-7364-4350-a58e-b9a3dabb10b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igrationWizId" minOccurs="0"/>
                <xsd:element ref="ns2:MigrationWizIdPermissions" minOccurs="0"/>
                <xsd:element ref="ns2:MigrationWizIdVersion" minOccurs="0"/>
                <xsd:element ref="ns2:lcf76f155ced4ddcb4097134ff3c332f0" minOccurs="0"/>
                <xsd:element ref="ns2:lcf76f155ced4ddcb4097134ff3c332f1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2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7a1ba3-2415-40f8-897f-cbc9e891831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igrationWizId" ma:index="12" nillable="true" ma:displayName="MigrationWizId" ma:internalName="MigrationWizId">
      <xsd:simpleType>
        <xsd:restriction base="dms:Text"/>
      </xsd:simpleType>
    </xsd:element>
    <xsd:element name="MigrationWizIdPermissions" ma:index="13" nillable="true" ma:displayName="MigrationWizIdPermissions" ma:internalName="MigrationWizIdPermissions">
      <xsd:simpleType>
        <xsd:restriction base="dms:Text"/>
      </xsd:simpleType>
    </xsd:element>
    <xsd:element name="MigrationWizIdVersion" ma:index="14" nillable="true" ma:displayName="MigrationWizIdVersion" ma:internalName="MigrationWizIdVersion">
      <xsd:simpleType>
        <xsd:restriction base="dms:Text"/>
      </xsd:simpleType>
    </xsd:element>
    <xsd:element name="lcf76f155ced4ddcb4097134ff3c332f0" ma:index="15" nillable="true" ma:displayName="Afbeeldingtags_0" ma:hidden="true" ma:internalName="lcf76f155ced4ddcb4097134ff3c332f0" ma:readOnly="false">
      <xsd:simpleType>
        <xsd:restriction base="dms:Note"/>
      </xsd:simpleType>
    </xsd:element>
    <xsd:element name="lcf76f155ced4ddcb4097134ff3c332f1" ma:index="16" nillable="true" ma:displayName="Afbeeldingtags_0" ma:hidden="true" ma:internalName="lcf76f155ced4ddcb4097134ff3c332f1" ma:readOnly="false">
      <xsd:simpleType>
        <xsd:restriction base="dms:Note"/>
      </xsd:simpleType>
    </xsd:element>
    <xsd:element name="MediaServiceDateTaken" ma:index="17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2" ma:index="21" nillable="true" ma:displayName="Afbeeldingtags_0" ma:hidden="true" ma:internalName="lcf76f155ced4ddcb4097134ff3c332f2" ma:readOnly="false">
      <xsd:simpleType>
        <xsd:restriction base="dms:Note"/>
      </xsd:simpleType>
    </xsd:element>
    <xsd:element name="lcf76f155ced4ddcb4097134ff3c332f" ma:index="23" nillable="true" ma:taxonomy="true" ma:internalName="lcf76f155ced4ddcb4097134ff3c332f" ma:taxonomyFieldName="MediaServiceImageTags" ma:displayName="Afbeeldingtags" ma:readOnly="false" ma:fieldId="{5cf76f15-5ced-4ddc-b409-7134ff3c332f}" ma:taxonomyMulti="true" ma:sspId="6080fff8-f720-4d8e-b8e9-5103ecbc167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5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2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fee12f-7364-4350-a58e-b9a3dabb10bc" elementFormDefault="qualified">
    <xsd:import namespace="http://schemas.microsoft.com/office/2006/documentManagement/types"/>
    <xsd:import namespace="http://schemas.microsoft.com/office/infopath/2007/PartnerControls"/>
    <xsd:element name="TaxCatchAll" ma:index="24" nillable="true" ma:displayName="Taxonomy Catch All Column" ma:hidden="true" ma:list="{1c8a3936-de87-4495-acca-4e4b958b46ac}" ma:internalName="TaxCatchAll" ma:showField="CatchAllData" ma:web="e7fee12f-7364-4350-a58e-b9a3dabb10b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f7a1ba3-2415-40f8-897f-cbc9e8918319">
      <Terms xmlns="http://schemas.microsoft.com/office/infopath/2007/PartnerControls"/>
    </lcf76f155ced4ddcb4097134ff3c332f>
    <MigrationWizIdPermissions xmlns="4f7a1ba3-2415-40f8-897f-cbc9e8918319" xsi:nil="true"/>
    <TaxCatchAll xmlns="e7fee12f-7364-4350-a58e-b9a3dabb10bc" xsi:nil="true"/>
    <lcf76f155ced4ddcb4097134ff3c332f1 xmlns="4f7a1ba3-2415-40f8-897f-cbc9e8918319" xsi:nil="true"/>
    <MigrationWizIdVersion xmlns="4f7a1ba3-2415-40f8-897f-cbc9e8918319" xsi:nil="true"/>
    <lcf76f155ced4ddcb4097134ff3c332f0 xmlns="4f7a1ba3-2415-40f8-897f-cbc9e8918319" xsi:nil="true"/>
    <lcf76f155ced4ddcb4097134ff3c332f2 xmlns="4f7a1ba3-2415-40f8-897f-cbc9e8918319" xsi:nil="true"/>
    <MigrationWizId xmlns="4f7a1ba3-2415-40f8-897f-cbc9e8918319">313ee07c-79fc-4779-bf5a-9a586ba8153f</MigrationWizId>
  </documentManagement>
</p:properties>
</file>

<file path=customXml/itemProps1.xml><?xml version="1.0" encoding="utf-8"?>
<ds:datastoreItem xmlns:ds="http://schemas.openxmlformats.org/officeDocument/2006/customXml" ds:itemID="{BC4676CE-19E9-489A-9CF4-32D2CCD99B8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f7a1ba3-2415-40f8-897f-cbc9e8918319"/>
    <ds:schemaRef ds:uri="e7fee12f-7364-4350-a58e-b9a3dabb10b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295E809-9CA5-4835-B626-E07A2446F44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BA0585B-5BA4-46D9-BE60-FC2D0070BCA4}">
  <ds:schemaRefs>
    <ds:schemaRef ds:uri="http://purl.org/dc/elements/1.1/"/>
    <ds:schemaRef ds:uri="http://schemas.microsoft.com/office/2006/metadata/properties"/>
    <ds:schemaRef ds:uri="718f682f-1aee-4659-8d2c-29e8773f526d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schemas.microsoft.com/office/2006/documentManagement/types"/>
    <ds:schemaRef ds:uri="e119f780-fb82-45e2-9f8e-81a7b540ed3a"/>
    <ds:schemaRef ds:uri="http://www.w3.org/XML/1998/namespace"/>
    <ds:schemaRef ds:uri="http://purl.org/dc/dcmitype/"/>
    <ds:schemaRef ds:uri="4f7a1ba3-2415-40f8-897f-cbc9e8918319"/>
    <ds:schemaRef ds:uri="e7fee12f-7364-4350-a58e-b9a3dabb10b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Stationary</vt:lpstr>
      <vt:lpstr>Hoogwaardig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YB</dc:creator>
  <cp:lastModifiedBy>Stefanie Beeke | Inkada Inkoop &amp; Advies</cp:lastModifiedBy>
  <cp:revision/>
  <cp:lastPrinted>2016-10-19T12:56:52Z</cp:lastPrinted>
  <dcterms:created xsi:type="dcterms:W3CDTF">2015-11-05T11:42:27Z</dcterms:created>
  <dcterms:modified xsi:type="dcterms:W3CDTF">2025-01-29T15:25:41Z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0x0101006490EC69F93ECE4994C9AC9B12F5FA97</vt:lpwstr>
  </property>
  <property fmtid="{D5CDD505-2E9C-101B-9397-08002B2CF9AE}" pid="3" name="Order">
    <vt:r8>17300</vt:r8>
  </property>
  <property fmtid="{D5CDD505-2E9C-101B-9397-08002B2CF9AE}" pid="4" name="MediaServiceImageTags">
    <vt:lpwstr/>
  </property>
</Properties>
</file>