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greenrockconsulting.sharepoint.com/sites/grc-iedereen/Gedeelde  documenten/Klanten/Gemeente Haarlem/60. Project Management/90. Aanbestedingsstukken/Aanbesteding Financiën/Publicatie/Publicatie na NvI/"/>
    </mc:Choice>
  </mc:AlternateContent>
  <xr:revisionPtr revIDLastSave="0" documentId="8_{4197BC09-FEF2-4272-BE62-048231B98C11}" xr6:coauthVersionLast="47" xr6:coauthVersionMax="47" xr10:uidLastSave="{00000000-0000-0000-0000-000000000000}"/>
  <bookViews>
    <workbookView xWindow="-120" yWindow="-120" windowWidth="38640" windowHeight="21240" tabRatio="771" activeTab="2" xr2:uid="{00000000-000D-0000-FFFF-FFFF00000000}"/>
  </bookViews>
  <sheets>
    <sheet name="Eenmalige Licentiekst impl jr" sheetId="1" r:id="rId1"/>
    <sheet name="Periodieke licentiekosten" sheetId="9" r:id="rId2"/>
    <sheet name="Implementatiekosten" sheetId="2" r:id="rId3"/>
    <sheet name="Totaal inschrijfprijs" sheetId="5" r:id="rId4"/>
    <sheet name="Uurtarieven" sheetId="3" r:id="rId5"/>
  </sheets>
  <definedNames>
    <definedName name="_xlnm.Print_Area" localSheetId="0">'Eenmalige Licentiekst impl jr'!$B$1:$K$40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7" i="2" l="1"/>
  <c r="G32" i="9"/>
  <c r="I32" i="9" s="1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G25" i="9"/>
  <c r="I25" i="9" s="1"/>
  <c r="G23" i="9"/>
  <c r="I23" i="9" s="1"/>
  <c r="G37" i="9"/>
  <c r="I37" i="9" s="1"/>
  <c r="G36" i="9"/>
  <c r="I36" i="9" s="1"/>
  <c r="G35" i="9"/>
  <c r="I35" i="9" s="1"/>
  <c r="G34" i="9"/>
  <c r="I34" i="9" s="1"/>
  <c r="G28" i="1"/>
  <c r="I28" i="1" s="1"/>
  <c r="G27" i="1"/>
  <c r="I27" i="1" s="1"/>
  <c r="G12" i="1"/>
  <c r="I12" i="1" s="1"/>
  <c r="G22" i="1"/>
  <c r="I22" i="1" s="1"/>
  <c r="G19" i="1"/>
  <c r="I19" i="1" s="1"/>
  <c r="G18" i="1"/>
  <c r="I18" i="1" s="1"/>
  <c r="G9" i="1"/>
  <c r="I9" i="1" s="1"/>
  <c r="G19" i="9"/>
  <c r="I19" i="9" s="1"/>
  <c r="G20" i="9"/>
  <c r="I20" i="9" s="1"/>
  <c r="G21" i="9"/>
  <c r="I21" i="9" s="1"/>
  <c r="G22" i="9"/>
  <c r="I22" i="9" s="1"/>
  <c r="G29" i="1"/>
  <c r="I29" i="1" s="1"/>
  <c r="G26" i="1"/>
  <c r="I26" i="1" s="1"/>
  <c r="G25" i="1"/>
  <c r="I25" i="1" s="1"/>
  <c r="G21" i="1"/>
  <c r="I21" i="1" s="1"/>
  <c r="G32" i="1"/>
  <c r="I32" i="1" s="1"/>
  <c r="G29" i="9"/>
  <c r="I29" i="9" s="1"/>
  <c r="G28" i="9"/>
  <c r="I28" i="9" s="1"/>
  <c r="G27" i="9"/>
  <c r="I27" i="9" s="1"/>
  <c r="G26" i="9"/>
  <c r="I26" i="9" s="1"/>
  <c r="G24" i="9"/>
  <c r="I24" i="9" s="1"/>
  <c r="G18" i="9"/>
  <c r="I18" i="9" s="1"/>
  <c r="G17" i="9"/>
  <c r="I17" i="9" s="1"/>
  <c r="G16" i="9"/>
  <c r="I16" i="9" s="1"/>
  <c r="G15" i="9"/>
  <c r="I15" i="9" s="1"/>
  <c r="G14" i="9"/>
  <c r="I14" i="9" s="1"/>
  <c r="G13" i="9"/>
  <c r="I13" i="9" s="1"/>
  <c r="G12" i="9"/>
  <c r="I12" i="9" s="1"/>
  <c r="G11" i="9"/>
  <c r="I11" i="9" s="1"/>
  <c r="G10" i="9"/>
  <c r="I10" i="9" s="1"/>
  <c r="G9" i="9"/>
  <c r="I9" i="9" s="1"/>
  <c r="E54" i="2"/>
  <c r="E53" i="2"/>
  <c r="E52" i="2"/>
  <c r="E51" i="2"/>
  <c r="J38" i="9" l="1"/>
  <c r="C8" i="5" s="1"/>
  <c r="F55" i="2" l="1"/>
  <c r="E41" i="2"/>
  <c r="E42" i="2"/>
  <c r="E43" i="2"/>
  <c r="E44" i="2"/>
  <c r="E45" i="2"/>
  <c r="G37" i="1"/>
  <c r="G36" i="1"/>
  <c r="G35" i="1"/>
  <c r="G34" i="1"/>
  <c r="G24" i="1"/>
  <c r="G23" i="1"/>
  <c r="G20" i="1"/>
  <c r="G17" i="1"/>
  <c r="G16" i="1"/>
  <c r="G15" i="1"/>
  <c r="G14" i="1"/>
  <c r="G13" i="1"/>
  <c r="G10" i="1"/>
  <c r="I37" i="1" l="1"/>
  <c r="I35" i="1"/>
  <c r="I17" i="1"/>
  <c r="I14" i="1"/>
  <c r="I13" i="1"/>
  <c r="I16" i="1"/>
  <c r="I24" i="1"/>
  <c r="I34" i="1"/>
  <c r="I15" i="1"/>
  <c r="I20" i="1"/>
  <c r="I23" i="1"/>
  <c r="I36" i="1"/>
  <c r="I10" i="1"/>
  <c r="J38" i="1" l="1"/>
  <c r="E46" i="2"/>
  <c r="E36" i="2" l="1"/>
  <c r="E37" i="2"/>
  <c r="E38" i="2"/>
  <c r="E39" i="2"/>
  <c r="E40" i="2"/>
  <c r="E16" i="2"/>
  <c r="E8" i="2"/>
  <c r="E9" i="2"/>
  <c r="E10" i="2"/>
  <c r="E11" i="2"/>
  <c r="E12" i="2"/>
  <c r="E7" i="2"/>
  <c r="F13" i="2" l="1"/>
  <c r="F48" i="2" l="1"/>
  <c r="G57" i="2" s="1"/>
  <c r="C9" i="5" l="1"/>
  <c r="C7" i="5" l="1"/>
  <c r="D10" i="5" s="1"/>
</calcChain>
</file>

<file path=xl/sharedStrings.xml><?xml version="1.0" encoding="utf-8"?>
<sst xmlns="http://schemas.openxmlformats.org/spreadsheetml/2006/main" count="248" uniqueCount="137">
  <si>
    <t>Datum</t>
  </si>
  <si>
    <t>Naam</t>
  </si>
  <si>
    <t>Handtekening</t>
  </si>
  <si>
    <t xml:space="preserve"> </t>
  </si>
  <si>
    <t>Rol</t>
  </si>
  <si>
    <t xml:space="preserve">Projectleider </t>
  </si>
  <si>
    <t>€</t>
  </si>
  <si>
    <t>…...</t>
  </si>
  <si>
    <t>Architect</t>
  </si>
  <si>
    <t>Applicatie consultant</t>
  </si>
  <si>
    <t>Ontwikkelaar</t>
  </si>
  <si>
    <t>Indien van toepassing geef in onderstaande tabel aan hoeveel de overwerk- en weekendtariefopslagen bedragen. Tariefopslagen mogen niet meer dan 50% bedragen.</t>
  </si>
  <si>
    <t>Tijden</t>
  </si>
  <si>
    <t>Tariefopslag (percentage)</t>
  </si>
  <si>
    <t>Werkdagen van 20.00 tot 07.00 uur</t>
  </si>
  <si>
    <t>Uren</t>
  </si>
  <si>
    <t>Uurtarief</t>
  </si>
  <si>
    <t>Totaalprijs Licentiekosten</t>
  </si>
  <si>
    <t>Prijs per training</t>
  </si>
  <si>
    <t>Implementatie</t>
  </si>
  <si>
    <t>Conversie specialist</t>
  </si>
  <si>
    <t>Uurtarieven</t>
  </si>
  <si>
    <t>Subtotaal implementatiekosten</t>
  </si>
  <si>
    <t>Subtotaal Trainingskosten</t>
  </si>
  <si>
    <t>Totale Implementatie kosten</t>
  </si>
  <si>
    <t>Subtotaal</t>
  </si>
  <si>
    <r>
      <t xml:space="preserve">Onderstaande kosten worden </t>
    </r>
    <r>
      <rPr>
        <b/>
        <u/>
        <sz val="11"/>
        <color theme="1"/>
        <rFont val="Calibri"/>
        <family val="2"/>
        <scheme val="minor"/>
      </rPr>
      <t>niet</t>
    </r>
    <r>
      <rPr>
        <b/>
        <sz val="11"/>
        <color theme="1"/>
        <rFont val="Calibri"/>
        <family val="2"/>
        <scheme val="minor"/>
      </rPr>
      <t xml:space="preserve"> meegewogen in de beoordeling</t>
    </r>
  </si>
  <si>
    <t>Weekenden en feestdagen</t>
  </si>
  <si>
    <t>Overig</t>
  </si>
  <si>
    <t>Initiatie</t>
  </si>
  <si>
    <t>max. aantal te behalen punten</t>
  </si>
  <si>
    <t>250 punten</t>
  </si>
  <si>
    <t>Realisatie</t>
  </si>
  <si>
    <t>Testen</t>
  </si>
  <si>
    <t>Nazorg</t>
  </si>
  <si>
    <t xml:space="preserve">Overig </t>
  </si>
  <si>
    <t>Overgenomen uit vorige tabbladen</t>
  </si>
  <si>
    <t>Prijs per</t>
  </si>
  <si>
    <t>Module-prijs</t>
  </si>
  <si>
    <t>Kosten jaar</t>
  </si>
  <si>
    <t>medewerker
jaar</t>
  </si>
  <si>
    <t>abonnement
jaar</t>
  </si>
  <si>
    <t>aantal</t>
  </si>
  <si>
    <t>Finance suite</t>
  </si>
  <si>
    <t>Managers met toegang tot alleen financiële Dashboards en Reporting </t>
  </si>
  <si>
    <t>Medewerkers t.a.v. Grootboek</t>
  </si>
  <si>
    <t>Medewerkers t.a.v. Vaste activa</t>
  </si>
  <si>
    <t>Medewerkers t.a.v. Debiteuren</t>
  </si>
  <si>
    <t>Medewerkers t.a.v. Crediteuren</t>
  </si>
  <si>
    <t>Bankmedewerkers t.a.v. (batch) van betalingen aan Nederlandse banken</t>
  </si>
  <si>
    <t>Budgethouders</t>
  </si>
  <si>
    <t>Procurement suite</t>
  </si>
  <si>
    <t>Bestelaanvragen per jaar</t>
  </si>
  <si>
    <t>Verkoopfacturen per jaar</t>
  </si>
  <si>
    <t>Inkoopfacturen per jaar</t>
  </si>
  <si>
    <t>Kosten totaal</t>
  </si>
  <si>
    <t>Implementatie kosten Projectorganisatie - FIN11</t>
  </si>
  <si>
    <t>Conversie en koppelingen - FIN11</t>
  </si>
  <si>
    <t>Training - FIN11</t>
  </si>
  <si>
    <t xml:space="preserve">Finance consultant </t>
  </si>
  <si>
    <t>Bijlage bij leidraad voor de Europese Aanbesteding Vervanging Financieel systeem</t>
  </si>
  <si>
    <t>Bijlage bij de leidraad voor de Europese Aanbesteding Vervanging Financieel systeem</t>
  </si>
  <si>
    <t>Inschrijver wordt geacht de prijzen excl. BTW op te nemen!</t>
  </si>
  <si>
    <t>Totaal inschrijfprijs</t>
  </si>
  <si>
    <t>Naam organisatie</t>
  </si>
  <si>
    <t>Maximaal Uurtarief senior</t>
  </si>
  <si>
    <t>Maximaal Uurtarief medior</t>
  </si>
  <si>
    <t>Maximaal Uurtarief junior</t>
  </si>
  <si>
    <t>Aantal</t>
  </si>
  <si>
    <t>Medewerkers die zelfstandig (financiële) rapportages opvragen</t>
  </si>
  <si>
    <t>Conversie</t>
  </si>
  <si>
    <t>Weging</t>
  </si>
  <si>
    <t>Gebruikers die rapporten bouwen</t>
  </si>
  <si>
    <t>Alle unieke medewerkers (inclusief managers)</t>
  </si>
  <si>
    <t>Uren registratie</t>
  </si>
  <si>
    <t>Projectenadministratie</t>
  </si>
  <si>
    <t>Begroten/budgetteren</t>
  </si>
  <si>
    <t>Deelverzamelingen</t>
  </si>
  <si>
    <t xml:space="preserve"> Eenmalige Licentiekosten implementatiejaar</t>
  </si>
  <si>
    <t>Licentiekosten vanaf 2026</t>
  </si>
  <si>
    <t>Implementatiekosten **</t>
  </si>
  <si>
    <t>**: maximaal EUR 1.000.000</t>
  </si>
  <si>
    <t>*: maximaal EUR 1.350.000</t>
  </si>
  <si>
    <t>Eenmalige Licentiekosten implementatiejaar*</t>
  </si>
  <si>
    <t>Periodieke Licentiekosten (5 jaar initieel)</t>
  </si>
  <si>
    <t>Alle medewerkers van Gemeente Haarlem</t>
  </si>
  <si>
    <t>Inkopers, ondersteuners, codeerders t.a.v. inkoop, spend analyses, catalogusmanagement, leveranciersbeheer, het leveranciersportaal etc.</t>
  </si>
  <si>
    <t>Medewerkers t.a.v. beoordelen WKR</t>
  </si>
  <si>
    <t>Medewerkers functioneel beheer</t>
  </si>
  <si>
    <t>Medewerkers technisch beheer</t>
  </si>
  <si>
    <t>Financieel specialist. BTW</t>
  </si>
  <si>
    <t>Financieel databeheer (adresboek, uren, werkorders)</t>
  </si>
  <si>
    <t xml:space="preserve">Medewerkers t.a.v. raadplegen stamgegeven(Adresboek, grootboek stam, Werkorder, Sub administraties) </t>
  </si>
  <si>
    <t>Training 22 key-users (Financiën)</t>
  </si>
  <si>
    <t>Training 23 specialisten (eerste lijns kontakt binnen de afdelingen)</t>
  </si>
  <si>
    <t>Training 10 rapportbouwers</t>
  </si>
  <si>
    <t>Training 2 functioneel beheerders Financiën</t>
  </si>
  <si>
    <t>Koppeling met mijn.bngbank.nl (MT940 of toekomstig CAMT 0.53)</t>
  </si>
  <si>
    <t>Koppeling met mijn.bngbank.nl ((xml betaalbestand)</t>
  </si>
  <si>
    <t>Koppeling met LIAS (Budget journaalposten of toekomstig API)</t>
  </si>
  <si>
    <t>Koppeling met LIAS (Rekeningschema en saldo of toekomstig API)</t>
  </si>
  <si>
    <t>Koppeling met Active Directory</t>
  </si>
  <si>
    <t>Koppeling met Uitvaartsuite (Vorderingen/factuurgegevens)</t>
  </si>
  <si>
    <t>Koppeling met LVBA (Vorderingen/factuurgegevens)</t>
  </si>
  <si>
    <t>Koppeling met ShipLogic ((Vorderingen/factuurgegevens)</t>
  </si>
  <si>
    <t>Koppeling met Subsidiebureau (geen applicatie) (Betalingen verleende subsidies)</t>
  </si>
  <si>
    <t>Koppeling met Axxerion (Vordering/factuurgegevens)</t>
  </si>
  <si>
    <t>Koppeling met JCC Betalen (journaalpost)</t>
  </si>
  <si>
    <t>Koppeling met Proweb (Vrij BRP) (Persoonsgegevens, toekomstig API)</t>
  </si>
  <si>
    <t>Koppeling met BCS HR Non Profit (Motion) (Salaris journaalpost, toekomstig API)</t>
  </si>
  <si>
    <t>Koppeling met BCS HR Non Profit (Motion) (Roosters, toekomstig API)</t>
  </si>
  <si>
    <t>Koppeling met Verseon (Document, factuur)</t>
  </si>
  <si>
    <t>Koppeling met Nieuwe contractbeheer/management applicatie (Contracten)</t>
  </si>
  <si>
    <t>Koppeling met PowerBrowser (Vordering/factuurgegevens)</t>
  </si>
  <si>
    <t>Koppeling met Cocensus belastingen (Journaalpostinformatie)</t>
  </si>
  <si>
    <t>Koppeling met Allegro (Journaalposten)</t>
  </si>
  <si>
    <t>Koppeling met Allegro (SEPA betalingen)</t>
  </si>
  <si>
    <t>Koppeling met MO platform (Stipter) (Journaalposten)</t>
  </si>
  <si>
    <t>Koppeling met Suite4SociaalDomein (Centric) (Journaalposten)</t>
  </si>
  <si>
    <t>Koppeling met Nieuwe Handelsregister (KvK) (wens automatische koppeling)</t>
  </si>
  <si>
    <t>Koppeling met Vies (BTW check) (wens automatische koppeling)</t>
  </si>
  <si>
    <t>Koppeling met eFacturatie (pdf en xml)</t>
  </si>
  <si>
    <t>Koppeling met Promis TotaLlink Grex Zandvoort (ESB/ODBC koppeling)</t>
  </si>
  <si>
    <t>Koppeling met Promis TotaLlink Grex Haarlem (ESB/ODBC koppeling)</t>
  </si>
  <si>
    <t>Koppeling met Promis TotaLlink POW (ESB/ODBC koppeling)</t>
  </si>
  <si>
    <t>Koppeling met Qlikview (Verseon subsidie id's)</t>
  </si>
  <si>
    <t>Koppeling met Qlikview (Data)</t>
  </si>
  <si>
    <t>Subtotaal Conversie en Koppelingen</t>
  </si>
  <si>
    <t>Omzet gemeente Haarlem</t>
  </si>
  <si>
    <t>Omzet gemeente Zandvoort</t>
  </si>
  <si>
    <t>744 mln</t>
  </si>
  <si>
    <t>80 mln</t>
  </si>
  <si>
    <t>tekst</t>
  </si>
  <si>
    <t>Tekst</t>
  </si>
  <si>
    <t>Periodieke licentiekosten*</t>
  </si>
  <si>
    <t>BIJLAGE 2 - PRIJZENBLAD</t>
  </si>
  <si>
    <t>Koppeling met Kofax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</si>
</sst>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€-2]\ * #,##0.00_-;_-[$€-2]\ * #,##0.00\-;_-[$€-2]\ * &quot;-&quot;??_-;_-@_-"/>
    <numFmt numFmtId="165" formatCode="_-&quot;€&quot;\ * #,##0.00_-;_-&quot;€&quot;\ * #,##0.00\-;_-&quot;€&quot;\ * &quot;-&quot;??_-;_-@_-"/>
    <numFmt numFmtId="166" formatCode="#,##0_ ;\-#,##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333333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i/>
      <sz val="9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333333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i/>
      <sz val="10"/>
      <color rgb="FF000000"/>
      <name val="Calibri"/>
      <family val="2"/>
    </font>
    <font>
      <b/>
      <sz val="14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CE0044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114">
    <xf numFmtId="0" fontId="0" fillId="0" borderId="0" xfId="0"/>
    <xf numFmtId="0" fontId="3" fillId="0" borderId="0" xfId="0" applyFont="1"/>
    <xf numFmtId="164" fontId="0" fillId="2" borderId="5" xfId="0" applyNumberFormat="1" applyFill="1" applyBorder="1"/>
    <xf numFmtId="49" fontId="3" fillId="0" borderId="0" xfId="0" applyNumberFormat="1" applyFont="1" applyAlignment="1">
      <alignment horizontal="justify" wrapText="1"/>
    </xf>
    <xf numFmtId="0" fontId="4" fillId="0" borderId="5" xfId="0" applyFont="1" applyBorder="1" applyAlignment="1">
      <alignment horizontal="left" vertical="center"/>
    </xf>
    <xf numFmtId="49" fontId="4" fillId="0" borderId="0" xfId="0" applyNumberFormat="1" applyFont="1" applyAlignment="1">
      <alignment horizontal="justify" wrapText="1"/>
    </xf>
    <xf numFmtId="0" fontId="5" fillId="0" borderId="0" xfId="0" applyFont="1"/>
    <xf numFmtId="0" fontId="0" fillId="4" borderId="0" xfId="0" applyFill="1"/>
    <xf numFmtId="9" fontId="4" fillId="0" borderId="0" xfId="1" applyFont="1"/>
    <xf numFmtId="0" fontId="3" fillId="0" borderId="0" xfId="0" applyFont="1" applyAlignment="1">
      <alignment horizontal="center" vertical="center" wrapText="1" shrinkToFit="1"/>
    </xf>
    <xf numFmtId="164" fontId="0" fillId="0" borderId="0" xfId="0" applyNumberFormat="1"/>
    <xf numFmtId="0" fontId="2" fillId="0" borderId="0" xfId="0" applyFont="1"/>
    <xf numFmtId="0" fontId="0" fillId="0" borderId="0" xfId="0" applyAlignment="1">
      <alignment horizontal="center" wrapText="1"/>
    </xf>
    <xf numFmtId="164" fontId="0" fillId="2" borderId="5" xfId="0" applyNumberFormat="1" applyFill="1" applyBorder="1" applyAlignment="1">
      <alignment vertical="top"/>
    </xf>
    <xf numFmtId="0" fontId="0" fillId="6" borderId="0" xfId="0" applyFill="1"/>
    <xf numFmtId="0" fontId="0" fillId="0" borderId="0" xfId="0" applyAlignment="1">
      <alignment wrapText="1"/>
    </xf>
    <xf numFmtId="164" fontId="0" fillId="7" borderId="5" xfId="0" applyNumberFormat="1" applyFill="1" applyBorder="1"/>
    <xf numFmtId="164" fontId="0" fillId="9" borderId="5" xfId="0" applyNumberFormat="1" applyFill="1" applyBorder="1"/>
    <xf numFmtId="0" fontId="10" fillId="0" borderId="0" xfId="0" applyFont="1"/>
    <xf numFmtId="0" fontId="2" fillId="0" borderId="0" xfId="0" applyFont="1" applyAlignment="1">
      <alignment horizontal="center" wrapText="1"/>
    </xf>
    <xf numFmtId="0" fontId="12" fillId="10" borderId="5" xfId="0" applyFont="1" applyFill="1" applyBorder="1" applyAlignment="1">
      <alignment horizontal="center" vertical="center" wrapText="1" shrinkToFit="1"/>
    </xf>
    <xf numFmtId="0" fontId="12" fillId="10" borderId="9" xfId="0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horizontal="center" vertical="center" wrapText="1" shrinkToFit="1"/>
    </xf>
    <xf numFmtId="0" fontId="0" fillId="8" borderId="5" xfId="0" applyFill="1" applyBorder="1" applyAlignment="1" applyProtection="1">
      <alignment vertical="top"/>
      <protection locked="0"/>
    </xf>
    <xf numFmtId="164" fontId="0" fillId="2" borderId="5" xfId="0" applyNumberFormat="1" applyFill="1" applyBorder="1" applyAlignment="1" applyProtection="1">
      <alignment vertical="top"/>
      <protection locked="0"/>
    </xf>
    <xf numFmtId="0" fontId="12" fillId="10" borderId="11" xfId="0" applyFont="1" applyFill="1" applyBorder="1" applyAlignment="1">
      <alignment horizontal="center" vertical="center" wrapText="1" shrinkToFit="1"/>
    </xf>
    <xf numFmtId="0" fontId="12" fillId="10" borderId="1" xfId="0" applyFont="1" applyFill="1" applyBorder="1" applyAlignment="1">
      <alignment horizontal="center" vertical="center" wrapText="1" shrinkToFit="1"/>
    </xf>
    <xf numFmtId="0" fontId="0" fillId="5" borderId="5" xfId="0" applyFill="1" applyBorder="1" applyProtection="1">
      <protection locked="0"/>
    </xf>
    <xf numFmtId="0" fontId="12" fillId="10" borderId="10" xfId="0" applyFont="1" applyFill="1" applyBorder="1" applyAlignment="1">
      <alignment horizontal="center" vertical="center" wrapText="1" shrinkToFit="1"/>
    </xf>
    <xf numFmtId="0" fontId="2" fillId="5" borderId="5" xfId="0" applyFont="1" applyFill="1" applyBorder="1"/>
    <xf numFmtId="0" fontId="13" fillId="0" borderId="0" xfId="0" applyFont="1"/>
    <xf numFmtId="0" fontId="3" fillId="5" borderId="5" xfId="0" applyFont="1" applyFill="1" applyBorder="1"/>
    <xf numFmtId="0" fontId="7" fillId="5" borderId="5" xfId="0" applyFont="1" applyFill="1" applyBorder="1" applyProtection="1">
      <protection locked="0"/>
    </xf>
    <xf numFmtId="165" fontId="4" fillId="2" borderId="5" xfId="2" applyFont="1" applyFill="1" applyBorder="1" applyProtection="1">
      <protection locked="0"/>
    </xf>
    <xf numFmtId="0" fontId="12" fillId="10" borderId="1" xfId="0" applyFont="1" applyFill="1" applyBorder="1" applyAlignment="1">
      <alignment horizontal="center" vertical="center"/>
    </xf>
    <xf numFmtId="0" fontId="12" fillId="10" borderId="4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3" fontId="18" fillId="0" borderId="8" xfId="0" applyNumberFormat="1" applyFont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1" fillId="10" borderId="9" xfId="0" applyFont="1" applyFill="1" applyBorder="1" applyAlignment="1" applyProtection="1">
      <alignment horizontal="center" vertical="top"/>
      <protection hidden="1"/>
    </xf>
    <xf numFmtId="0" fontId="12" fillId="10" borderId="1" xfId="0" applyFont="1" applyFill="1" applyBorder="1" applyAlignment="1" applyProtection="1">
      <alignment horizontal="center" vertical="top"/>
      <protection hidden="1"/>
    </xf>
    <xf numFmtId="0" fontId="12" fillId="10" borderId="10" xfId="0" applyFont="1" applyFill="1" applyBorder="1" applyAlignment="1" applyProtection="1">
      <alignment horizontal="center" vertical="top" wrapText="1"/>
      <protection hidden="1"/>
    </xf>
    <xf numFmtId="0" fontId="16" fillId="2" borderId="13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10" borderId="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10" borderId="12" xfId="0" applyFont="1" applyFill="1" applyBorder="1" applyAlignment="1" applyProtection="1">
      <alignment horizontal="center" vertical="top" wrapText="1"/>
      <protection hidden="1"/>
    </xf>
    <xf numFmtId="164" fontId="0" fillId="7" borderId="5" xfId="0" applyNumberFormat="1" applyFill="1" applyBorder="1" applyAlignment="1">
      <alignment horizontal="center" vertical="top"/>
    </xf>
    <xf numFmtId="0" fontId="18" fillId="0" borderId="15" xfId="0" applyFont="1" applyBorder="1" applyAlignment="1">
      <alignment horizontal="center" vertical="center" wrapText="1"/>
    </xf>
    <xf numFmtId="164" fontId="19" fillId="2" borderId="5" xfId="0" applyNumberFormat="1" applyFont="1" applyFill="1" applyBorder="1" applyAlignment="1" applyProtection="1">
      <alignment horizontal="center" vertical="top"/>
      <protection locked="0"/>
    </xf>
    <xf numFmtId="164" fontId="19" fillId="2" borderId="5" xfId="0" quotePrefix="1" applyNumberFormat="1" applyFont="1" applyFill="1" applyBorder="1" applyAlignment="1" applyProtection="1">
      <alignment horizontal="center" vertical="top"/>
      <protection locked="0"/>
    </xf>
    <xf numFmtId="164" fontId="19" fillId="7" borderId="5" xfId="0" applyNumberFormat="1" applyFont="1" applyFill="1" applyBorder="1" applyAlignment="1">
      <alignment horizontal="center" vertical="top"/>
    </xf>
    <xf numFmtId="0" fontId="19" fillId="0" borderId="0" xfId="0" applyFont="1" applyAlignment="1">
      <alignment horizontal="center"/>
    </xf>
    <xf numFmtId="0" fontId="18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19" fillId="0" borderId="0" xfId="0" applyNumberFormat="1" applyFont="1" applyAlignment="1">
      <alignment horizontal="center"/>
    </xf>
    <xf numFmtId="164" fontId="19" fillId="9" borderId="5" xfId="0" applyNumberFormat="1" applyFont="1" applyFill="1" applyBorder="1" applyAlignment="1">
      <alignment horizontal="center"/>
    </xf>
    <xf numFmtId="0" fontId="14" fillId="0" borderId="8" xfId="0" applyFont="1" applyBorder="1" applyAlignment="1">
      <alignment horizontal="center" vertical="center" wrapText="1"/>
    </xf>
    <xf numFmtId="0" fontId="12" fillId="10" borderId="5" xfId="0" applyFont="1" applyFill="1" applyBorder="1" applyAlignment="1">
      <alignment horizontal="right" vertical="center" wrapText="1" shrinkToFit="1"/>
    </xf>
    <xf numFmtId="0" fontId="2" fillId="0" borderId="5" xfId="0" applyFont="1" applyBorder="1" applyAlignment="1">
      <alignment horizontal="center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wrapText="1"/>
    </xf>
    <xf numFmtId="0" fontId="12" fillId="10" borderId="9" xfId="0" applyFont="1" applyFill="1" applyBorder="1" applyAlignment="1">
      <alignment horizontal="left" vertical="center"/>
    </xf>
    <xf numFmtId="0" fontId="18" fillId="0" borderId="8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164" fontId="0" fillId="2" borderId="5" xfId="0" applyNumberFormat="1" applyFill="1" applyBorder="1" applyAlignment="1">
      <alignment horizontal="center" vertical="top"/>
    </xf>
    <xf numFmtId="164" fontId="19" fillId="2" borderId="5" xfId="0" applyNumberFormat="1" applyFont="1" applyFill="1" applyBorder="1" applyAlignment="1">
      <alignment horizontal="center" vertical="top"/>
    </xf>
    <xf numFmtId="164" fontId="19" fillId="2" borderId="5" xfId="0" quotePrefix="1" applyNumberFormat="1" applyFont="1" applyFill="1" applyBorder="1" applyAlignment="1">
      <alignment horizontal="center" vertical="top"/>
    </xf>
    <xf numFmtId="166" fontId="0" fillId="2" borderId="5" xfId="0" applyNumberFormat="1" applyFill="1" applyBorder="1" applyAlignment="1">
      <alignment horizontal="center" vertical="top"/>
    </xf>
    <xf numFmtId="166" fontId="19" fillId="2" borderId="5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8" fillId="11" borderId="8" xfId="0" applyFont="1" applyFill="1" applyBorder="1" applyAlignment="1">
      <alignment horizontal="center" vertical="center" wrapText="1"/>
    </xf>
    <xf numFmtId="0" fontId="18" fillId="11" borderId="7" xfId="0" applyFont="1" applyFill="1" applyBorder="1" applyAlignment="1">
      <alignment horizontal="center" vertical="center" wrapText="1"/>
    </xf>
    <xf numFmtId="0" fontId="20" fillId="11" borderId="8" xfId="0" applyFont="1" applyFill="1" applyBorder="1" applyAlignment="1">
      <alignment horizontal="center" vertical="center" wrapText="1"/>
    </xf>
    <xf numFmtId="0" fontId="21" fillId="11" borderId="8" xfId="0" applyFont="1" applyFill="1" applyBorder="1" applyAlignment="1">
      <alignment horizontal="center" vertical="center" wrapText="1"/>
    </xf>
    <xf numFmtId="164" fontId="0" fillId="7" borderId="2" xfId="0" applyNumberFormat="1" applyFill="1" applyBorder="1" applyAlignment="1">
      <alignment vertical="top"/>
    </xf>
    <xf numFmtId="164" fontId="0" fillId="9" borderId="4" xfId="0" applyNumberFormat="1" applyFill="1" applyBorder="1"/>
    <xf numFmtId="0" fontId="2" fillId="0" borderId="15" xfId="0" applyFont="1" applyBorder="1" applyAlignment="1">
      <alignment vertical="center"/>
    </xf>
    <xf numFmtId="0" fontId="20" fillId="0" borderId="8" xfId="0" applyFont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left" vertical="center"/>
    </xf>
    <xf numFmtId="3" fontId="18" fillId="11" borderId="8" xfId="0" applyNumberFormat="1" applyFont="1" applyFill="1" applyBorder="1" applyAlignment="1">
      <alignment horizontal="center" vertical="center" wrapText="1"/>
    </xf>
    <xf numFmtId="164" fontId="19" fillId="2" borderId="5" xfId="0" applyNumberFormat="1" applyFont="1" applyFill="1" applyBorder="1" applyAlignment="1" applyProtection="1">
      <alignment horizontal="center" vertical="center"/>
      <protection locked="0"/>
    </xf>
    <xf numFmtId="164" fontId="19" fillId="2" borderId="5" xfId="0" quotePrefix="1" applyNumberFormat="1" applyFont="1" applyFill="1" applyBorder="1" applyAlignment="1" applyProtection="1">
      <alignment horizontal="center" vertical="center"/>
      <protection locked="0"/>
    </xf>
    <xf numFmtId="164" fontId="19" fillId="2" borderId="5" xfId="0" applyNumberFormat="1" applyFont="1" applyFill="1" applyBorder="1" applyAlignment="1">
      <alignment horizontal="center" vertical="center"/>
    </xf>
    <xf numFmtId="166" fontId="19" fillId="2" borderId="5" xfId="0" applyNumberFormat="1" applyFont="1" applyFill="1" applyBorder="1" applyAlignment="1">
      <alignment horizontal="center" vertical="center"/>
    </xf>
    <xf numFmtId="164" fontId="19" fillId="7" borderId="5" xfId="0" applyNumberFormat="1" applyFont="1" applyFill="1" applyBorder="1" applyAlignment="1">
      <alignment horizontal="center" vertical="center"/>
    </xf>
    <xf numFmtId="164" fontId="0" fillId="7" borderId="5" xfId="0" applyNumberFormat="1" applyFill="1" applyBorder="1" applyAlignment="1">
      <alignment horizontal="center" vertical="center"/>
    </xf>
    <xf numFmtId="164" fontId="19" fillId="2" borderId="5" xfId="0" quotePrefix="1" applyNumberFormat="1" applyFont="1" applyFill="1" applyBorder="1" applyAlignment="1">
      <alignment horizontal="center" vertical="center"/>
    </xf>
    <xf numFmtId="0" fontId="0" fillId="5" borderId="5" xfId="0" applyFill="1" applyBorder="1"/>
    <xf numFmtId="0" fontId="2" fillId="0" borderId="5" xfId="0" applyFont="1" applyBorder="1"/>
    <xf numFmtId="0" fontId="0" fillId="5" borderId="2" xfId="0" applyFill="1" applyBorder="1"/>
    <xf numFmtId="0" fontId="7" fillId="5" borderId="2" xfId="0" applyFont="1" applyFill="1" applyBorder="1" applyAlignment="1">
      <alignment wrapText="1"/>
    </xf>
    <xf numFmtId="0" fontId="7" fillId="5" borderId="2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2" fillId="10" borderId="2" xfId="0" applyFont="1" applyFill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horizontal="center" vertical="center"/>
    </xf>
    <xf numFmtId="0" fontId="0" fillId="0" borderId="0" xfId="0"/>
    <xf numFmtId="0" fontId="0" fillId="8" borderId="0" xfId="0" applyFill="1" applyBorder="1" applyAlignment="1" applyProtection="1">
      <alignment vertical="top"/>
      <protection locked="0"/>
    </xf>
  </cellXfs>
  <cellStyles count="3">
    <cellStyle name="Euro" xfId="2" xr:uid="{D5273240-0584-414F-9CE4-3E97264D7BF8}"/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CE0044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285750</xdr:rowOff>
    </xdr:from>
    <xdr:to>
      <xdr:col>10</xdr:col>
      <xdr:colOff>838200</xdr:colOff>
      <xdr:row>11</xdr:row>
      <xdr:rowOff>389194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915173CA-A68D-2459-1CF5-889449549F6F}"/>
            </a:ext>
          </a:extLst>
        </xdr:cNvPr>
        <xdr:cNvSpPr txBox="1"/>
      </xdr:nvSpPr>
      <xdr:spPr>
        <a:xfrm>
          <a:off x="13621057" y="1064137"/>
          <a:ext cx="1945046" cy="183433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Onder de voorwaarde dat u het licentiemodel toelicht is het toegestaan om de specificatie (regels</a:t>
          </a:r>
          <a:r>
            <a:rPr lang="nl-NL" sz="1100" baseline="0"/>
            <a:t> 9-36)</a:t>
          </a:r>
          <a:r>
            <a:rPr lang="nl-NL" sz="1100"/>
            <a:t> achterwege te laten en enkel een subtotaalbedrag (kolom</a:t>
          </a:r>
          <a:r>
            <a:rPr lang="nl-NL" sz="1100" baseline="0"/>
            <a:t> E/F37) </a:t>
          </a:r>
          <a:r>
            <a:rPr lang="nl-NL" sz="1100"/>
            <a:t>op te voeren in de regel Overig. De aantallen kolom (D37) MOET wel worden gespecificeerd.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5</xdr:row>
      <xdr:rowOff>180974</xdr:rowOff>
    </xdr:from>
    <xdr:to>
      <xdr:col>11</xdr:col>
      <xdr:colOff>228600</xdr:colOff>
      <xdr:row>11</xdr:row>
      <xdr:rowOff>287734</xdr:rowOff>
    </xdr:to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0B9E0EE-1170-4749-9835-3558BE413692}"/>
            </a:ext>
          </a:extLst>
        </xdr:cNvPr>
        <xdr:cNvSpPr txBox="1"/>
      </xdr:nvSpPr>
      <xdr:spPr>
        <a:xfrm>
          <a:off x="12807950" y="1292224"/>
          <a:ext cx="2452291" cy="147597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Onder de voorwaarde dat u het licentiemodel toelicht is het toegestaan om de specificatie (regels</a:t>
          </a:r>
          <a:r>
            <a:rPr lang="nl-NL" sz="1100" baseline="0"/>
            <a:t> 9-36)</a:t>
          </a:r>
          <a:r>
            <a:rPr lang="nl-NL" sz="1100"/>
            <a:t> achterwege te laten en enkel een subtotaalbedrag (E/F37) op te voeren in de regel Overig.</a:t>
          </a:r>
        </a:p>
        <a:p>
          <a:r>
            <a:rPr lang="nl-NL" sz="1100"/>
            <a:t>De aantallen kolom (D37) MOET wel worden gespecificeerd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8"/>
  <sheetViews>
    <sheetView showGridLines="0" view="pageLayout" zoomScale="93" zoomScaleNormal="85" zoomScalePageLayoutView="93" workbookViewId="0">
      <selection activeCell="E9" sqref="E9"/>
    </sheetView>
  </sheetViews>
  <sheetFormatPr defaultColWidth="8.85546875" defaultRowHeight="15" x14ac:dyDescent="0.25"/>
  <cols>
    <col min="1" max="1" width="2.5703125" customWidth="1"/>
    <col min="2" max="2" width="56.42578125" bestFit="1" customWidth="1"/>
    <col min="3" max="3" width="41.7109375" customWidth="1"/>
    <col min="4" max="4" width="7.28515625" customWidth="1"/>
    <col min="5" max="6" width="17.140625" customWidth="1"/>
    <col min="7" max="8" width="14.85546875" customWidth="1"/>
    <col min="9" max="9" width="18" customWidth="1"/>
    <col min="10" max="10" width="15.5703125" bestFit="1" customWidth="1"/>
    <col min="11" max="11" width="14" customWidth="1"/>
    <col min="259" max="259" width="27.5703125" customWidth="1"/>
    <col min="260" max="260" width="18.85546875" customWidth="1"/>
    <col min="261" max="262" width="10.85546875" customWidth="1"/>
    <col min="263" max="263" width="12.42578125" customWidth="1"/>
    <col min="264" max="264" width="15.5703125" bestFit="1" customWidth="1"/>
    <col min="265" max="265" width="19.42578125" bestFit="1" customWidth="1"/>
    <col min="515" max="515" width="27.5703125" customWidth="1"/>
    <col min="516" max="516" width="18.85546875" customWidth="1"/>
    <col min="517" max="518" width="10.85546875" customWidth="1"/>
    <col min="519" max="519" width="12.42578125" customWidth="1"/>
    <col min="520" max="520" width="15.5703125" bestFit="1" customWidth="1"/>
    <col min="521" max="521" width="19.42578125" bestFit="1" customWidth="1"/>
    <col min="771" max="771" width="27.5703125" customWidth="1"/>
    <col min="772" max="772" width="18.85546875" customWidth="1"/>
    <col min="773" max="774" width="10.85546875" customWidth="1"/>
    <col min="775" max="775" width="12.42578125" customWidth="1"/>
    <col min="776" max="776" width="15.5703125" bestFit="1" customWidth="1"/>
    <col min="777" max="777" width="19.42578125" bestFit="1" customWidth="1"/>
    <col min="1027" max="1027" width="27.5703125" customWidth="1"/>
    <col min="1028" max="1028" width="18.85546875" customWidth="1"/>
    <col min="1029" max="1030" width="10.85546875" customWidth="1"/>
    <col min="1031" max="1031" width="12.42578125" customWidth="1"/>
    <col min="1032" max="1032" width="15.5703125" bestFit="1" customWidth="1"/>
    <col min="1033" max="1033" width="19.42578125" bestFit="1" customWidth="1"/>
    <col min="1283" max="1283" width="27.5703125" customWidth="1"/>
    <col min="1284" max="1284" width="18.85546875" customWidth="1"/>
    <col min="1285" max="1286" width="10.85546875" customWidth="1"/>
    <col min="1287" max="1287" width="12.42578125" customWidth="1"/>
    <col min="1288" max="1288" width="15.5703125" bestFit="1" customWidth="1"/>
    <col min="1289" max="1289" width="19.42578125" bestFit="1" customWidth="1"/>
    <col min="1539" max="1539" width="27.5703125" customWidth="1"/>
    <col min="1540" max="1540" width="18.85546875" customWidth="1"/>
    <col min="1541" max="1542" width="10.85546875" customWidth="1"/>
    <col min="1543" max="1543" width="12.42578125" customWidth="1"/>
    <col min="1544" max="1544" width="15.5703125" bestFit="1" customWidth="1"/>
    <col min="1545" max="1545" width="19.42578125" bestFit="1" customWidth="1"/>
    <col min="1795" max="1795" width="27.5703125" customWidth="1"/>
    <col min="1796" max="1796" width="18.85546875" customWidth="1"/>
    <col min="1797" max="1798" width="10.85546875" customWidth="1"/>
    <col min="1799" max="1799" width="12.42578125" customWidth="1"/>
    <col min="1800" max="1800" width="15.5703125" bestFit="1" customWidth="1"/>
    <col min="1801" max="1801" width="19.42578125" bestFit="1" customWidth="1"/>
    <col min="2051" max="2051" width="27.5703125" customWidth="1"/>
    <col min="2052" max="2052" width="18.85546875" customWidth="1"/>
    <col min="2053" max="2054" width="10.85546875" customWidth="1"/>
    <col min="2055" max="2055" width="12.42578125" customWidth="1"/>
    <col min="2056" max="2056" width="15.5703125" bestFit="1" customWidth="1"/>
    <col min="2057" max="2057" width="19.42578125" bestFit="1" customWidth="1"/>
    <col min="2307" max="2307" width="27.5703125" customWidth="1"/>
    <col min="2308" max="2308" width="18.85546875" customWidth="1"/>
    <col min="2309" max="2310" width="10.85546875" customWidth="1"/>
    <col min="2311" max="2311" width="12.42578125" customWidth="1"/>
    <col min="2312" max="2312" width="15.5703125" bestFit="1" customWidth="1"/>
    <col min="2313" max="2313" width="19.42578125" bestFit="1" customWidth="1"/>
    <col min="2563" max="2563" width="27.5703125" customWidth="1"/>
    <col min="2564" max="2564" width="18.85546875" customWidth="1"/>
    <col min="2565" max="2566" width="10.85546875" customWidth="1"/>
    <col min="2567" max="2567" width="12.42578125" customWidth="1"/>
    <col min="2568" max="2568" width="15.5703125" bestFit="1" customWidth="1"/>
    <col min="2569" max="2569" width="19.42578125" bestFit="1" customWidth="1"/>
    <col min="2819" max="2819" width="27.5703125" customWidth="1"/>
    <col min="2820" max="2820" width="18.85546875" customWidth="1"/>
    <col min="2821" max="2822" width="10.85546875" customWidth="1"/>
    <col min="2823" max="2823" width="12.42578125" customWidth="1"/>
    <col min="2824" max="2824" width="15.5703125" bestFit="1" customWidth="1"/>
    <col min="2825" max="2825" width="19.42578125" bestFit="1" customWidth="1"/>
    <col min="3075" max="3075" width="27.5703125" customWidth="1"/>
    <col min="3076" max="3076" width="18.85546875" customWidth="1"/>
    <col min="3077" max="3078" width="10.85546875" customWidth="1"/>
    <col min="3079" max="3079" width="12.42578125" customWidth="1"/>
    <col min="3080" max="3080" width="15.5703125" bestFit="1" customWidth="1"/>
    <col min="3081" max="3081" width="19.42578125" bestFit="1" customWidth="1"/>
    <col min="3331" max="3331" width="27.5703125" customWidth="1"/>
    <col min="3332" max="3332" width="18.85546875" customWidth="1"/>
    <col min="3333" max="3334" width="10.85546875" customWidth="1"/>
    <col min="3335" max="3335" width="12.42578125" customWidth="1"/>
    <col min="3336" max="3336" width="15.5703125" bestFit="1" customWidth="1"/>
    <col min="3337" max="3337" width="19.42578125" bestFit="1" customWidth="1"/>
    <col min="3587" max="3587" width="27.5703125" customWidth="1"/>
    <col min="3588" max="3588" width="18.85546875" customWidth="1"/>
    <col min="3589" max="3590" width="10.85546875" customWidth="1"/>
    <col min="3591" max="3591" width="12.42578125" customWidth="1"/>
    <col min="3592" max="3592" width="15.5703125" bestFit="1" customWidth="1"/>
    <col min="3593" max="3593" width="19.42578125" bestFit="1" customWidth="1"/>
    <col min="3843" max="3843" width="27.5703125" customWidth="1"/>
    <col min="3844" max="3844" width="18.85546875" customWidth="1"/>
    <col min="3845" max="3846" width="10.85546875" customWidth="1"/>
    <col min="3847" max="3847" width="12.42578125" customWidth="1"/>
    <col min="3848" max="3848" width="15.5703125" bestFit="1" customWidth="1"/>
    <col min="3849" max="3849" width="19.42578125" bestFit="1" customWidth="1"/>
    <col min="4099" max="4099" width="27.5703125" customWidth="1"/>
    <col min="4100" max="4100" width="18.85546875" customWidth="1"/>
    <col min="4101" max="4102" width="10.85546875" customWidth="1"/>
    <col min="4103" max="4103" width="12.42578125" customWidth="1"/>
    <col min="4104" max="4104" width="15.5703125" bestFit="1" customWidth="1"/>
    <col min="4105" max="4105" width="19.42578125" bestFit="1" customWidth="1"/>
    <col min="4355" max="4355" width="27.5703125" customWidth="1"/>
    <col min="4356" max="4356" width="18.85546875" customWidth="1"/>
    <col min="4357" max="4358" width="10.85546875" customWidth="1"/>
    <col min="4359" max="4359" width="12.42578125" customWidth="1"/>
    <col min="4360" max="4360" width="15.5703125" bestFit="1" customWidth="1"/>
    <col min="4361" max="4361" width="19.42578125" bestFit="1" customWidth="1"/>
    <col min="4611" max="4611" width="27.5703125" customWidth="1"/>
    <col min="4612" max="4612" width="18.85546875" customWidth="1"/>
    <col min="4613" max="4614" width="10.85546875" customWidth="1"/>
    <col min="4615" max="4615" width="12.42578125" customWidth="1"/>
    <col min="4616" max="4616" width="15.5703125" bestFit="1" customWidth="1"/>
    <col min="4617" max="4617" width="19.42578125" bestFit="1" customWidth="1"/>
    <col min="4867" max="4867" width="27.5703125" customWidth="1"/>
    <col min="4868" max="4868" width="18.85546875" customWidth="1"/>
    <col min="4869" max="4870" width="10.85546875" customWidth="1"/>
    <col min="4871" max="4871" width="12.42578125" customWidth="1"/>
    <col min="4872" max="4872" width="15.5703125" bestFit="1" customWidth="1"/>
    <col min="4873" max="4873" width="19.42578125" bestFit="1" customWidth="1"/>
    <col min="5123" max="5123" width="27.5703125" customWidth="1"/>
    <col min="5124" max="5124" width="18.85546875" customWidth="1"/>
    <col min="5125" max="5126" width="10.85546875" customWidth="1"/>
    <col min="5127" max="5127" width="12.42578125" customWidth="1"/>
    <col min="5128" max="5128" width="15.5703125" bestFit="1" customWidth="1"/>
    <col min="5129" max="5129" width="19.42578125" bestFit="1" customWidth="1"/>
    <col min="5379" max="5379" width="27.5703125" customWidth="1"/>
    <col min="5380" max="5380" width="18.85546875" customWidth="1"/>
    <col min="5381" max="5382" width="10.85546875" customWidth="1"/>
    <col min="5383" max="5383" width="12.42578125" customWidth="1"/>
    <col min="5384" max="5384" width="15.5703125" bestFit="1" customWidth="1"/>
    <col min="5385" max="5385" width="19.42578125" bestFit="1" customWidth="1"/>
    <col min="5635" max="5635" width="27.5703125" customWidth="1"/>
    <col min="5636" max="5636" width="18.85546875" customWidth="1"/>
    <col min="5637" max="5638" width="10.85546875" customWidth="1"/>
    <col min="5639" max="5639" width="12.42578125" customWidth="1"/>
    <col min="5640" max="5640" width="15.5703125" bestFit="1" customWidth="1"/>
    <col min="5641" max="5641" width="19.42578125" bestFit="1" customWidth="1"/>
    <col min="5891" max="5891" width="27.5703125" customWidth="1"/>
    <col min="5892" max="5892" width="18.85546875" customWidth="1"/>
    <col min="5893" max="5894" width="10.85546875" customWidth="1"/>
    <col min="5895" max="5895" width="12.42578125" customWidth="1"/>
    <col min="5896" max="5896" width="15.5703125" bestFit="1" customWidth="1"/>
    <col min="5897" max="5897" width="19.42578125" bestFit="1" customWidth="1"/>
    <col min="6147" max="6147" width="27.5703125" customWidth="1"/>
    <col min="6148" max="6148" width="18.85546875" customWidth="1"/>
    <col min="6149" max="6150" width="10.85546875" customWidth="1"/>
    <col min="6151" max="6151" width="12.42578125" customWidth="1"/>
    <col min="6152" max="6152" width="15.5703125" bestFit="1" customWidth="1"/>
    <col min="6153" max="6153" width="19.42578125" bestFit="1" customWidth="1"/>
    <col min="6403" max="6403" width="27.5703125" customWidth="1"/>
    <col min="6404" max="6404" width="18.85546875" customWidth="1"/>
    <col min="6405" max="6406" width="10.85546875" customWidth="1"/>
    <col min="6407" max="6407" width="12.42578125" customWidth="1"/>
    <col min="6408" max="6408" width="15.5703125" bestFit="1" customWidth="1"/>
    <col min="6409" max="6409" width="19.42578125" bestFit="1" customWidth="1"/>
    <col min="6659" max="6659" width="27.5703125" customWidth="1"/>
    <col min="6660" max="6660" width="18.85546875" customWidth="1"/>
    <col min="6661" max="6662" width="10.85546875" customWidth="1"/>
    <col min="6663" max="6663" width="12.42578125" customWidth="1"/>
    <col min="6664" max="6664" width="15.5703125" bestFit="1" customWidth="1"/>
    <col min="6665" max="6665" width="19.42578125" bestFit="1" customWidth="1"/>
    <col min="6915" max="6915" width="27.5703125" customWidth="1"/>
    <col min="6916" max="6916" width="18.85546875" customWidth="1"/>
    <col min="6917" max="6918" width="10.85546875" customWidth="1"/>
    <col min="6919" max="6919" width="12.42578125" customWidth="1"/>
    <col min="6920" max="6920" width="15.5703125" bestFit="1" customWidth="1"/>
    <col min="6921" max="6921" width="19.42578125" bestFit="1" customWidth="1"/>
    <col min="7171" max="7171" width="27.5703125" customWidth="1"/>
    <col min="7172" max="7172" width="18.85546875" customWidth="1"/>
    <col min="7173" max="7174" width="10.85546875" customWidth="1"/>
    <col min="7175" max="7175" width="12.42578125" customWidth="1"/>
    <col min="7176" max="7176" width="15.5703125" bestFit="1" customWidth="1"/>
    <col min="7177" max="7177" width="19.42578125" bestFit="1" customWidth="1"/>
    <col min="7427" max="7427" width="27.5703125" customWidth="1"/>
    <col min="7428" max="7428" width="18.85546875" customWidth="1"/>
    <col min="7429" max="7430" width="10.85546875" customWidth="1"/>
    <col min="7431" max="7431" width="12.42578125" customWidth="1"/>
    <col min="7432" max="7432" width="15.5703125" bestFit="1" customWidth="1"/>
    <col min="7433" max="7433" width="19.42578125" bestFit="1" customWidth="1"/>
    <col min="7683" max="7683" width="27.5703125" customWidth="1"/>
    <col min="7684" max="7684" width="18.85546875" customWidth="1"/>
    <col min="7685" max="7686" width="10.85546875" customWidth="1"/>
    <col min="7687" max="7687" width="12.42578125" customWidth="1"/>
    <col min="7688" max="7688" width="15.5703125" bestFit="1" customWidth="1"/>
    <col min="7689" max="7689" width="19.42578125" bestFit="1" customWidth="1"/>
    <col min="7939" max="7939" width="27.5703125" customWidth="1"/>
    <col min="7940" max="7940" width="18.85546875" customWidth="1"/>
    <col min="7941" max="7942" width="10.85546875" customWidth="1"/>
    <col min="7943" max="7943" width="12.42578125" customWidth="1"/>
    <col min="7944" max="7944" width="15.5703125" bestFit="1" customWidth="1"/>
    <col min="7945" max="7945" width="19.42578125" bestFit="1" customWidth="1"/>
    <col min="8195" max="8195" width="27.5703125" customWidth="1"/>
    <col min="8196" max="8196" width="18.85546875" customWidth="1"/>
    <col min="8197" max="8198" width="10.85546875" customWidth="1"/>
    <col min="8199" max="8199" width="12.42578125" customWidth="1"/>
    <col min="8200" max="8200" width="15.5703125" bestFit="1" customWidth="1"/>
    <col min="8201" max="8201" width="19.42578125" bestFit="1" customWidth="1"/>
    <col min="8451" max="8451" width="27.5703125" customWidth="1"/>
    <col min="8452" max="8452" width="18.85546875" customWidth="1"/>
    <col min="8453" max="8454" width="10.85546875" customWidth="1"/>
    <col min="8455" max="8455" width="12.42578125" customWidth="1"/>
    <col min="8456" max="8456" width="15.5703125" bestFit="1" customWidth="1"/>
    <col min="8457" max="8457" width="19.42578125" bestFit="1" customWidth="1"/>
    <col min="8707" max="8707" width="27.5703125" customWidth="1"/>
    <col min="8708" max="8708" width="18.85546875" customWidth="1"/>
    <col min="8709" max="8710" width="10.85546875" customWidth="1"/>
    <col min="8711" max="8711" width="12.42578125" customWidth="1"/>
    <col min="8712" max="8712" width="15.5703125" bestFit="1" customWidth="1"/>
    <col min="8713" max="8713" width="19.42578125" bestFit="1" customWidth="1"/>
    <col min="8963" max="8963" width="27.5703125" customWidth="1"/>
    <col min="8964" max="8964" width="18.85546875" customWidth="1"/>
    <col min="8965" max="8966" width="10.85546875" customWidth="1"/>
    <col min="8967" max="8967" width="12.42578125" customWidth="1"/>
    <col min="8968" max="8968" width="15.5703125" bestFit="1" customWidth="1"/>
    <col min="8969" max="8969" width="19.42578125" bestFit="1" customWidth="1"/>
    <col min="9219" max="9219" width="27.5703125" customWidth="1"/>
    <col min="9220" max="9220" width="18.85546875" customWidth="1"/>
    <col min="9221" max="9222" width="10.85546875" customWidth="1"/>
    <col min="9223" max="9223" width="12.42578125" customWidth="1"/>
    <col min="9224" max="9224" width="15.5703125" bestFit="1" customWidth="1"/>
    <col min="9225" max="9225" width="19.42578125" bestFit="1" customWidth="1"/>
    <col min="9475" max="9475" width="27.5703125" customWidth="1"/>
    <col min="9476" max="9476" width="18.85546875" customWidth="1"/>
    <col min="9477" max="9478" width="10.85546875" customWidth="1"/>
    <col min="9479" max="9479" width="12.42578125" customWidth="1"/>
    <col min="9480" max="9480" width="15.5703125" bestFit="1" customWidth="1"/>
    <col min="9481" max="9481" width="19.42578125" bestFit="1" customWidth="1"/>
    <col min="9731" max="9731" width="27.5703125" customWidth="1"/>
    <col min="9732" max="9732" width="18.85546875" customWidth="1"/>
    <col min="9733" max="9734" width="10.85546875" customWidth="1"/>
    <col min="9735" max="9735" width="12.42578125" customWidth="1"/>
    <col min="9736" max="9736" width="15.5703125" bestFit="1" customWidth="1"/>
    <col min="9737" max="9737" width="19.42578125" bestFit="1" customWidth="1"/>
    <col min="9987" max="9987" width="27.5703125" customWidth="1"/>
    <col min="9988" max="9988" width="18.85546875" customWidth="1"/>
    <col min="9989" max="9990" width="10.85546875" customWidth="1"/>
    <col min="9991" max="9991" width="12.42578125" customWidth="1"/>
    <col min="9992" max="9992" width="15.5703125" bestFit="1" customWidth="1"/>
    <col min="9993" max="9993" width="19.42578125" bestFit="1" customWidth="1"/>
    <col min="10243" max="10243" width="27.5703125" customWidth="1"/>
    <col min="10244" max="10244" width="18.85546875" customWidth="1"/>
    <col min="10245" max="10246" width="10.85546875" customWidth="1"/>
    <col min="10247" max="10247" width="12.42578125" customWidth="1"/>
    <col min="10248" max="10248" width="15.5703125" bestFit="1" customWidth="1"/>
    <col min="10249" max="10249" width="19.42578125" bestFit="1" customWidth="1"/>
    <col min="10499" max="10499" width="27.5703125" customWidth="1"/>
    <col min="10500" max="10500" width="18.85546875" customWidth="1"/>
    <col min="10501" max="10502" width="10.85546875" customWidth="1"/>
    <col min="10503" max="10503" width="12.42578125" customWidth="1"/>
    <col min="10504" max="10504" width="15.5703125" bestFit="1" customWidth="1"/>
    <col min="10505" max="10505" width="19.42578125" bestFit="1" customWidth="1"/>
    <col min="10755" max="10755" width="27.5703125" customWidth="1"/>
    <col min="10756" max="10756" width="18.85546875" customWidth="1"/>
    <col min="10757" max="10758" width="10.85546875" customWidth="1"/>
    <col min="10759" max="10759" width="12.42578125" customWidth="1"/>
    <col min="10760" max="10760" width="15.5703125" bestFit="1" customWidth="1"/>
    <col min="10761" max="10761" width="19.42578125" bestFit="1" customWidth="1"/>
    <col min="11011" max="11011" width="27.5703125" customWidth="1"/>
    <col min="11012" max="11012" width="18.85546875" customWidth="1"/>
    <col min="11013" max="11014" width="10.85546875" customWidth="1"/>
    <col min="11015" max="11015" width="12.42578125" customWidth="1"/>
    <col min="11016" max="11016" width="15.5703125" bestFit="1" customWidth="1"/>
    <col min="11017" max="11017" width="19.42578125" bestFit="1" customWidth="1"/>
    <col min="11267" max="11267" width="27.5703125" customWidth="1"/>
    <col min="11268" max="11268" width="18.85546875" customWidth="1"/>
    <col min="11269" max="11270" width="10.85546875" customWidth="1"/>
    <col min="11271" max="11271" width="12.42578125" customWidth="1"/>
    <col min="11272" max="11272" width="15.5703125" bestFit="1" customWidth="1"/>
    <col min="11273" max="11273" width="19.42578125" bestFit="1" customWidth="1"/>
    <col min="11523" max="11523" width="27.5703125" customWidth="1"/>
    <col min="11524" max="11524" width="18.85546875" customWidth="1"/>
    <col min="11525" max="11526" width="10.85546875" customWidth="1"/>
    <col min="11527" max="11527" width="12.42578125" customWidth="1"/>
    <col min="11528" max="11528" width="15.5703125" bestFit="1" customWidth="1"/>
    <col min="11529" max="11529" width="19.42578125" bestFit="1" customWidth="1"/>
    <col min="11779" max="11779" width="27.5703125" customWidth="1"/>
    <col min="11780" max="11780" width="18.85546875" customWidth="1"/>
    <col min="11781" max="11782" width="10.85546875" customWidth="1"/>
    <col min="11783" max="11783" width="12.42578125" customWidth="1"/>
    <col min="11784" max="11784" width="15.5703125" bestFit="1" customWidth="1"/>
    <col min="11785" max="11785" width="19.42578125" bestFit="1" customWidth="1"/>
    <col min="12035" max="12035" width="27.5703125" customWidth="1"/>
    <col min="12036" max="12036" width="18.85546875" customWidth="1"/>
    <col min="12037" max="12038" width="10.85546875" customWidth="1"/>
    <col min="12039" max="12039" width="12.42578125" customWidth="1"/>
    <col min="12040" max="12040" width="15.5703125" bestFit="1" customWidth="1"/>
    <col min="12041" max="12041" width="19.42578125" bestFit="1" customWidth="1"/>
    <col min="12291" max="12291" width="27.5703125" customWidth="1"/>
    <col min="12292" max="12292" width="18.85546875" customWidth="1"/>
    <col min="12293" max="12294" width="10.85546875" customWidth="1"/>
    <col min="12295" max="12295" width="12.42578125" customWidth="1"/>
    <col min="12296" max="12296" width="15.5703125" bestFit="1" customWidth="1"/>
    <col min="12297" max="12297" width="19.42578125" bestFit="1" customWidth="1"/>
    <col min="12547" max="12547" width="27.5703125" customWidth="1"/>
    <col min="12548" max="12548" width="18.85546875" customWidth="1"/>
    <col min="12549" max="12550" width="10.85546875" customWidth="1"/>
    <col min="12551" max="12551" width="12.42578125" customWidth="1"/>
    <col min="12552" max="12552" width="15.5703125" bestFit="1" customWidth="1"/>
    <col min="12553" max="12553" width="19.42578125" bestFit="1" customWidth="1"/>
    <col min="12803" max="12803" width="27.5703125" customWidth="1"/>
    <col min="12804" max="12804" width="18.85546875" customWidth="1"/>
    <col min="12805" max="12806" width="10.85546875" customWidth="1"/>
    <col min="12807" max="12807" width="12.42578125" customWidth="1"/>
    <col min="12808" max="12808" width="15.5703125" bestFit="1" customWidth="1"/>
    <col min="12809" max="12809" width="19.42578125" bestFit="1" customWidth="1"/>
    <col min="13059" max="13059" width="27.5703125" customWidth="1"/>
    <col min="13060" max="13060" width="18.85546875" customWidth="1"/>
    <col min="13061" max="13062" width="10.85546875" customWidth="1"/>
    <col min="13063" max="13063" width="12.42578125" customWidth="1"/>
    <col min="13064" max="13064" width="15.5703125" bestFit="1" customWidth="1"/>
    <col min="13065" max="13065" width="19.42578125" bestFit="1" customWidth="1"/>
    <col min="13315" max="13315" width="27.5703125" customWidth="1"/>
    <col min="13316" max="13316" width="18.85546875" customWidth="1"/>
    <col min="13317" max="13318" width="10.85546875" customWidth="1"/>
    <col min="13319" max="13319" width="12.42578125" customWidth="1"/>
    <col min="13320" max="13320" width="15.5703125" bestFit="1" customWidth="1"/>
    <col min="13321" max="13321" width="19.42578125" bestFit="1" customWidth="1"/>
    <col min="13571" max="13571" width="27.5703125" customWidth="1"/>
    <col min="13572" max="13572" width="18.85546875" customWidth="1"/>
    <col min="13573" max="13574" width="10.85546875" customWidth="1"/>
    <col min="13575" max="13575" width="12.42578125" customWidth="1"/>
    <col min="13576" max="13576" width="15.5703125" bestFit="1" customWidth="1"/>
    <col min="13577" max="13577" width="19.42578125" bestFit="1" customWidth="1"/>
    <col min="13827" max="13827" width="27.5703125" customWidth="1"/>
    <col min="13828" max="13828" width="18.85546875" customWidth="1"/>
    <col min="13829" max="13830" width="10.85546875" customWidth="1"/>
    <col min="13831" max="13831" width="12.42578125" customWidth="1"/>
    <col min="13832" max="13832" width="15.5703125" bestFit="1" customWidth="1"/>
    <col min="13833" max="13833" width="19.42578125" bestFit="1" customWidth="1"/>
    <col min="14083" max="14083" width="27.5703125" customWidth="1"/>
    <col min="14084" max="14084" width="18.85546875" customWidth="1"/>
    <col min="14085" max="14086" width="10.85546875" customWidth="1"/>
    <col min="14087" max="14087" width="12.42578125" customWidth="1"/>
    <col min="14088" max="14088" width="15.5703125" bestFit="1" customWidth="1"/>
    <col min="14089" max="14089" width="19.42578125" bestFit="1" customWidth="1"/>
    <col min="14339" max="14339" width="27.5703125" customWidth="1"/>
    <col min="14340" max="14340" width="18.85546875" customWidth="1"/>
    <col min="14341" max="14342" width="10.85546875" customWidth="1"/>
    <col min="14343" max="14343" width="12.42578125" customWidth="1"/>
    <col min="14344" max="14344" width="15.5703125" bestFit="1" customWidth="1"/>
    <col min="14345" max="14345" width="19.42578125" bestFit="1" customWidth="1"/>
    <col min="14595" max="14595" width="27.5703125" customWidth="1"/>
    <col min="14596" max="14596" width="18.85546875" customWidth="1"/>
    <col min="14597" max="14598" width="10.85546875" customWidth="1"/>
    <col min="14599" max="14599" width="12.42578125" customWidth="1"/>
    <col min="14600" max="14600" width="15.5703125" bestFit="1" customWidth="1"/>
    <col min="14601" max="14601" width="19.42578125" bestFit="1" customWidth="1"/>
    <col min="14851" max="14851" width="27.5703125" customWidth="1"/>
    <col min="14852" max="14852" width="18.85546875" customWidth="1"/>
    <col min="14853" max="14854" width="10.85546875" customWidth="1"/>
    <col min="14855" max="14855" width="12.42578125" customWidth="1"/>
    <col min="14856" max="14856" width="15.5703125" bestFit="1" customWidth="1"/>
    <col min="14857" max="14857" width="19.42578125" bestFit="1" customWidth="1"/>
    <col min="15107" max="15107" width="27.5703125" customWidth="1"/>
    <col min="15108" max="15108" width="18.85546875" customWidth="1"/>
    <col min="15109" max="15110" width="10.85546875" customWidth="1"/>
    <col min="15111" max="15111" width="12.42578125" customWidth="1"/>
    <col min="15112" max="15112" width="15.5703125" bestFit="1" customWidth="1"/>
    <col min="15113" max="15113" width="19.42578125" bestFit="1" customWidth="1"/>
    <col min="15363" max="15363" width="27.5703125" customWidth="1"/>
    <col min="15364" max="15364" width="18.85546875" customWidth="1"/>
    <col min="15365" max="15366" width="10.85546875" customWidth="1"/>
    <col min="15367" max="15367" width="12.42578125" customWidth="1"/>
    <col min="15368" max="15368" width="15.5703125" bestFit="1" customWidth="1"/>
    <col min="15369" max="15369" width="19.42578125" bestFit="1" customWidth="1"/>
    <col min="15619" max="15619" width="27.5703125" customWidth="1"/>
    <col min="15620" max="15620" width="18.85546875" customWidth="1"/>
    <col min="15621" max="15622" width="10.85546875" customWidth="1"/>
    <col min="15623" max="15623" width="12.42578125" customWidth="1"/>
    <col min="15624" max="15624" width="15.5703125" bestFit="1" customWidth="1"/>
    <col min="15625" max="15625" width="19.42578125" bestFit="1" customWidth="1"/>
    <col min="15875" max="15875" width="27.5703125" customWidth="1"/>
    <col min="15876" max="15876" width="18.85546875" customWidth="1"/>
    <col min="15877" max="15878" width="10.85546875" customWidth="1"/>
    <col min="15879" max="15879" width="12.42578125" customWidth="1"/>
    <col min="15880" max="15880" width="15.5703125" bestFit="1" customWidth="1"/>
    <col min="15881" max="15881" width="19.42578125" bestFit="1" customWidth="1"/>
    <col min="16131" max="16131" width="27.5703125" customWidth="1"/>
    <col min="16132" max="16132" width="18.85546875" customWidth="1"/>
    <col min="16133" max="16134" width="10.85546875" customWidth="1"/>
    <col min="16135" max="16135" width="12.42578125" customWidth="1"/>
    <col min="16136" max="16136" width="15.5703125" bestFit="1" customWidth="1"/>
    <col min="16137" max="16137" width="19.42578125" bestFit="1" customWidth="1"/>
  </cols>
  <sheetData>
    <row r="1" spans="2:14" ht="15.75" x14ac:dyDescent="0.25">
      <c r="B1" s="6" t="s">
        <v>135</v>
      </c>
      <c r="C1" s="6"/>
      <c r="D1" s="6"/>
    </row>
    <row r="2" spans="2:14" x14ac:dyDescent="0.25">
      <c r="B2" s="1"/>
      <c r="C2" s="1"/>
      <c r="D2" s="1"/>
    </row>
    <row r="3" spans="2:14" ht="14.45" customHeight="1" x14ac:dyDescent="0.25">
      <c r="B3" s="103" t="s">
        <v>60</v>
      </c>
      <c r="C3" s="103"/>
      <c r="D3" s="103"/>
      <c r="E3" s="103"/>
      <c r="F3" s="103"/>
      <c r="G3" s="103"/>
      <c r="H3" s="103"/>
      <c r="I3" s="103"/>
      <c r="J3" s="103"/>
    </row>
    <row r="4" spans="2:14" x14ac:dyDescent="0.25">
      <c r="B4" s="11" t="s">
        <v>62</v>
      </c>
      <c r="C4" s="11"/>
      <c r="D4" s="11"/>
    </row>
    <row r="5" spans="2:14" ht="26.1" customHeight="1" x14ac:dyDescent="0.25">
      <c r="B5" s="46"/>
      <c r="C5" s="46"/>
      <c r="D5" s="20"/>
      <c r="E5" s="20"/>
      <c r="F5" s="20"/>
      <c r="G5" s="20"/>
      <c r="H5" s="20"/>
      <c r="I5" s="47"/>
      <c r="J5" s="12"/>
      <c r="K5" s="12"/>
      <c r="L5" s="12"/>
      <c r="M5" s="12"/>
      <c r="N5" s="12"/>
    </row>
    <row r="6" spans="2:14" ht="18" x14ac:dyDescent="0.25">
      <c r="B6" s="88" t="s">
        <v>78</v>
      </c>
      <c r="C6" s="48"/>
      <c r="D6" s="21"/>
      <c r="E6" s="40" t="s">
        <v>37</v>
      </c>
      <c r="F6" s="40" t="s">
        <v>38</v>
      </c>
      <c r="G6" s="40" t="s">
        <v>39</v>
      </c>
      <c r="H6" s="41">
        <v>2025</v>
      </c>
      <c r="I6" s="34" t="s">
        <v>55</v>
      </c>
      <c r="J6" s="49"/>
    </row>
    <row r="7" spans="2:14" ht="30.75" thickBot="1" x14ac:dyDescent="0.3">
      <c r="B7" s="35"/>
      <c r="C7" s="35"/>
      <c r="D7" s="35" t="s">
        <v>42</v>
      </c>
      <c r="E7" s="50" t="s">
        <v>40</v>
      </c>
      <c r="F7" s="50" t="s">
        <v>41</v>
      </c>
      <c r="G7" s="42"/>
      <c r="H7" s="22"/>
      <c r="I7" s="35"/>
      <c r="J7" s="12"/>
      <c r="K7" s="11"/>
    </row>
    <row r="8" spans="2:14" ht="15.75" thickBot="1" x14ac:dyDescent="0.3">
      <c r="B8" s="44" t="s">
        <v>43</v>
      </c>
      <c r="C8" s="43"/>
      <c r="D8" s="39"/>
      <c r="E8" s="74"/>
      <c r="F8" s="74"/>
      <c r="G8" s="74"/>
      <c r="H8" s="77"/>
      <c r="I8" s="51"/>
      <c r="J8" s="49"/>
    </row>
    <row r="9" spans="2:14" ht="15.75" thickBot="1" x14ac:dyDescent="0.3">
      <c r="B9" s="87" t="s">
        <v>85</v>
      </c>
      <c r="C9" s="52"/>
      <c r="D9" s="36">
        <v>1600</v>
      </c>
      <c r="E9" s="53"/>
      <c r="F9" s="54"/>
      <c r="G9" s="75">
        <f>D9*E9+F9</f>
        <v>0</v>
      </c>
      <c r="H9" s="78">
        <v>1</v>
      </c>
      <c r="I9" s="55">
        <f>G9*H9</f>
        <v>0</v>
      </c>
      <c r="J9" s="49"/>
    </row>
    <row r="10" spans="2:14" ht="15.75" thickBot="1" x14ac:dyDescent="0.3">
      <c r="B10" s="87" t="s">
        <v>73</v>
      </c>
      <c r="C10" s="52"/>
      <c r="D10" s="36">
        <v>900</v>
      </c>
      <c r="E10" s="53"/>
      <c r="F10" s="54"/>
      <c r="G10" s="75">
        <f>D10*E10+F10</f>
        <v>0</v>
      </c>
      <c r="H10" s="78">
        <v>1</v>
      </c>
      <c r="I10" s="55">
        <f>G10*H10</f>
        <v>0</v>
      </c>
      <c r="J10" s="56"/>
    </row>
    <row r="11" spans="2:14" ht="15.75" thickBot="1" x14ac:dyDescent="0.3">
      <c r="B11" s="82" t="s">
        <v>77</v>
      </c>
      <c r="C11" s="81"/>
      <c r="D11" s="80"/>
      <c r="E11" s="75"/>
      <c r="F11" s="76"/>
      <c r="G11" s="75"/>
      <c r="H11" s="78"/>
      <c r="I11" s="55"/>
      <c r="J11" s="56"/>
    </row>
    <row r="12" spans="2:14" ht="49.5" customHeight="1" thickBot="1" x14ac:dyDescent="0.3">
      <c r="B12" s="83" t="s">
        <v>92</v>
      </c>
      <c r="C12" s="80"/>
      <c r="D12" s="80">
        <v>900</v>
      </c>
      <c r="E12" s="53"/>
      <c r="F12" s="54"/>
      <c r="G12" s="75">
        <f t="shared" ref="G12" si="0">D12*E12+F12</f>
        <v>0</v>
      </c>
      <c r="H12" s="78">
        <v>1</v>
      </c>
      <c r="I12" s="55">
        <f t="shared" ref="I12" si="1">G12*H12</f>
        <v>0</v>
      </c>
      <c r="J12" s="56"/>
    </row>
    <row r="13" spans="2:14" ht="15.75" thickBot="1" x14ac:dyDescent="0.3">
      <c r="B13" s="83" t="s">
        <v>44</v>
      </c>
      <c r="C13" s="80"/>
      <c r="D13" s="80">
        <v>100</v>
      </c>
      <c r="E13" s="53"/>
      <c r="F13" s="54"/>
      <c r="G13" s="75">
        <f t="shared" ref="G13:G32" si="2">D13*E13+F13</f>
        <v>0</v>
      </c>
      <c r="H13" s="78">
        <v>1</v>
      </c>
      <c r="I13" s="55">
        <f t="shared" ref="I13:I37" si="3">G13*H13</f>
        <v>0</v>
      </c>
      <c r="J13" s="56"/>
    </row>
    <row r="14" spans="2:14" ht="15.75" thickBot="1" x14ac:dyDescent="0.3">
      <c r="B14" s="83" t="s">
        <v>45</v>
      </c>
      <c r="C14" s="80"/>
      <c r="D14" s="80">
        <v>10</v>
      </c>
      <c r="E14" s="53"/>
      <c r="F14" s="54"/>
      <c r="G14" s="75">
        <f t="shared" si="2"/>
        <v>0</v>
      </c>
      <c r="H14" s="78">
        <v>1</v>
      </c>
      <c r="I14" s="55">
        <f t="shared" si="3"/>
        <v>0</v>
      </c>
      <c r="J14" s="56"/>
    </row>
    <row r="15" spans="2:14" ht="15.75" thickBot="1" x14ac:dyDescent="0.3">
      <c r="B15" s="83" t="s">
        <v>46</v>
      </c>
      <c r="C15" s="80"/>
      <c r="D15" s="80">
        <v>2</v>
      </c>
      <c r="E15" s="53"/>
      <c r="F15" s="54"/>
      <c r="G15" s="75">
        <f t="shared" si="2"/>
        <v>0</v>
      </c>
      <c r="H15" s="78">
        <v>1</v>
      </c>
      <c r="I15" s="55">
        <f t="shared" si="3"/>
        <v>0</v>
      </c>
      <c r="J15" s="56"/>
    </row>
    <row r="16" spans="2:14" ht="15.75" thickBot="1" x14ac:dyDescent="0.3">
      <c r="B16" s="83" t="s">
        <v>47</v>
      </c>
      <c r="C16" s="80"/>
      <c r="D16" s="80">
        <v>10</v>
      </c>
      <c r="E16" s="53"/>
      <c r="F16" s="54"/>
      <c r="G16" s="75">
        <f t="shared" si="2"/>
        <v>0</v>
      </c>
      <c r="H16" s="78">
        <v>1</v>
      </c>
      <c r="I16" s="55">
        <f t="shared" si="3"/>
        <v>0</v>
      </c>
      <c r="J16" s="56"/>
    </row>
    <row r="17" spans="2:10" ht="15.75" thickBot="1" x14ac:dyDescent="0.3">
      <c r="B17" s="83" t="s">
        <v>48</v>
      </c>
      <c r="C17" s="80"/>
      <c r="D17" s="80">
        <v>12</v>
      </c>
      <c r="E17" s="53"/>
      <c r="F17" s="54"/>
      <c r="G17" s="75">
        <f t="shared" si="2"/>
        <v>0</v>
      </c>
      <c r="H17" s="78">
        <v>1</v>
      </c>
      <c r="I17" s="55">
        <f t="shared" si="3"/>
        <v>0</v>
      </c>
      <c r="J17" s="56"/>
    </row>
    <row r="18" spans="2:10" ht="15.75" thickBot="1" x14ac:dyDescent="0.3">
      <c r="B18" s="83" t="s">
        <v>87</v>
      </c>
      <c r="C18" s="80"/>
      <c r="D18" s="80">
        <v>8</v>
      </c>
      <c r="E18" s="53"/>
      <c r="F18" s="54"/>
      <c r="G18" s="75">
        <f t="shared" si="2"/>
        <v>0</v>
      </c>
      <c r="H18" s="78">
        <v>1</v>
      </c>
      <c r="I18" s="55">
        <f t="shared" si="3"/>
        <v>0</v>
      </c>
      <c r="J18" s="56"/>
    </row>
    <row r="19" spans="2:10" ht="15.75" thickBot="1" x14ac:dyDescent="0.3">
      <c r="B19" s="83" t="s">
        <v>90</v>
      </c>
      <c r="C19" s="80"/>
      <c r="D19" s="80">
        <v>1</v>
      </c>
      <c r="E19" s="53"/>
      <c r="F19" s="54"/>
      <c r="G19" s="75">
        <f t="shared" si="2"/>
        <v>0</v>
      </c>
      <c r="H19" s="78">
        <v>1</v>
      </c>
      <c r="I19" s="55">
        <f t="shared" si="3"/>
        <v>0</v>
      </c>
      <c r="J19" s="56"/>
    </row>
    <row r="20" spans="2:10" ht="15.75" thickBot="1" x14ac:dyDescent="0.3">
      <c r="B20" s="83" t="s">
        <v>69</v>
      </c>
      <c r="C20" s="80"/>
      <c r="D20" s="80">
        <v>50</v>
      </c>
      <c r="E20" s="53"/>
      <c r="F20" s="54"/>
      <c r="G20" s="75">
        <f t="shared" si="2"/>
        <v>0</v>
      </c>
      <c r="H20" s="78">
        <v>1</v>
      </c>
      <c r="I20" s="55">
        <f t="shared" si="3"/>
        <v>0</v>
      </c>
      <c r="J20" s="56"/>
    </row>
    <row r="21" spans="2:10" ht="15.75" thickBot="1" x14ac:dyDescent="0.3">
      <c r="B21" s="83" t="s">
        <v>72</v>
      </c>
      <c r="C21" s="80"/>
      <c r="D21" s="80">
        <v>10</v>
      </c>
      <c r="E21" s="53"/>
      <c r="F21" s="54"/>
      <c r="G21" s="75">
        <f t="shared" si="2"/>
        <v>0</v>
      </c>
      <c r="H21" s="78">
        <v>1</v>
      </c>
      <c r="I21" s="55">
        <f t="shared" si="3"/>
        <v>0</v>
      </c>
      <c r="J21" s="56"/>
    </row>
    <row r="22" spans="2:10" ht="15.75" thickBot="1" x14ac:dyDescent="0.3">
      <c r="B22" s="83" t="s">
        <v>91</v>
      </c>
      <c r="C22" s="80"/>
      <c r="D22" s="80">
        <v>2</v>
      </c>
      <c r="E22" s="53"/>
      <c r="F22" s="54"/>
      <c r="G22" s="75">
        <f t="shared" si="2"/>
        <v>0</v>
      </c>
      <c r="H22" s="78">
        <v>1</v>
      </c>
      <c r="I22" s="55">
        <f t="shared" si="3"/>
        <v>0</v>
      </c>
      <c r="J22" s="56"/>
    </row>
    <row r="23" spans="2:10" ht="22.5" customHeight="1" thickBot="1" x14ac:dyDescent="0.3">
      <c r="B23" s="83" t="s">
        <v>49</v>
      </c>
      <c r="C23" s="80"/>
      <c r="D23" s="80">
        <v>2</v>
      </c>
      <c r="E23" s="53"/>
      <c r="F23" s="54"/>
      <c r="G23" s="75">
        <f t="shared" si="2"/>
        <v>0</v>
      </c>
      <c r="H23" s="78">
        <v>1</v>
      </c>
      <c r="I23" s="55">
        <f t="shared" si="3"/>
        <v>0</v>
      </c>
      <c r="J23" s="56"/>
    </row>
    <row r="24" spans="2:10" ht="15.75" thickBot="1" x14ac:dyDescent="0.3">
      <c r="B24" s="83" t="s">
        <v>50</v>
      </c>
      <c r="C24" s="80"/>
      <c r="D24" s="80">
        <v>200</v>
      </c>
      <c r="E24" s="53"/>
      <c r="F24" s="54"/>
      <c r="G24" s="75">
        <f t="shared" si="2"/>
        <v>0</v>
      </c>
      <c r="H24" s="78">
        <v>1</v>
      </c>
      <c r="I24" s="55">
        <f t="shared" si="3"/>
        <v>0</v>
      </c>
      <c r="J24" s="56"/>
    </row>
    <row r="25" spans="2:10" ht="15.75" thickBot="1" x14ac:dyDescent="0.3">
      <c r="B25" s="83" t="s">
        <v>74</v>
      </c>
      <c r="C25" s="80"/>
      <c r="D25" s="80">
        <v>214</v>
      </c>
      <c r="E25" s="53"/>
      <c r="F25" s="54"/>
      <c r="G25" s="75">
        <f t="shared" si="2"/>
        <v>0</v>
      </c>
      <c r="H25" s="78">
        <v>1</v>
      </c>
      <c r="I25" s="55">
        <f t="shared" si="3"/>
        <v>0</v>
      </c>
      <c r="J25" s="56"/>
    </row>
    <row r="26" spans="2:10" ht="15.75" thickBot="1" x14ac:dyDescent="0.3">
      <c r="B26" s="83" t="s">
        <v>75</v>
      </c>
      <c r="C26" s="80"/>
      <c r="D26" s="80">
        <v>10</v>
      </c>
      <c r="E26" s="53"/>
      <c r="F26" s="54"/>
      <c r="G26" s="75">
        <f t="shared" si="2"/>
        <v>0</v>
      </c>
      <c r="H26" s="78">
        <v>1</v>
      </c>
      <c r="I26" s="55">
        <f t="shared" si="3"/>
        <v>0</v>
      </c>
      <c r="J26" s="56"/>
    </row>
    <row r="27" spans="2:10" ht="15.75" thickBot="1" x14ac:dyDescent="0.3">
      <c r="B27" s="83" t="s">
        <v>76</v>
      </c>
      <c r="C27" s="80"/>
      <c r="D27" s="80">
        <v>20</v>
      </c>
      <c r="E27" s="53"/>
      <c r="F27" s="54"/>
      <c r="G27" s="75">
        <f t="shared" ref="G27:G28" si="4">D27*E27+F27</f>
        <v>0</v>
      </c>
      <c r="H27" s="78">
        <v>1</v>
      </c>
      <c r="I27" s="55">
        <f t="shared" ref="I27:I28" si="5">G27*H27</f>
        <v>0</v>
      </c>
      <c r="J27" s="56"/>
    </row>
    <row r="28" spans="2:10" ht="15.75" thickBot="1" x14ac:dyDescent="0.3">
      <c r="B28" s="83" t="s">
        <v>88</v>
      </c>
      <c r="C28" s="80"/>
      <c r="D28" s="80">
        <v>2</v>
      </c>
      <c r="E28" s="53"/>
      <c r="F28" s="54"/>
      <c r="G28" s="75">
        <f t="shared" si="4"/>
        <v>0</v>
      </c>
      <c r="H28" s="78">
        <v>1</v>
      </c>
      <c r="I28" s="55">
        <f t="shared" si="5"/>
        <v>0</v>
      </c>
      <c r="J28" s="56"/>
    </row>
    <row r="29" spans="2:10" ht="15.75" thickBot="1" x14ac:dyDescent="0.3">
      <c r="B29" s="83" t="s">
        <v>89</v>
      </c>
      <c r="C29" s="80"/>
      <c r="D29" s="80">
        <v>2</v>
      </c>
      <c r="E29" s="53"/>
      <c r="F29" s="54"/>
      <c r="G29" s="75">
        <f t="shared" si="2"/>
        <v>0</v>
      </c>
      <c r="H29" s="78">
        <v>1</v>
      </c>
      <c r="I29" s="55">
        <f t="shared" si="3"/>
        <v>0</v>
      </c>
      <c r="J29" s="56"/>
    </row>
    <row r="30" spans="2:10" ht="26.25" thickBot="1" x14ac:dyDescent="0.3">
      <c r="B30" s="83" t="s">
        <v>128</v>
      </c>
      <c r="C30" s="80"/>
      <c r="D30" s="80" t="s">
        <v>130</v>
      </c>
      <c r="E30" s="75"/>
      <c r="F30" s="76"/>
      <c r="G30" s="75"/>
      <c r="H30" s="78"/>
      <c r="I30" s="55"/>
      <c r="J30" s="56"/>
    </row>
    <row r="31" spans="2:10" ht="15.75" thickBot="1" x14ac:dyDescent="0.3">
      <c r="B31" s="83" t="s">
        <v>129</v>
      </c>
      <c r="C31" s="80"/>
      <c r="D31" s="80" t="s">
        <v>131</v>
      </c>
      <c r="E31" s="75"/>
      <c r="F31" s="76"/>
      <c r="G31" s="75"/>
      <c r="H31" s="78"/>
      <c r="I31" s="55"/>
      <c r="J31" s="56"/>
    </row>
    <row r="32" spans="2:10" ht="15.75" thickBot="1" x14ac:dyDescent="0.3">
      <c r="B32" s="83" t="s">
        <v>53</v>
      </c>
      <c r="C32" s="80"/>
      <c r="D32" s="90">
        <v>12000</v>
      </c>
      <c r="E32" s="53"/>
      <c r="F32" s="54"/>
      <c r="G32" s="75">
        <f t="shared" si="2"/>
        <v>0</v>
      </c>
      <c r="H32" s="78">
        <v>1</v>
      </c>
      <c r="I32" s="55">
        <f t="shared" si="3"/>
        <v>0</v>
      </c>
      <c r="J32" s="56"/>
    </row>
    <row r="33" spans="2:10" ht="15.75" thickBot="1" x14ac:dyDescent="0.3">
      <c r="B33" s="44" t="s">
        <v>51</v>
      </c>
      <c r="C33" s="45"/>
      <c r="D33" s="57"/>
      <c r="E33" s="75"/>
      <c r="F33" s="76"/>
      <c r="G33" s="75"/>
      <c r="H33" s="78"/>
      <c r="I33" s="55"/>
      <c r="J33" s="56"/>
    </row>
    <row r="34" spans="2:10" ht="39" thickBot="1" x14ac:dyDescent="0.3">
      <c r="B34" s="37" t="s">
        <v>86</v>
      </c>
      <c r="C34" s="37"/>
      <c r="D34" s="64">
        <v>400</v>
      </c>
      <c r="E34" s="53"/>
      <c r="F34" s="54"/>
      <c r="G34" s="75">
        <f t="shared" ref="G34:G37" si="6">D34*E34+F34</f>
        <v>0</v>
      </c>
      <c r="H34" s="78">
        <v>1</v>
      </c>
      <c r="I34" s="55">
        <f t="shared" si="3"/>
        <v>0</v>
      </c>
      <c r="J34" s="56"/>
    </row>
    <row r="35" spans="2:10" ht="15.75" thickBot="1" x14ac:dyDescent="0.3">
      <c r="B35" s="37" t="s">
        <v>52</v>
      </c>
      <c r="C35" s="37"/>
      <c r="D35" s="38">
        <v>4000</v>
      </c>
      <c r="E35" s="53"/>
      <c r="F35" s="54"/>
      <c r="G35" s="75">
        <f t="shared" si="6"/>
        <v>0</v>
      </c>
      <c r="H35" s="78">
        <v>1</v>
      </c>
      <c r="I35" s="55">
        <f t="shared" si="3"/>
        <v>0</v>
      </c>
      <c r="J35" s="56"/>
    </row>
    <row r="36" spans="2:10" ht="15.75" thickBot="1" x14ac:dyDescent="0.3">
      <c r="B36" s="37" t="s">
        <v>54</v>
      </c>
      <c r="C36" s="37"/>
      <c r="D36" s="38">
        <v>33000</v>
      </c>
      <c r="E36" s="53"/>
      <c r="F36" s="54"/>
      <c r="G36" s="75">
        <f t="shared" si="6"/>
        <v>0</v>
      </c>
      <c r="H36" s="78">
        <v>1</v>
      </c>
      <c r="I36" s="55">
        <f t="shared" si="3"/>
        <v>0</v>
      </c>
      <c r="J36" s="56"/>
    </row>
    <row r="37" spans="2:10" ht="15.75" thickBot="1" x14ac:dyDescent="0.3">
      <c r="B37" s="58" t="s">
        <v>28</v>
      </c>
      <c r="C37" s="72" t="s">
        <v>132</v>
      </c>
      <c r="D37" s="73">
        <v>1</v>
      </c>
      <c r="E37" s="53"/>
      <c r="F37" s="54"/>
      <c r="G37" s="75">
        <f t="shared" si="6"/>
        <v>0</v>
      </c>
      <c r="H37" s="78">
        <v>1</v>
      </c>
      <c r="I37" s="55">
        <f t="shared" si="3"/>
        <v>0</v>
      </c>
      <c r="J37" s="56"/>
    </row>
    <row r="38" spans="2:10" ht="15.75" thickBot="1" x14ac:dyDescent="0.3">
      <c r="B38" s="59" t="s">
        <v>17</v>
      </c>
      <c r="C38" s="60"/>
      <c r="D38" s="61"/>
      <c r="E38" s="62"/>
      <c r="F38" s="62"/>
      <c r="G38" s="62"/>
      <c r="H38" s="62"/>
      <c r="I38" s="62"/>
      <c r="J38" s="63">
        <f>SUM(I10:I37)</f>
        <v>0</v>
      </c>
    </row>
  </sheetData>
  <sheetProtection algorithmName="SHA-512" hashValue="htQJ+5DBBLRhDMu5kIoJDitJ94xC89bCVSFUjv3O0gcT6AY1zTVGYB3ATgGF8V+Z4Le9JAn9ziOTmvXl+v0zLA==" saltValue="RwVtY6f/aR5DxwyTW4VEwA==" spinCount="100000" sheet="1" selectLockedCells="1"/>
  <mergeCells count="1">
    <mergeCell ref="B3:J3"/>
  </mergeCells>
  <pageMargins left="0.16270833333333334" right="0.30906250000000002" top="0.74803149606299213" bottom="0.74803149606299213" header="0.31496062992125984" footer="0.31496062992125984"/>
  <pageSetup paperSize="9" scale="65" fitToHeight="0" orientation="landscape" cellComments="asDisplayed" r:id="rId1"/>
  <headerFooter>
    <oddHeader>&amp;LPrijzenblad Financieel systeem</oddHeader>
    <oddFooter>&amp;L&amp;A&amp;C&amp;D; &amp;T&amp;RPagina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98D8-053C-4DD8-BBE1-C42F0024E188}">
  <sheetPr>
    <pageSetUpPr fitToPage="1"/>
  </sheetPr>
  <dimension ref="B1:N38"/>
  <sheetViews>
    <sheetView showGridLines="0" view="pageLayout" zoomScale="96" zoomScaleNormal="85" zoomScalePageLayoutView="96" workbookViewId="0">
      <selection activeCell="E12" sqref="E12"/>
    </sheetView>
  </sheetViews>
  <sheetFormatPr defaultColWidth="8.85546875" defaultRowHeight="15" x14ac:dyDescent="0.25"/>
  <cols>
    <col min="1" max="1" width="2.5703125" customWidth="1"/>
    <col min="2" max="3" width="41.7109375" customWidth="1"/>
    <col min="4" max="4" width="7.85546875" bestFit="1" customWidth="1"/>
    <col min="5" max="6" width="17.140625" customWidth="1"/>
    <col min="7" max="8" width="14.85546875" customWidth="1"/>
    <col min="9" max="9" width="20.85546875" customWidth="1"/>
    <col min="10" max="10" width="22.5703125" customWidth="1"/>
    <col min="14" max="14" width="20.85546875" customWidth="1"/>
    <col min="259" max="259" width="27.5703125" customWidth="1"/>
    <col min="260" max="260" width="18.85546875" customWidth="1"/>
    <col min="261" max="262" width="10.85546875" customWidth="1"/>
    <col min="263" max="263" width="12.42578125" customWidth="1"/>
    <col min="264" max="264" width="15.5703125" bestFit="1" customWidth="1"/>
    <col min="265" max="265" width="19.42578125" bestFit="1" customWidth="1"/>
    <col min="515" max="515" width="27.5703125" customWidth="1"/>
    <col min="516" max="516" width="18.85546875" customWidth="1"/>
    <col min="517" max="518" width="10.85546875" customWidth="1"/>
    <col min="519" max="519" width="12.42578125" customWidth="1"/>
    <col min="520" max="520" width="15.5703125" bestFit="1" customWidth="1"/>
    <col min="521" max="521" width="19.42578125" bestFit="1" customWidth="1"/>
    <col min="771" max="771" width="27.5703125" customWidth="1"/>
    <col min="772" max="772" width="18.85546875" customWidth="1"/>
    <col min="773" max="774" width="10.85546875" customWidth="1"/>
    <col min="775" max="775" width="12.42578125" customWidth="1"/>
    <col min="776" max="776" width="15.5703125" bestFit="1" customWidth="1"/>
    <col min="777" max="777" width="19.42578125" bestFit="1" customWidth="1"/>
    <col min="1027" max="1027" width="27.5703125" customWidth="1"/>
    <col min="1028" max="1028" width="18.85546875" customWidth="1"/>
    <col min="1029" max="1030" width="10.85546875" customWidth="1"/>
    <col min="1031" max="1031" width="12.42578125" customWidth="1"/>
    <col min="1032" max="1032" width="15.5703125" bestFit="1" customWidth="1"/>
    <col min="1033" max="1033" width="19.42578125" bestFit="1" customWidth="1"/>
    <col min="1283" max="1283" width="27.5703125" customWidth="1"/>
    <col min="1284" max="1284" width="18.85546875" customWidth="1"/>
    <col min="1285" max="1286" width="10.85546875" customWidth="1"/>
    <col min="1287" max="1287" width="12.42578125" customWidth="1"/>
    <col min="1288" max="1288" width="15.5703125" bestFit="1" customWidth="1"/>
    <col min="1289" max="1289" width="19.42578125" bestFit="1" customWidth="1"/>
    <col min="1539" max="1539" width="27.5703125" customWidth="1"/>
    <col min="1540" max="1540" width="18.85546875" customWidth="1"/>
    <col min="1541" max="1542" width="10.85546875" customWidth="1"/>
    <col min="1543" max="1543" width="12.42578125" customWidth="1"/>
    <col min="1544" max="1544" width="15.5703125" bestFit="1" customWidth="1"/>
    <col min="1545" max="1545" width="19.42578125" bestFit="1" customWidth="1"/>
    <col min="1795" max="1795" width="27.5703125" customWidth="1"/>
    <col min="1796" max="1796" width="18.85546875" customWidth="1"/>
    <col min="1797" max="1798" width="10.85546875" customWidth="1"/>
    <col min="1799" max="1799" width="12.42578125" customWidth="1"/>
    <col min="1800" max="1800" width="15.5703125" bestFit="1" customWidth="1"/>
    <col min="1801" max="1801" width="19.42578125" bestFit="1" customWidth="1"/>
    <col min="2051" max="2051" width="27.5703125" customWidth="1"/>
    <col min="2052" max="2052" width="18.85546875" customWidth="1"/>
    <col min="2053" max="2054" width="10.85546875" customWidth="1"/>
    <col min="2055" max="2055" width="12.42578125" customWidth="1"/>
    <col min="2056" max="2056" width="15.5703125" bestFit="1" customWidth="1"/>
    <col min="2057" max="2057" width="19.42578125" bestFit="1" customWidth="1"/>
    <col min="2307" max="2307" width="27.5703125" customWidth="1"/>
    <col min="2308" max="2308" width="18.85546875" customWidth="1"/>
    <col min="2309" max="2310" width="10.85546875" customWidth="1"/>
    <col min="2311" max="2311" width="12.42578125" customWidth="1"/>
    <col min="2312" max="2312" width="15.5703125" bestFit="1" customWidth="1"/>
    <col min="2313" max="2313" width="19.42578125" bestFit="1" customWidth="1"/>
    <col min="2563" max="2563" width="27.5703125" customWidth="1"/>
    <col min="2564" max="2564" width="18.85546875" customWidth="1"/>
    <col min="2565" max="2566" width="10.85546875" customWidth="1"/>
    <col min="2567" max="2567" width="12.42578125" customWidth="1"/>
    <col min="2568" max="2568" width="15.5703125" bestFit="1" customWidth="1"/>
    <col min="2569" max="2569" width="19.42578125" bestFit="1" customWidth="1"/>
    <col min="2819" max="2819" width="27.5703125" customWidth="1"/>
    <col min="2820" max="2820" width="18.85546875" customWidth="1"/>
    <col min="2821" max="2822" width="10.85546875" customWidth="1"/>
    <col min="2823" max="2823" width="12.42578125" customWidth="1"/>
    <col min="2824" max="2824" width="15.5703125" bestFit="1" customWidth="1"/>
    <col min="2825" max="2825" width="19.42578125" bestFit="1" customWidth="1"/>
    <col min="3075" max="3075" width="27.5703125" customWidth="1"/>
    <col min="3076" max="3076" width="18.85546875" customWidth="1"/>
    <col min="3077" max="3078" width="10.85546875" customWidth="1"/>
    <col min="3079" max="3079" width="12.42578125" customWidth="1"/>
    <col min="3080" max="3080" width="15.5703125" bestFit="1" customWidth="1"/>
    <col min="3081" max="3081" width="19.42578125" bestFit="1" customWidth="1"/>
    <col min="3331" max="3331" width="27.5703125" customWidth="1"/>
    <col min="3332" max="3332" width="18.85546875" customWidth="1"/>
    <col min="3333" max="3334" width="10.85546875" customWidth="1"/>
    <col min="3335" max="3335" width="12.42578125" customWidth="1"/>
    <col min="3336" max="3336" width="15.5703125" bestFit="1" customWidth="1"/>
    <col min="3337" max="3337" width="19.42578125" bestFit="1" customWidth="1"/>
    <col min="3587" max="3587" width="27.5703125" customWidth="1"/>
    <col min="3588" max="3588" width="18.85546875" customWidth="1"/>
    <col min="3589" max="3590" width="10.85546875" customWidth="1"/>
    <col min="3591" max="3591" width="12.42578125" customWidth="1"/>
    <col min="3592" max="3592" width="15.5703125" bestFit="1" customWidth="1"/>
    <col min="3593" max="3593" width="19.42578125" bestFit="1" customWidth="1"/>
    <col min="3843" max="3843" width="27.5703125" customWidth="1"/>
    <col min="3844" max="3844" width="18.85546875" customWidth="1"/>
    <col min="3845" max="3846" width="10.85546875" customWidth="1"/>
    <col min="3847" max="3847" width="12.42578125" customWidth="1"/>
    <col min="3848" max="3848" width="15.5703125" bestFit="1" customWidth="1"/>
    <col min="3849" max="3849" width="19.42578125" bestFit="1" customWidth="1"/>
    <col min="4099" max="4099" width="27.5703125" customWidth="1"/>
    <col min="4100" max="4100" width="18.85546875" customWidth="1"/>
    <col min="4101" max="4102" width="10.85546875" customWidth="1"/>
    <col min="4103" max="4103" width="12.42578125" customWidth="1"/>
    <col min="4104" max="4104" width="15.5703125" bestFit="1" customWidth="1"/>
    <col min="4105" max="4105" width="19.42578125" bestFit="1" customWidth="1"/>
    <col min="4355" max="4355" width="27.5703125" customWidth="1"/>
    <col min="4356" max="4356" width="18.85546875" customWidth="1"/>
    <col min="4357" max="4358" width="10.85546875" customWidth="1"/>
    <col min="4359" max="4359" width="12.42578125" customWidth="1"/>
    <col min="4360" max="4360" width="15.5703125" bestFit="1" customWidth="1"/>
    <col min="4361" max="4361" width="19.42578125" bestFit="1" customWidth="1"/>
    <col min="4611" max="4611" width="27.5703125" customWidth="1"/>
    <col min="4612" max="4612" width="18.85546875" customWidth="1"/>
    <col min="4613" max="4614" width="10.85546875" customWidth="1"/>
    <col min="4615" max="4615" width="12.42578125" customWidth="1"/>
    <col min="4616" max="4616" width="15.5703125" bestFit="1" customWidth="1"/>
    <col min="4617" max="4617" width="19.42578125" bestFit="1" customWidth="1"/>
    <col min="4867" max="4867" width="27.5703125" customWidth="1"/>
    <col min="4868" max="4868" width="18.85546875" customWidth="1"/>
    <col min="4869" max="4870" width="10.85546875" customWidth="1"/>
    <col min="4871" max="4871" width="12.42578125" customWidth="1"/>
    <col min="4872" max="4872" width="15.5703125" bestFit="1" customWidth="1"/>
    <col min="4873" max="4873" width="19.42578125" bestFit="1" customWidth="1"/>
    <col min="5123" max="5123" width="27.5703125" customWidth="1"/>
    <col min="5124" max="5124" width="18.85546875" customWidth="1"/>
    <col min="5125" max="5126" width="10.85546875" customWidth="1"/>
    <col min="5127" max="5127" width="12.42578125" customWidth="1"/>
    <col min="5128" max="5128" width="15.5703125" bestFit="1" customWidth="1"/>
    <col min="5129" max="5129" width="19.42578125" bestFit="1" customWidth="1"/>
    <col min="5379" max="5379" width="27.5703125" customWidth="1"/>
    <col min="5380" max="5380" width="18.85546875" customWidth="1"/>
    <col min="5381" max="5382" width="10.85546875" customWidth="1"/>
    <col min="5383" max="5383" width="12.42578125" customWidth="1"/>
    <col min="5384" max="5384" width="15.5703125" bestFit="1" customWidth="1"/>
    <col min="5385" max="5385" width="19.42578125" bestFit="1" customWidth="1"/>
    <col min="5635" max="5635" width="27.5703125" customWidth="1"/>
    <col min="5636" max="5636" width="18.85546875" customWidth="1"/>
    <col min="5637" max="5638" width="10.85546875" customWidth="1"/>
    <col min="5639" max="5639" width="12.42578125" customWidth="1"/>
    <col min="5640" max="5640" width="15.5703125" bestFit="1" customWidth="1"/>
    <col min="5641" max="5641" width="19.42578125" bestFit="1" customWidth="1"/>
    <col min="5891" max="5891" width="27.5703125" customWidth="1"/>
    <col min="5892" max="5892" width="18.85546875" customWidth="1"/>
    <col min="5893" max="5894" width="10.85546875" customWidth="1"/>
    <col min="5895" max="5895" width="12.42578125" customWidth="1"/>
    <col min="5896" max="5896" width="15.5703125" bestFit="1" customWidth="1"/>
    <col min="5897" max="5897" width="19.42578125" bestFit="1" customWidth="1"/>
    <col min="6147" max="6147" width="27.5703125" customWidth="1"/>
    <col min="6148" max="6148" width="18.85546875" customWidth="1"/>
    <col min="6149" max="6150" width="10.85546875" customWidth="1"/>
    <col min="6151" max="6151" width="12.42578125" customWidth="1"/>
    <col min="6152" max="6152" width="15.5703125" bestFit="1" customWidth="1"/>
    <col min="6153" max="6153" width="19.42578125" bestFit="1" customWidth="1"/>
    <col min="6403" max="6403" width="27.5703125" customWidth="1"/>
    <col min="6404" max="6404" width="18.85546875" customWidth="1"/>
    <col min="6405" max="6406" width="10.85546875" customWidth="1"/>
    <col min="6407" max="6407" width="12.42578125" customWidth="1"/>
    <col min="6408" max="6408" width="15.5703125" bestFit="1" customWidth="1"/>
    <col min="6409" max="6409" width="19.42578125" bestFit="1" customWidth="1"/>
    <col min="6659" max="6659" width="27.5703125" customWidth="1"/>
    <col min="6660" max="6660" width="18.85546875" customWidth="1"/>
    <col min="6661" max="6662" width="10.85546875" customWidth="1"/>
    <col min="6663" max="6663" width="12.42578125" customWidth="1"/>
    <col min="6664" max="6664" width="15.5703125" bestFit="1" customWidth="1"/>
    <col min="6665" max="6665" width="19.42578125" bestFit="1" customWidth="1"/>
    <col min="6915" max="6915" width="27.5703125" customWidth="1"/>
    <col min="6916" max="6916" width="18.85546875" customWidth="1"/>
    <col min="6917" max="6918" width="10.85546875" customWidth="1"/>
    <col min="6919" max="6919" width="12.42578125" customWidth="1"/>
    <col min="6920" max="6920" width="15.5703125" bestFit="1" customWidth="1"/>
    <col min="6921" max="6921" width="19.42578125" bestFit="1" customWidth="1"/>
    <col min="7171" max="7171" width="27.5703125" customWidth="1"/>
    <col min="7172" max="7172" width="18.85546875" customWidth="1"/>
    <col min="7173" max="7174" width="10.85546875" customWidth="1"/>
    <col min="7175" max="7175" width="12.42578125" customWidth="1"/>
    <col min="7176" max="7176" width="15.5703125" bestFit="1" customWidth="1"/>
    <col min="7177" max="7177" width="19.42578125" bestFit="1" customWidth="1"/>
    <col min="7427" max="7427" width="27.5703125" customWidth="1"/>
    <col min="7428" max="7428" width="18.85546875" customWidth="1"/>
    <col min="7429" max="7430" width="10.85546875" customWidth="1"/>
    <col min="7431" max="7431" width="12.42578125" customWidth="1"/>
    <col min="7432" max="7432" width="15.5703125" bestFit="1" customWidth="1"/>
    <col min="7433" max="7433" width="19.42578125" bestFit="1" customWidth="1"/>
    <col min="7683" max="7683" width="27.5703125" customWidth="1"/>
    <col min="7684" max="7684" width="18.85546875" customWidth="1"/>
    <col min="7685" max="7686" width="10.85546875" customWidth="1"/>
    <col min="7687" max="7687" width="12.42578125" customWidth="1"/>
    <col min="7688" max="7688" width="15.5703125" bestFit="1" customWidth="1"/>
    <col min="7689" max="7689" width="19.42578125" bestFit="1" customWidth="1"/>
    <col min="7939" max="7939" width="27.5703125" customWidth="1"/>
    <col min="7940" max="7940" width="18.85546875" customWidth="1"/>
    <col min="7941" max="7942" width="10.85546875" customWidth="1"/>
    <col min="7943" max="7943" width="12.42578125" customWidth="1"/>
    <col min="7944" max="7944" width="15.5703125" bestFit="1" customWidth="1"/>
    <col min="7945" max="7945" width="19.42578125" bestFit="1" customWidth="1"/>
    <col min="8195" max="8195" width="27.5703125" customWidth="1"/>
    <col min="8196" max="8196" width="18.85546875" customWidth="1"/>
    <col min="8197" max="8198" width="10.85546875" customWidth="1"/>
    <col min="8199" max="8199" width="12.42578125" customWidth="1"/>
    <col min="8200" max="8200" width="15.5703125" bestFit="1" customWidth="1"/>
    <col min="8201" max="8201" width="19.42578125" bestFit="1" customWidth="1"/>
    <col min="8451" max="8451" width="27.5703125" customWidth="1"/>
    <col min="8452" max="8452" width="18.85546875" customWidth="1"/>
    <col min="8453" max="8454" width="10.85546875" customWidth="1"/>
    <col min="8455" max="8455" width="12.42578125" customWidth="1"/>
    <col min="8456" max="8456" width="15.5703125" bestFit="1" customWidth="1"/>
    <col min="8457" max="8457" width="19.42578125" bestFit="1" customWidth="1"/>
    <col min="8707" max="8707" width="27.5703125" customWidth="1"/>
    <col min="8708" max="8708" width="18.85546875" customWidth="1"/>
    <col min="8709" max="8710" width="10.85546875" customWidth="1"/>
    <col min="8711" max="8711" width="12.42578125" customWidth="1"/>
    <col min="8712" max="8712" width="15.5703125" bestFit="1" customWidth="1"/>
    <col min="8713" max="8713" width="19.42578125" bestFit="1" customWidth="1"/>
    <col min="8963" max="8963" width="27.5703125" customWidth="1"/>
    <col min="8964" max="8964" width="18.85546875" customWidth="1"/>
    <col min="8965" max="8966" width="10.85546875" customWidth="1"/>
    <col min="8967" max="8967" width="12.42578125" customWidth="1"/>
    <col min="8968" max="8968" width="15.5703125" bestFit="1" customWidth="1"/>
    <col min="8969" max="8969" width="19.42578125" bestFit="1" customWidth="1"/>
    <col min="9219" max="9219" width="27.5703125" customWidth="1"/>
    <col min="9220" max="9220" width="18.85546875" customWidth="1"/>
    <col min="9221" max="9222" width="10.85546875" customWidth="1"/>
    <col min="9223" max="9223" width="12.42578125" customWidth="1"/>
    <col min="9224" max="9224" width="15.5703125" bestFit="1" customWidth="1"/>
    <col min="9225" max="9225" width="19.42578125" bestFit="1" customWidth="1"/>
    <col min="9475" max="9475" width="27.5703125" customWidth="1"/>
    <col min="9476" max="9476" width="18.85546875" customWidth="1"/>
    <col min="9477" max="9478" width="10.85546875" customWidth="1"/>
    <col min="9479" max="9479" width="12.42578125" customWidth="1"/>
    <col min="9480" max="9480" width="15.5703125" bestFit="1" customWidth="1"/>
    <col min="9481" max="9481" width="19.42578125" bestFit="1" customWidth="1"/>
    <col min="9731" max="9731" width="27.5703125" customWidth="1"/>
    <col min="9732" max="9732" width="18.85546875" customWidth="1"/>
    <col min="9733" max="9734" width="10.85546875" customWidth="1"/>
    <col min="9735" max="9735" width="12.42578125" customWidth="1"/>
    <col min="9736" max="9736" width="15.5703125" bestFit="1" customWidth="1"/>
    <col min="9737" max="9737" width="19.42578125" bestFit="1" customWidth="1"/>
    <col min="9987" max="9987" width="27.5703125" customWidth="1"/>
    <col min="9988" max="9988" width="18.85546875" customWidth="1"/>
    <col min="9989" max="9990" width="10.85546875" customWidth="1"/>
    <col min="9991" max="9991" width="12.42578125" customWidth="1"/>
    <col min="9992" max="9992" width="15.5703125" bestFit="1" customWidth="1"/>
    <col min="9993" max="9993" width="19.42578125" bestFit="1" customWidth="1"/>
    <col min="10243" max="10243" width="27.5703125" customWidth="1"/>
    <col min="10244" max="10244" width="18.85546875" customWidth="1"/>
    <col min="10245" max="10246" width="10.85546875" customWidth="1"/>
    <col min="10247" max="10247" width="12.42578125" customWidth="1"/>
    <col min="10248" max="10248" width="15.5703125" bestFit="1" customWidth="1"/>
    <col min="10249" max="10249" width="19.42578125" bestFit="1" customWidth="1"/>
    <col min="10499" max="10499" width="27.5703125" customWidth="1"/>
    <col min="10500" max="10500" width="18.85546875" customWidth="1"/>
    <col min="10501" max="10502" width="10.85546875" customWidth="1"/>
    <col min="10503" max="10503" width="12.42578125" customWidth="1"/>
    <col min="10504" max="10504" width="15.5703125" bestFit="1" customWidth="1"/>
    <col min="10505" max="10505" width="19.42578125" bestFit="1" customWidth="1"/>
    <col min="10755" max="10755" width="27.5703125" customWidth="1"/>
    <col min="10756" max="10756" width="18.85546875" customWidth="1"/>
    <col min="10757" max="10758" width="10.85546875" customWidth="1"/>
    <col min="10759" max="10759" width="12.42578125" customWidth="1"/>
    <col min="10760" max="10760" width="15.5703125" bestFit="1" customWidth="1"/>
    <col min="10761" max="10761" width="19.42578125" bestFit="1" customWidth="1"/>
    <col min="11011" max="11011" width="27.5703125" customWidth="1"/>
    <col min="11012" max="11012" width="18.85546875" customWidth="1"/>
    <col min="11013" max="11014" width="10.85546875" customWidth="1"/>
    <col min="11015" max="11015" width="12.42578125" customWidth="1"/>
    <col min="11016" max="11016" width="15.5703125" bestFit="1" customWidth="1"/>
    <col min="11017" max="11017" width="19.42578125" bestFit="1" customWidth="1"/>
    <col min="11267" max="11267" width="27.5703125" customWidth="1"/>
    <col min="11268" max="11268" width="18.85546875" customWidth="1"/>
    <col min="11269" max="11270" width="10.85546875" customWidth="1"/>
    <col min="11271" max="11271" width="12.42578125" customWidth="1"/>
    <col min="11272" max="11272" width="15.5703125" bestFit="1" customWidth="1"/>
    <col min="11273" max="11273" width="19.42578125" bestFit="1" customWidth="1"/>
    <col min="11523" max="11523" width="27.5703125" customWidth="1"/>
    <col min="11524" max="11524" width="18.85546875" customWidth="1"/>
    <col min="11525" max="11526" width="10.85546875" customWidth="1"/>
    <col min="11527" max="11527" width="12.42578125" customWidth="1"/>
    <col min="11528" max="11528" width="15.5703125" bestFit="1" customWidth="1"/>
    <col min="11529" max="11529" width="19.42578125" bestFit="1" customWidth="1"/>
    <col min="11779" max="11779" width="27.5703125" customWidth="1"/>
    <col min="11780" max="11780" width="18.85546875" customWidth="1"/>
    <col min="11781" max="11782" width="10.85546875" customWidth="1"/>
    <col min="11783" max="11783" width="12.42578125" customWidth="1"/>
    <col min="11784" max="11784" width="15.5703125" bestFit="1" customWidth="1"/>
    <col min="11785" max="11785" width="19.42578125" bestFit="1" customWidth="1"/>
    <col min="12035" max="12035" width="27.5703125" customWidth="1"/>
    <col min="12036" max="12036" width="18.85546875" customWidth="1"/>
    <col min="12037" max="12038" width="10.85546875" customWidth="1"/>
    <col min="12039" max="12039" width="12.42578125" customWidth="1"/>
    <col min="12040" max="12040" width="15.5703125" bestFit="1" customWidth="1"/>
    <col min="12041" max="12041" width="19.42578125" bestFit="1" customWidth="1"/>
    <col min="12291" max="12291" width="27.5703125" customWidth="1"/>
    <col min="12292" max="12292" width="18.85546875" customWidth="1"/>
    <col min="12293" max="12294" width="10.85546875" customWidth="1"/>
    <col min="12295" max="12295" width="12.42578125" customWidth="1"/>
    <col min="12296" max="12296" width="15.5703125" bestFit="1" customWidth="1"/>
    <col min="12297" max="12297" width="19.42578125" bestFit="1" customWidth="1"/>
    <col min="12547" max="12547" width="27.5703125" customWidth="1"/>
    <col min="12548" max="12548" width="18.85546875" customWidth="1"/>
    <col min="12549" max="12550" width="10.85546875" customWidth="1"/>
    <col min="12551" max="12551" width="12.42578125" customWidth="1"/>
    <col min="12552" max="12552" width="15.5703125" bestFit="1" customWidth="1"/>
    <col min="12553" max="12553" width="19.42578125" bestFit="1" customWidth="1"/>
    <col min="12803" max="12803" width="27.5703125" customWidth="1"/>
    <col min="12804" max="12804" width="18.85546875" customWidth="1"/>
    <col min="12805" max="12806" width="10.85546875" customWidth="1"/>
    <col min="12807" max="12807" width="12.42578125" customWidth="1"/>
    <col min="12808" max="12808" width="15.5703125" bestFit="1" customWidth="1"/>
    <col min="12809" max="12809" width="19.42578125" bestFit="1" customWidth="1"/>
    <col min="13059" max="13059" width="27.5703125" customWidth="1"/>
    <col min="13060" max="13060" width="18.85546875" customWidth="1"/>
    <col min="13061" max="13062" width="10.85546875" customWidth="1"/>
    <col min="13063" max="13063" width="12.42578125" customWidth="1"/>
    <col min="13064" max="13064" width="15.5703125" bestFit="1" customWidth="1"/>
    <col min="13065" max="13065" width="19.42578125" bestFit="1" customWidth="1"/>
    <col min="13315" max="13315" width="27.5703125" customWidth="1"/>
    <col min="13316" max="13316" width="18.85546875" customWidth="1"/>
    <col min="13317" max="13318" width="10.85546875" customWidth="1"/>
    <col min="13319" max="13319" width="12.42578125" customWidth="1"/>
    <col min="13320" max="13320" width="15.5703125" bestFit="1" customWidth="1"/>
    <col min="13321" max="13321" width="19.42578125" bestFit="1" customWidth="1"/>
    <col min="13571" max="13571" width="27.5703125" customWidth="1"/>
    <col min="13572" max="13572" width="18.85546875" customWidth="1"/>
    <col min="13573" max="13574" width="10.85546875" customWidth="1"/>
    <col min="13575" max="13575" width="12.42578125" customWidth="1"/>
    <col min="13576" max="13576" width="15.5703125" bestFit="1" customWidth="1"/>
    <col min="13577" max="13577" width="19.42578125" bestFit="1" customWidth="1"/>
    <col min="13827" max="13827" width="27.5703125" customWidth="1"/>
    <col min="13828" max="13828" width="18.85546875" customWidth="1"/>
    <col min="13829" max="13830" width="10.85546875" customWidth="1"/>
    <col min="13831" max="13831" width="12.42578125" customWidth="1"/>
    <col min="13832" max="13832" width="15.5703125" bestFit="1" customWidth="1"/>
    <col min="13833" max="13833" width="19.42578125" bestFit="1" customWidth="1"/>
    <col min="14083" max="14083" width="27.5703125" customWidth="1"/>
    <col min="14084" max="14084" width="18.85546875" customWidth="1"/>
    <col min="14085" max="14086" width="10.85546875" customWidth="1"/>
    <col min="14087" max="14087" width="12.42578125" customWidth="1"/>
    <col min="14088" max="14088" width="15.5703125" bestFit="1" customWidth="1"/>
    <col min="14089" max="14089" width="19.42578125" bestFit="1" customWidth="1"/>
    <col min="14339" max="14339" width="27.5703125" customWidth="1"/>
    <col min="14340" max="14340" width="18.85546875" customWidth="1"/>
    <col min="14341" max="14342" width="10.85546875" customWidth="1"/>
    <col min="14343" max="14343" width="12.42578125" customWidth="1"/>
    <col min="14344" max="14344" width="15.5703125" bestFit="1" customWidth="1"/>
    <col min="14345" max="14345" width="19.42578125" bestFit="1" customWidth="1"/>
    <col min="14595" max="14595" width="27.5703125" customWidth="1"/>
    <col min="14596" max="14596" width="18.85546875" customWidth="1"/>
    <col min="14597" max="14598" width="10.85546875" customWidth="1"/>
    <col min="14599" max="14599" width="12.42578125" customWidth="1"/>
    <col min="14600" max="14600" width="15.5703125" bestFit="1" customWidth="1"/>
    <col min="14601" max="14601" width="19.42578125" bestFit="1" customWidth="1"/>
    <col min="14851" max="14851" width="27.5703125" customWidth="1"/>
    <col min="14852" max="14852" width="18.85546875" customWidth="1"/>
    <col min="14853" max="14854" width="10.85546875" customWidth="1"/>
    <col min="14855" max="14855" width="12.42578125" customWidth="1"/>
    <col min="14856" max="14856" width="15.5703125" bestFit="1" customWidth="1"/>
    <col min="14857" max="14857" width="19.42578125" bestFit="1" customWidth="1"/>
    <col min="15107" max="15107" width="27.5703125" customWidth="1"/>
    <col min="15108" max="15108" width="18.85546875" customWidth="1"/>
    <col min="15109" max="15110" width="10.85546875" customWidth="1"/>
    <col min="15111" max="15111" width="12.42578125" customWidth="1"/>
    <col min="15112" max="15112" width="15.5703125" bestFit="1" customWidth="1"/>
    <col min="15113" max="15113" width="19.42578125" bestFit="1" customWidth="1"/>
    <col min="15363" max="15363" width="27.5703125" customWidth="1"/>
    <col min="15364" max="15364" width="18.85546875" customWidth="1"/>
    <col min="15365" max="15366" width="10.85546875" customWidth="1"/>
    <col min="15367" max="15367" width="12.42578125" customWidth="1"/>
    <col min="15368" max="15368" width="15.5703125" bestFit="1" customWidth="1"/>
    <col min="15369" max="15369" width="19.42578125" bestFit="1" customWidth="1"/>
    <col min="15619" max="15619" width="27.5703125" customWidth="1"/>
    <col min="15620" max="15620" width="18.85546875" customWidth="1"/>
    <col min="15621" max="15622" width="10.85546875" customWidth="1"/>
    <col min="15623" max="15623" width="12.42578125" customWidth="1"/>
    <col min="15624" max="15624" width="15.5703125" bestFit="1" customWidth="1"/>
    <col min="15625" max="15625" width="19.42578125" bestFit="1" customWidth="1"/>
    <col min="15875" max="15875" width="27.5703125" customWidth="1"/>
    <col min="15876" max="15876" width="18.85546875" customWidth="1"/>
    <col min="15877" max="15878" width="10.85546875" customWidth="1"/>
    <col min="15879" max="15879" width="12.42578125" customWidth="1"/>
    <col min="15880" max="15880" width="15.5703125" bestFit="1" customWidth="1"/>
    <col min="15881" max="15881" width="19.42578125" bestFit="1" customWidth="1"/>
    <col min="16131" max="16131" width="27.5703125" customWidth="1"/>
    <col min="16132" max="16132" width="18.85546875" customWidth="1"/>
    <col min="16133" max="16134" width="10.85546875" customWidth="1"/>
    <col min="16135" max="16135" width="12.42578125" customWidth="1"/>
    <col min="16136" max="16136" width="15.5703125" bestFit="1" customWidth="1"/>
    <col min="16137" max="16137" width="19.42578125" bestFit="1" customWidth="1"/>
  </cols>
  <sheetData>
    <row r="1" spans="2:14" ht="15.75" x14ac:dyDescent="0.25">
      <c r="B1" s="6" t="s">
        <v>135</v>
      </c>
      <c r="C1" s="6"/>
      <c r="D1" s="6"/>
    </row>
    <row r="2" spans="2:14" ht="15.75" x14ac:dyDescent="0.25">
      <c r="B2" s="6"/>
      <c r="C2" s="6"/>
      <c r="D2" s="6"/>
    </row>
    <row r="3" spans="2:14" x14ac:dyDescent="0.25">
      <c r="B3" s="103" t="s">
        <v>60</v>
      </c>
      <c r="C3" s="103"/>
      <c r="D3" s="103"/>
      <c r="E3" s="103"/>
      <c r="F3" s="103"/>
      <c r="G3" s="103"/>
      <c r="H3" s="103"/>
      <c r="I3" s="103"/>
      <c r="J3" s="103"/>
    </row>
    <row r="4" spans="2:14" x14ac:dyDescent="0.25">
      <c r="B4" s="11" t="s">
        <v>62</v>
      </c>
      <c r="C4" s="11"/>
      <c r="D4" s="11"/>
    </row>
    <row r="5" spans="2:14" ht="25.5" x14ac:dyDescent="0.25">
      <c r="B5" s="46"/>
      <c r="C5" s="46"/>
      <c r="D5" s="20"/>
      <c r="E5" s="20"/>
      <c r="F5" s="20"/>
      <c r="G5" s="20"/>
      <c r="H5" s="20"/>
      <c r="I5" s="65" t="s">
        <v>79</v>
      </c>
      <c r="J5" s="12"/>
      <c r="K5" s="12"/>
      <c r="L5" s="12"/>
      <c r="M5" s="12"/>
      <c r="N5" s="12"/>
    </row>
    <row r="6" spans="2:14" ht="18" x14ac:dyDescent="0.25">
      <c r="B6" s="89" t="s">
        <v>84</v>
      </c>
      <c r="C6" s="48"/>
      <c r="D6" s="21"/>
      <c r="E6" s="40" t="s">
        <v>37</v>
      </c>
      <c r="F6" s="40" t="s">
        <v>38</v>
      </c>
      <c r="G6" s="40" t="s">
        <v>39</v>
      </c>
      <c r="H6" s="41" t="s">
        <v>71</v>
      </c>
      <c r="I6" s="34" t="s">
        <v>55</v>
      </c>
      <c r="J6" s="49"/>
    </row>
    <row r="7" spans="2:14" ht="30.75" thickBot="1" x14ac:dyDescent="0.3">
      <c r="B7" s="35"/>
      <c r="C7" s="35"/>
      <c r="D7" s="35" t="s">
        <v>42</v>
      </c>
      <c r="E7" s="50" t="s">
        <v>40</v>
      </c>
      <c r="F7" s="50" t="s">
        <v>41</v>
      </c>
      <c r="G7" s="42"/>
      <c r="H7" s="22"/>
      <c r="I7" s="35"/>
      <c r="J7" s="49"/>
      <c r="K7" s="11"/>
    </row>
    <row r="8" spans="2:14" ht="15.75" thickBot="1" x14ac:dyDescent="0.3">
      <c r="B8" s="44" t="s">
        <v>43</v>
      </c>
      <c r="C8" s="43"/>
      <c r="D8" s="39"/>
      <c r="E8" s="74"/>
      <c r="F8" s="74"/>
      <c r="G8" s="74"/>
      <c r="H8" s="77"/>
      <c r="I8" s="51"/>
      <c r="J8" s="49"/>
    </row>
    <row r="9" spans="2:14" ht="15.75" thickBot="1" x14ac:dyDescent="0.3">
      <c r="B9" s="87" t="s">
        <v>85</v>
      </c>
      <c r="C9" s="52"/>
      <c r="D9" s="36">
        <v>1600</v>
      </c>
      <c r="E9" s="91"/>
      <c r="F9" s="92"/>
      <c r="G9" s="93">
        <f>D9*E9+F9</f>
        <v>0</v>
      </c>
      <c r="H9" s="94">
        <v>5</v>
      </c>
      <c r="I9" s="95">
        <f>G9*H9</f>
        <v>0</v>
      </c>
      <c r="J9" s="56"/>
    </row>
    <row r="10" spans="2:14" ht="15.75" thickBot="1" x14ac:dyDescent="0.3">
      <c r="B10" s="87" t="s">
        <v>73</v>
      </c>
      <c r="C10" s="52"/>
      <c r="D10" s="36">
        <v>900</v>
      </c>
      <c r="E10" s="91"/>
      <c r="F10" s="92"/>
      <c r="G10" s="93">
        <f t="shared" ref="G10:G22" si="0">D10*E10+F10</f>
        <v>0</v>
      </c>
      <c r="H10" s="94">
        <v>5</v>
      </c>
      <c r="I10" s="95">
        <f t="shared" ref="I10:I22" si="1">G10*H10</f>
        <v>0</v>
      </c>
      <c r="J10" s="56"/>
    </row>
    <row r="11" spans="2:14" ht="15.75" thickBot="1" x14ac:dyDescent="0.3">
      <c r="B11" s="82" t="s">
        <v>77</v>
      </c>
      <c r="C11" s="81"/>
      <c r="D11" s="80"/>
      <c r="E11" s="91"/>
      <c r="F11" s="92"/>
      <c r="G11" s="93">
        <f t="shared" si="0"/>
        <v>0</v>
      </c>
      <c r="H11" s="94">
        <v>5</v>
      </c>
      <c r="I11" s="95">
        <f t="shared" si="1"/>
        <v>0</v>
      </c>
      <c r="J11" s="56"/>
    </row>
    <row r="12" spans="2:14" ht="39" thickBot="1" x14ac:dyDescent="0.3">
      <c r="B12" s="83" t="s">
        <v>92</v>
      </c>
      <c r="C12" s="80"/>
      <c r="D12" s="80">
        <v>900</v>
      </c>
      <c r="E12" s="91"/>
      <c r="F12" s="92"/>
      <c r="G12" s="93">
        <f t="shared" si="0"/>
        <v>0</v>
      </c>
      <c r="H12" s="94">
        <v>5</v>
      </c>
      <c r="I12" s="95">
        <f t="shared" si="1"/>
        <v>0</v>
      </c>
      <c r="J12" s="56"/>
    </row>
    <row r="13" spans="2:14" ht="26.25" thickBot="1" x14ac:dyDescent="0.3">
      <c r="B13" s="83" t="s">
        <v>44</v>
      </c>
      <c r="C13" s="80"/>
      <c r="D13" s="80">
        <v>100</v>
      </c>
      <c r="E13" s="91"/>
      <c r="F13" s="92"/>
      <c r="G13" s="93">
        <f t="shared" si="0"/>
        <v>0</v>
      </c>
      <c r="H13" s="94">
        <v>5</v>
      </c>
      <c r="I13" s="95">
        <f t="shared" si="1"/>
        <v>0</v>
      </c>
      <c r="J13" s="56"/>
    </row>
    <row r="14" spans="2:14" ht="15.75" thickBot="1" x14ac:dyDescent="0.3">
      <c r="B14" s="83" t="s">
        <v>45</v>
      </c>
      <c r="C14" s="80"/>
      <c r="D14" s="80">
        <v>10</v>
      </c>
      <c r="E14" s="91"/>
      <c r="F14" s="92"/>
      <c r="G14" s="93">
        <f t="shared" si="0"/>
        <v>0</v>
      </c>
      <c r="H14" s="94">
        <v>5</v>
      </c>
      <c r="I14" s="95">
        <f t="shared" si="1"/>
        <v>0</v>
      </c>
      <c r="J14" s="56"/>
    </row>
    <row r="15" spans="2:14" ht="15.75" thickBot="1" x14ac:dyDescent="0.3">
      <c r="B15" s="83" t="s">
        <v>46</v>
      </c>
      <c r="C15" s="80"/>
      <c r="D15" s="80">
        <v>2</v>
      </c>
      <c r="E15" s="91"/>
      <c r="F15" s="92"/>
      <c r="G15" s="93">
        <f t="shared" si="0"/>
        <v>0</v>
      </c>
      <c r="H15" s="94">
        <v>5</v>
      </c>
      <c r="I15" s="95">
        <f t="shared" si="1"/>
        <v>0</v>
      </c>
      <c r="J15" s="56"/>
    </row>
    <row r="16" spans="2:14" ht="15.75" thickBot="1" x14ac:dyDescent="0.3">
      <c r="B16" s="83" t="s">
        <v>47</v>
      </c>
      <c r="C16" s="80"/>
      <c r="D16" s="80">
        <v>10</v>
      </c>
      <c r="E16" s="91"/>
      <c r="F16" s="92"/>
      <c r="G16" s="93">
        <f t="shared" si="0"/>
        <v>0</v>
      </c>
      <c r="H16" s="94">
        <v>5</v>
      </c>
      <c r="I16" s="95">
        <f t="shared" si="1"/>
        <v>0</v>
      </c>
      <c r="J16" s="56"/>
    </row>
    <row r="17" spans="2:10" ht="15.75" thickBot="1" x14ac:dyDescent="0.3">
      <c r="B17" s="83" t="s">
        <v>48</v>
      </c>
      <c r="C17" s="80"/>
      <c r="D17" s="80">
        <v>12</v>
      </c>
      <c r="E17" s="91"/>
      <c r="F17" s="92"/>
      <c r="G17" s="93">
        <f t="shared" si="0"/>
        <v>0</v>
      </c>
      <c r="H17" s="94">
        <v>5</v>
      </c>
      <c r="I17" s="95">
        <f t="shared" si="1"/>
        <v>0</v>
      </c>
      <c r="J17" s="56"/>
    </row>
    <row r="18" spans="2:10" ht="15.75" thickBot="1" x14ac:dyDescent="0.3">
      <c r="B18" s="83" t="s">
        <v>87</v>
      </c>
      <c r="C18" s="80"/>
      <c r="D18" s="80">
        <v>8</v>
      </c>
      <c r="E18" s="91"/>
      <c r="F18" s="92"/>
      <c r="G18" s="93">
        <f t="shared" si="0"/>
        <v>0</v>
      </c>
      <c r="H18" s="94">
        <v>5</v>
      </c>
      <c r="I18" s="95">
        <f t="shared" si="1"/>
        <v>0</v>
      </c>
      <c r="J18" s="56"/>
    </row>
    <row r="19" spans="2:10" ht="15.75" thickBot="1" x14ac:dyDescent="0.3">
      <c r="B19" s="83" t="s">
        <v>90</v>
      </c>
      <c r="C19" s="80"/>
      <c r="D19" s="80">
        <v>1</v>
      </c>
      <c r="E19" s="91"/>
      <c r="F19" s="92"/>
      <c r="G19" s="93">
        <f t="shared" si="0"/>
        <v>0</v>
      </c>
      <c r="H19" s="94">
        <v>5</v>
      </c>
      <c r="I19" s="95">
        <f t="shared" si="1"/>
        <v>0</v>
      </c>
      <c r="J19" s="56"/>
    </row>
    <row r="20" spans="2:10" ht="26.25" thickBot="1" x14ac:dyDescent="0.3">
      <c r="B20" s="83" t="s">
        <v>69</v>
      </c>
      <c r="C20" s="80"/>
      <c r="D20" s="80">
        <v>50</v>
      </c>
      <c r="E20" s="91"/>
      <c r="F20" s="92"/>
      <c r="G20" s="93">
        <f t="shared" si="0"/>
        <v>0</v>
      </c>
      <c r="H20" s="94">
        <v>5</v>
      </c>
      <c r="I20" s="95">
        <f t="shared" si="1"/>
        <v>0</v>
      </c>
      <c r="J20" s="56"/>
    </row>
    <row r="21" spans="2:10" ht="15.75" thickBot="1" x14ac:dyDescent="0.3">
      <c r="B21" s="83" t="s">
        <v>72</v>
      </c>
      <c r="C21" s="80"/>
      <c r="D21" s="80">
        <v>10</v>
      </c>
      <c r="E21" s="91"/>
      <c r="F21" s="92"/>
      <c r="G21" s="93">
        <f t="shared" si="0"/>
        <v>0</v>
      </c>
      <c r="H21" s="94">
        <v>5</v>
      </c>
      <c r="I21" s="95">
        <f t="shared" si="1"/>
        <v>0</v>
      </c>
      <c r="J21" s="56"/>
    </row>
    <row r="22" spans="2:10" ht="26.25" thickBot="1" x14ac:dyDescent="0.3">
      <c r="B22" s="83" t="s">
        <v>91</v>
      </c>
      <c r="C22" s="80"/>
      <c r="D22" s="80">
        <v>2</v>
      </c>
      <c r="E22" s="91"/>
      <c r="F22" s="92"/>
      <c r="G22" s="93">
        <f t="shared" si="0"/>
        <v>0</v>
      </c>
      <c r="H22" s="94">
        <v>5</v>
      </c>
      <c r="I22" s="95">
        <f t="shared" si="1"/>
        <v>0</v>
      </c>
      <c r="J22" s="56"/>
    </row>
    <row r="23" spans="2:10" ht="26.25" thickBot="1" x14ac:dyDescent="0.3">
      <c r="B23" s="83" t="s">
        <v>49</v>
      </c>
      <c r="C23" s="80"/>
      <c r="D23" s="80">
        <v>2</v>
      </c>
      <c r="E23" s="91"/>
      <c r="F23" s="92"/>
      <c r="G23" s="93">
        <f t="shared" ref="G23" si="2">D23*E23+F23</f>
        <v>0</v>
      </c>
      <c r="H23" s="94">
        <v>5</v>
      </c>
      <c r="I23" s="95">
        <f t="shared" ref="I23" si="3">G23*H23</f>
        <v>0</v>
      </c>
      <c r="J23" s="56"/>
    </row>
    <row r="24" spans="2:10" ht="15.75" thickBot="1" x14ac:dyDescent="0.3">
      <c r="B24" s="83" t="s">
        <v>50</v>
      </c>
      <c r="C24" s="80"/>
      <c r="D24" s="80">
        <v>200</v>
      </c>
      <c r="E24" s="91"/>
      <c r="F24" s="92"/>
      <c r="G24" s="93">
        <f t="shared" ref="G24:G25" si="4">D24*E24+F24</f>
        <v>0</v>
      </c>
      <c r="H24" s="94">
        <v>5</v>
      </c>
      <c r="I24" s="95">
        <f t="shared" ref="I24:I25" si="5">G24*H24</f>
        <v>0</v>
      </c>
      <c r="J24" s="56"/>
    </row>
    <row r="25" spans="2:10" ht="15.75" thickBot="1" x14ac:dyDescent="0.3">
      <c r="B25" s="83" t="s">
        <v>74</v>
      </c>
      <c r="C25" s="80"/>
      <c r="D25" s="80">
        <v>214</v>
      </c>
      <c r="E25" s="91"/>
      <c r="F25" s="92"/>
      <c r="G25" s="93">
        <f t="shared" si="4"/>
        <v>0</v>
      </c>
      <c r="H25" s="94">
        <v>5</v>
      </c>
      <c r="I25" s="95">
        <f t="shared" si="5"/>
        <v>0</v>
      </c>
      <c r="J25" s="56"/>
    </row>
    <row r="26" spans="2:10" ht="15.75" thickBot="1" x14ac:dyDescent="0.3">
      <c r="B26" s="83" t="s">
        <v>75</v>
      </c>
      <c r="C26" s="80"/>
      <c r="D26" s="80">
        <v>10</v>
      </c>
      <c r="E26" s="91"/>
      <c r="F26" s="92"/>
      <c r="G26" s="93">
        <f t="shared" ref="G26:G29" si="6">D26*E26+F26</f>
        <v>0</v>
      </c>
      <c r="H26" s="94">
        <v>5</v>
      </c>
      <c r="I26" s="95">
        <f t="shared" ref="I26:I29" si="7">G26*H26</f>
        <v>0</v>
      </c>
      <c r="J26" s="56"/>
    </row>
    <row r="27" spans="2:10" ht="15.75" thickBot="1" x14ac:dyDescent="0.3">
      <c r="B27" s="83" t="s">
        <v>76</v>
      </c>
      <c r="C27" s="80"/>
      <c r="D27" s="80">
        <v>20</v>
      </c>
      <c r="E27" s="91"/>
      <c r="F27" s="92"/>
      <c r="G27" s="93">
        <f t="shared" si="6"/>
        <v>0</v>
      </c>
      <c r="H27" s="94">
        <v>5</v>
      </c>
      <c r="I27" s="95">
        <f t="shared" si="7"/>
        <v>0</v>
      </c>
      <c r="J27" s="56"/>
    </row>
    <row r="28" spans="2:10" ht="15.75" thickBot="1" x14ac:dyDescent="0.3">
      <c r="B28" s="83" t="s">
        <v>88</v>
      </c>
      <c r="C28" s="80"/>
      <c r="D28" s="80">
        <v>2</v>
      </c>
      <c r="E28" s="91"/>
      <c r="F28" s="92"/>
      <c r="G28" s="93">
        <f t="shared" si="6"/>
        <v>0</v>
      </c>
      <c r="H28" s="94">
        <v>5</v>
      </c>
      <c r="I28" s="95">
        <f t="shared" si="7"/>
        <v>0</v>
      </c>
      <c r="J28" s="56"/>
    </row>
    <row r="29" spans="2:10" ht="15.75" thickBot="1" x14ac:dyDescent="0.3">
      <c r="B29" s="83" t="s">
        <v>89</v>
      </c>
      <c r="C29" s="80"/>
      <c r="D29" s="80">
        <v>2</v>
      </c>
      <c r="E29" s="91"/>
      <c r="F29" s="92"/>
      <c r="G29" s="93">
        <f t="shared" si="6"/>
        <v>0</v>
      </c>
      <c r="H29" s="94">
        <v>5</v>
      </c>
      <c r="I29" s="95">
        <f t="shared" si="7"/>
        <v>0</v>
      </c>
      <c r="J29" s="56"/>
    </row>
    <row r="30" spans="2:10" ht="15.75" thickBot="1" x14ac:dyDescent="0.3">
      <c r="B30" s="83" t="s">
        <v>128</v>
      </c>
      <c r="C30" s="80"/>
      <c r="D30" s="80" t="s">
        <v>130</v>
      </c>
      <c r="E30" s="93"/>
      <c r="F30" s="97"/>
      <c r="G30" s="93"/>
      <c r="H30" s="94"/>
      <c r="I30" s="95"/>
      <c r="J30" s="56"/>
    </row>
    <row r="31" spans="2:10" ht="15.75" thickBot="1" x14ac:dyDescent="0.3">
      <c r="B31" s="83" t="s">
        <v>129</v>
      </c>
      <c r="C31" s="80"/>
      <c r="D31" s="80" t="s">
        <v>131</v>
      </c>
      <c r="E31" s="93"/>
      <c r="F31" s="93"/>
      <c r="G31" s="93"/>
      <c r="H31" s="94"/>
      <c r="I31" s="95"/>
    </row>
    <row r="32" spans="2:10" ht="15.75" thickBot="1" x14ac:dyDescent="0.3">
      <c r="B32" s="83" t="s">
        <v>53</v>
      </c>
      <c r="C32" s="80"/>
      <c r="D32" s="90">
        <v>12000</v>
      </c>
      <c r="E32" s="91"/>
      <c r="F32" s="92"/>
      <c r="G32" s="93">
        <f t="shared" ref="G32" si="8">D32*E32+F32</f>
        <v>0</v>
      </c>
      <c r="H32" s="94">
        <v>5</v>
      </c>
      <c r="I32" s="95">
        <f t="shared" ref="I32" si="9">G32*H32</f>
        <v>0</v>
      </c>
    </row>
    <row r="33" spans="2:10" ht="15.75" thickBot="1" x14ac:dyDescent="0.3">
      <c r="B33" s="44" t="s">
        <v>51</v>
      </c>
      <c r="C33" s="45"/>
      <c r="D33" s="57"/>
      <c r="E33" s="93"/>
      <c r="F33" s="93"/>
      <c r="G33" s="93"/>
      <c r="H33" s="93"/>
      <c r="I33" s="96"/>
    </row>
    <row r="34" spans="2:10" ht="39" thickBot="1" x14ac:dyDescent="0.3">
      <c r="B34" s="37" t="s">
        <v>86</v>
      </c>
      <c r="C34" s="37"/>
      <c r="D34" s="64">
        <v>400</v>
      </c>
      <c r="E34" s="91"/>
      <c r="F34" s="91"/>
      <c r="G34" s="93">
        <f t="shared" ref="G34:G36" si="10">D34*E34+F34</f>
        <v>0</v>
      </c>
      <c r="H34" s="94">
        <v>5</v>
      </c>
      <c r="I34" s="95">
        <f t="shared" ref="I34:I36" si="11">G34*H34</f>
        <v>0</v>
      </c>
    </row>
    <row r="35" spans="2:10" ht="15.75" thickBot="1" x14ac:dyDescent="0.3">
      <c r="B35" s="37" t="s">
        <v>52</v>
      </c>
      <c r="C35" s="37"/>
      <c r="D35" s="38">
        <v>4000</v>
      </c>
      <c r="E35" s="91"/>
      <c r="F35" s="91"/>
      <c r="G35" s="93">
        <f t="shared" si="10"/>
        <v>0</v>
      </c>
      <c r="H35" s="94">
        <v>5</v>
      </c>
      <c r="I35" s="95">
        <f t="shared" si="11"/>
        <v>0</v>
      </c>
    </row>
    <row r="36" spans="2:10" ht="15.75" thickBot="1" x14ac:dyDescent="0.3">
      <c r="B36" s="37" t="s">
        <v>54</v>
      </c>
      <c r="C36" s="37"/>
      <c r="D36" s="38">
        <v>33000</v>
      </c>
      <c r="E36" s="91"/>
      <c r="F36" s="91"/>
      <c r="G36" s="93">
        <f t="shared" si="10"/>
        <v>0</v>
      </c>
      <c r="H36" s="94">
        <v>5</v>
      </c>
      <c r="I36" s="95">
        <f t="shared" si="11"/>
        <v>0</v>
      </c>
    </row>
    <row r="37" spans="2:10" ht="15.75" thickBot="1" x14ac:dyDescent="0.3">
      <c r="B37" s="58" t="s">
        <v>28</v>
      </c>
      <c r="C37" s="72" t="s">
        <v>133</v>
      </c>
      <c r="D37" s="73">
        <v>2</v>
      </c>
      <c r="E37" s="91"/>
      <c r="F37" s="91"/>
      <c r="G37" s="93">
        <f t="shared" ref="G37" si="12">D37*E37+F37</f>
        <v>0</v>
      </c>
      <c r="H37" s="94">
        <v>5</v>
      </c>
      <c r="I37" s="95">
        <f t="shared" ref="I37" si="13">G37*H37</f>
        <v>0</v>
      </c>
    </row>
    <row r="38" spans="2:10" ht="15.75" thickBot="1" x14ac:dyDescent="0.3">
      <c r="B38" s="59" t="s">
        <v>17</v>
      </c>
      <c r="C38" s="60"/>
      <c r="D38" s="61"/>
      <c r="J38" s="63">
        <f>SUM(I9:I37)</f>
        <v>0</v>
      </c>
    </row>
  </sheetData>
  <sheetProtection algorithmName="SHA-512" hashValue="RoHDjrQ8tZ83/VWA13X9H7LkHHly9z0pAlOEhF0ufCkTtvPxlVvVcOzq9HpJYQePhVUp5Yy4niTfMrYMe5fAtg==" saltValue="D2xGqKhXelazD+QbH2Zdcg==" spinCount="100000" sheet="1" selectLockedCells="1"/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cellComments="asDisplayed" r:id="rId1"/>
  <headerFooter>
    <oddHeader>&amp;LPrijzenblad Financieel systeem</oddHeader>
    <oddFooter>&amp;L&amp;A&amp;C&amp;D; &amp;T&amp;RPagina &amp;P van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BE567-B0A8-480C-9DE1-8DFAA3E06761}">
  <sheetPr>
    <pageSetUpPr fitToPage="1"/>
  </sheetPr>
  <dimension ref="B1:K59"/>
  <sheetViews>
    <sheetView showGridLines="0" tabSelected="1" view="pageLayout" topLeftCell="A6" zoomScaleNormal="100" workbookViewId="0">
      <selection activeCell="F47" sqref="F47"/>
    </sheetView>
  </sheetViews>
  <sheetFormatPr defaultColWidth="8.85546875" defaultRowHeight="15" x14ac:dyDescent="0.25"/>
  <cols>
    <col min="1" max="1" width="2.5703125" customWidth="1"/>
    <col min="2" max="2" width="68.42578125" customWidth="1"/>
    <col min="3" max="4" width="17.140625" customWidth="1"/>
    <col min="5" max="5" width="15.85546875" customWidth="1"/>
    <col min="6" max="6" width="15.5703125" bestFit="1" customWidth="1"/>
    <col min="7" max="7" width="15.5703125" customWidth="1"/>
    <col min="255" max="255" width="27.5703125" customWidth="1"/>
    <col min="256" max="256" width="18.85546875" customWidth="1"/>
    <col min="257" max="258" width="10.85546875" customWidth="1"/>
    <col min="259" max="259" width="12.42578125" customWidth="1"/>
    <col min="260" max="260" width="15.5703125" bestFit="1" customWidth="1"/>
    <col min="261" max="261" width="19.42578125" bestFit="1" customWidth="1"/>
    <col min="511" max="511" width="27.5703125" customWidth="1"/>
    <col min="512" max="512" width="18.85546875" customWidth="1"/>
    <col min="513" max="514" width="10.85546875" customWidth="1"/>
    <col min="515" max="515" width="12.42578125" customWidth="1"/>
    <col min="516" max="516" width="15.5703125" bestFit="1" customWidth="1"/>
    <col min="517" max="517" width="19.42578125" bestFit="1" customWidth="1"/>
    <col min="767" max="767" width="27.5703125" customWidth="1"/>
    <col min="768" max="768" width="18.85546875" customWidth="1"/>
    <col min="769" max="770" width="10.85546875" customWidth="1"/>
    <col min="771" max="771" width="12.42578125" customWidth="1"/>
    <col min="772" max="772" width="15.5703125" bestFit="1" customWidth="1"/>
    <col min="773" max="773" width="19.42578125" bestFit="1" customWidth="1"/>
    <col min="1023" max="1023" width="27.5703125" customWidth="1"/>
    <col min="1024" max="1024" width="18.85546875" customWidth="1"/>
    <col min="1025" max="1026" width="10.85546875" customWidth="1"/>
    <col min="1027" max="1027" width="12.42578125" customWidth="1"/>
    <col min="1028" max="1028" width="15.5703125" bestFit="1" customWidth="1"/>
    <col min="1029" max="1029" width="19.42578125" bestFit="1" customWidth="1"/>
    <col min="1279" max="1279" width="27.5703125" customWidth="1"/>
    <col min="1280" max="1280" width="18.85546875" customWidth="1"/>
    <col min="1281" max="1282" width="10.85546875" customWidth="1"/>
    <col min="1283" max="1283" width="12.42578125" customWidth="1"/>
    <col min="1284" max="1284" width="15.5703125" bestFit="1" customWidth="1"/>
    <col min="1285" max="1285" width="19.42578125" bestFit="1" customWidth="1"/>
    <col min="1535" max="1535" width="27.5703125" customWidth="1"/>
    <col min="1536" max="1536" width="18.85546875" customWidth="1"/>
    <col min="1537" max="1538" width="10.85546875" customWidth="1"/>
    <col min="1539" max="1539" width="12.42578125" customWidth="1"/>
    <col min="1540" max="1540" width="15.5703125" bestFit="1" customWidth="1"/>
    <col min="1541" max="1541" width="19.42578125" bestFit="1" customWidth="1"/>
    <col min="1791" max="1791" width="27.5703125" customWidth="1"/>
    <col min="1792" max="1792" width="18.85546875" customWidth="1"/>
    <col min="1793" max="1794" width="10.85546875" customWidth="1"/>
    <col min="1795" max="1795" width="12.42578125" customWidth="1"/>
    <col min="1796" max="1796" width="15.5703125" bestFit="1" customWidth="1"/>
    <col min="1797" max="1797" width="19.42578125" bestFit="1" customWidth="1"/>
    <col min="2047" max="2047" width="27.5703125" customWidth="1"/>
    <col min="2048" max="2048" width="18.85546875" customWidth="1"/>
    <col min="2049" max="2050" width="10.85546875" customWidth="1"/>
    <col min="2051" max="2051" width="12.42578125" customWidth="1"/>
    <col min="2052" max="2052" width="15.5703125" bestFit="1" customWidth="1"/>
    <col min="2053" max="2053" width="19.42578125" bestFit="1" customWidth="1"/>
    <col min="2303" max="2303" width="27.5703125" customWidth="1"/>
    <col min="2304" max="2304" width="18.85546875" customWidth="1"/>
    <col min="2305" max="2306" width="10.85546875" customWidth="1"/>
    <col min="2307" max="2307" width="12.42578125" customWidth="1"/>
    <col min="2308" max="2308" width="15.5703125" bestFit="1" customWidth="1"/>
    <col min="2309" max="2309" width="19.42578125" bestFit="1" customWidth="1"/>
    <col min="2559" max="2559" width="27.5703125" customWidth="1"/>
    <col min="2560" max="2560" width="18.85546875" customWidth="1"/>
    <col min="2561" max="2562" width="10.85546875" customWidth="1"/>
    <col min="2563" max="2563" width="12.42578125" customWidth="1"/>
    <col min="2564" max="2564" width="15.5703125" bestFit="1" customWidth="1"/>
    <col min="2565" max="2565" width="19.42578125" bestFit="1" customWidth="1"/>
    <col min="2815" max="2815" width="27.5703125" customWidth="1"/>
    <col min="2816" max="2816" width="18.85546875" customWidth="1"/>
    <col min="2817" max="2818" width="10.85546875" customWidth="1"/>
    <col min="2819" max="2819" width="12.42578125" customWidth="1"/>
    <col min="2820" max="2820" width="15.5703125" bestFit="1" customWidth="1"/>
    <col min="2821" max="2821" width="19.42578125" bestFit="1" customWidth="1"/>
    <col min="3071" max="3071" width="27.5703125" customWidth="1"/>
    <col min="3072" max="3072" width="18.85546875" customWidth="1"/>
    <col min="3073" max="3074" width="10.85546875" customWidth="1"/>
    <col min="3075" max="3075" width="12.42578125" customWidth="1"/>
    <col min="3076" max="3076" width="15.5703125" bestFit="1" customWidth="1"/>
    <col min="3077" max="3077" width="19.42578125" bestFit="1" customWidth="1"/>
    <col min="3327" max="3327" width="27.5703125" customWidth="1"/>
    <col min="3328" max="3328" width="18.85546875" customWidth="1"/>
    <col min="3329" max="3330" width="10.85546875" customWidth="1"/>
    <col min="3331" max="3331" width="12.42578125" customWidth="1"/>
    <col min="3332" max="3332" width="15.5703125" bestFit="1" customWidth="1"/>
    <col min="3333" max="3333" width="19.42578125" bestFit="1" customWidth="1"/>
    <col min="3583" max="3583" width="27.5703125" customWidth="1"/>
    <col min="3584" max="3584" width="18.85546875" customWidth="1"/>
    <col min="3585" max="3586" width="10.85546875" customWidth="1"/>
    <col min="3587" max="3587" width="12.42578125" customWidth="1"/>
    <col min="3588" max="3588" width="15.5703125" bestFit="1" customWidth="1"/>
    <col min="3589" max="3589" width="19.42578125" bestFit="1" customWidth="1"/>
    <col min="3839" max="3839" width="27.5703125" customWidth="1"/>
    <col min="3840" max="3840" width="18.85546875" customWidth="1"/>
    <col min="3841" max="3842" width="10.85546875" customWidth="1"/>
    <col min="3843" max="3843" width="12.42578125" customWidth="1"/>
    <col min="3844" max="3844" width="15.5703125" bestFit="1" customWidth="1"/>
    <col min="3845" max="3845" width="19.42578125" bestFit="1" customWidth="1"/>
    <col min="4095" max="4095" width="27.5703125" customWidth="1"/>
    <col min="4096" max="4096" width="18.85546875" customWidth="1"/>
    <col min="4097" max="4098" width="10.85546875" customWidth="1"/>
    <col min="4099" max="4099" width="12.42578125" customWidth="1"/>
    <col min="4100" max="4100" width="15.5703125" bestFit="1" customWidth="1"/>
    <col min="4101" max="4101" width="19.42578125" bestFit="1" customWidth="1"/>
    <col min="4351" max="4351" width="27.5703125" customWidth="1"/>
    <col min="4352" max="4352" width="18.85546875" customWidth="1"/>
    <col min="4353" max="4354" width="10.85546875" customWidth="1"/>
    <col min="4355" max="4355" width="12.42578125" customWidth="1"/>
    <col min="4356" max="4356" width="15.5703125" bestFit="1" customWidth="1"/>
    <col min="4357" max="4357" width="19.42578125" bestFit="1" customWidth="1"/>
    <col min="4607" max="4607" width="27.5703125" customWidth="1"/>
    <col min="4608" max="4608" width="18.85546875" customWidth="1"/>
    <col min="4609" max="4610" width="10.85546875" customWidth="1"/>
    <col min="4611" max="4611" width="12.42578125" customWidth="1"/>
    <col min="4612" max="4612" width="15.5703125" bestFit="1" customWidth="1"/>
    <col min="4613" max="4613" width="19.42578125" bestFit="1" customWidth="1"/>
    <col min="4863" max="4863" width="27.5703125" customWidth="1"/>
    <col min="4864" max="4864" width="18.85546875" customWidth="1"/>
    <col min="4865" max="4866" width="10.85546875" customWidth="1"/>
    <col min="4867" max="4867" width="12.42578125" customWidth="1"/>
    <col min="4868" max="4868" width="15.5703125" bestFit="1" customWidth="1"/>
    <col min="4869" max="4869" width="19.42578125" bestFit="1" customWidth="1"/>
    <col min="5119" max="5119" width="27.5703125" customWidth="1"/>
    <col min="5120" max="5120" width="18.85546875" customWidth="1"/>
    <col min="5121" max="5122" width="10.85546875" customWidth="1"/>
    <col min="5123" max="5123" width="12.42578125" customWidth="1"/>
    <col min="5124" max="5124" width="15.5703125" bestFit="1" customWidth="1"/>
    <col min="5125" max="5125" width="19.42578125" bestFit="1" customWidth="1"/>
    <col min="5375" max="5375" width="27.5703125" customWidth="1"/>
    <col min="5376" max="5376" width="18.85546875" customWidth="1"/>
    <col min="5377" max="5378" width="10.85546875" customWidth="1"/>
    <col min="5379" max="5379" width="12.42578125" customWidth="1"/>
    <col min="5380" max="5380" width="15.5703125" bestFit="1" customWidth="1"/>
    <col min="5381" max="5381" width="19.42578125" bestFit="1" customWidth="1"/>
    <col min="5631" max="5631" width="27.5703125" customWidth="1"/>
    <col min="5632" max="5632" width="18.85546875" customWidth="1"/>
    <col min="5633" max="5634" width="10.85546875" customWidth="1"/>
    <col min="5635" max="5635" width="12.42578125" customWidth="1"/>
    <col min="5636" max="5636" width="15.5703125" bestFit="1" customWidth="1"/>
    <col min="5637" max="5637" width="19.42578125" bestFit="1" customWidth="1"/>
    <col min="5887" max="5887" width="27.5703125" customWidth="1"/>
    <col min="5888" max="5888" width="18.85546875" customWidth="1"/>
    <col min="5889" max="5890" width="10.85546875" customWidth="1"/>
    <col min="5891" max="5891" width="12.42578125" customWidth="1"/>
    <col min="5892" max="5892" width="15.5703125" bestFit="1" customWidth="1"/>
    <col min="5893" max="5893" width="19.42578125" bestFit="1" customWidth="1"/>
    <col min="6143" max="6143" width="27.5703125" customWidth="1"/>
    <col min="6144" max="6144" width="18.85546875" customWidth="1"/>
    <col min="6145" max="6146" width="10.85546875" customWidth="1"/>
    <col min="6147" max="6147" width="12.42578125" customWidth="1"/>
    <col min="6148" max="6148" width="15.5703125" bestFit="1" customWidth="1"/>
    <col min="6149" max="6149" width="19.42578125" bestFit="1" customWidth="1"/>
    <col min="6399" max="6399" width="27.5703125" customWidth="1"/>
    <col min="6400" max="6400" width="18.85546875" customWidth="1"/>
    <col min="6401" max="6402" width="10.85546875" customWidth="1"/>
    <col min="6403" max="6403" width="12.42578125" customWidth="1"/>
    <col min="6404" max="6404" width="15.5703125" bestFit="1" customWidth="1"/>
    <col min="6405" max="6405" width="19.42578125" bestFit="1" customWidth="1"/>
    <col min="6655" max="6655" width="27.5703125" customWidth="1"/>
    <col min="6656" max="6656" width="18.85546875" customWidth="1"/>
    <col min="6657" max="6658" width="10.85546875" customWidth="1"/>
    <col min="6659" max="6659" width="12.42578125" customWidth="1"/>
    <col min="6660" max="6660" width="15.5703125" bestFit="1" customWidth="1"/>
    <col min="6661" max="6661" width="19.42578125" bestFit="1" customWidth="1"/>
    <col min="6911" max="6911" width="27.5703125" customWidth="1"/>
    <col min="6912" max="6912" width="18.85546875" customWidth="1"/>
    <col min="6913" max="6914" width="10.85546875" customWidth="1"/>
    <col min="6915" max="6915" width="12.42578125" customWidth="1"/>
    <col min="6916" max="6916" width="15.5703125" bestFit="1" customWidth="1"/>
    <col min="6917" max="6917" width="19.42578125" bestFit="1" customWidth="1"/>
    <col min="7167" max="7167" width="27.5703125" customWidth="1"/>
    <col min="7168" max="7168" width="18.85546875" customWidth="1"/>
    <col min="7169" max="7170" width="10.85546875" customWidth="1"/>
    <col min="7171" max="7171" width="12.42578125" customWidth="1"/>
    <col min="7172" max="7172" width="15.5703125" bestFit="1" customWidth="1"/>
    <col min="7173" max="7173" width="19.42578125" bestFit="1" customWidth="1"/>
    <col min="7423" max="7423" width="27.5703125" customWidth="1"/>
    <col min="7424" max="7424" width="18.85546875" customWidth="1"/>
    <col min="7425" max="7426" width="10.85546875" customWidth="1"/>
    <col min="7427" max="7427" width="12.42578125" customWidth="1"/>
    <col min="7428" max="7428" width="15.5703125" bestFit="1" customWidth="1"/>
    <col min="7429" max="7429" width="19.42578125" bestFit="1" customWidth="1"/>
    <col min="7679" max="7679" width="27.5703125" customWidth="1"/>
    <col min="7680" max="7680" width="18.85546875" customWidth="1"/>
    <col min="7681" max="7682" width="10.85546875" customWidth="1"/>
    <col min="7683" max="7683" width="12.42578125" customWidth="1"/>
    <col min="7684" max="7684" width="15.5703125" bestFit="1" customWidth="1"/>
    <col min="7685" max="7685" width="19.42578125" bestFit="1" customWidth="1"/>
    <col min="7935" max="7935" width="27.5703125" customWidth="1"/>
    <col min="7936" max="7936" width="18.85546875" customWidth="1"/>
    <col min="7937" max="7938" width="10.85546875" customWidth="1"/>
    <col min="7939" max="7939" width="12.42578125" customWidth="1"/>
    <col min="7940" max="7940" width="15.5703125" bestFit="1" customWidth="1"/>
    <col min="7941" max="7941" width="19.42578125" bestFit="1" customWidth="1"/>
    <col min="8191" max="8191" width="27.5703125" customWidth="1"/>
    <col min="8192" max="8192" width="18.85546875" customWidth="1"/>
    <col min="8193" max="8194" width="10.85546875" customWidth="1"/>
    <col min="8195" max="8195" width="12.42578125" customWidth="1"/>
    <col min="8196" max="8196" width="15.5703125" bestFit="1" customWidth="1"/>
    <col min="8197" max="8197" width="19.42578125" bestFit="1" customWidth="1"/>
    <col min="8447" max="8447" width="27.5703125" customWidth="1"/>
    <col min="8448" max="8448" width="18.85546875" customWidth="1"/>
    <col min="8449" max="8450" width="10.85546875" customWidth="1"/>
    <col min="8451" max="8451" width="12.42578125" customWidth="1"/>
    <col min="8452" max="8452" width="15.5703125" bestFit="1" customWidth="1"/>
    <col min="8453" max="8453" width="19.42578125" bestFit="1" customWidth="1"/>
    <col min="8703" max="8703" width="27.5703125" customWidth="1"/>
    <col min="8704" max="8704" width="18.85546875" customWidth="1"/>
    <col min="8705" max="8706" width="10.85546875" customWidth="1"/>
    <col min="8707" max="8707" width="12.42578125" customWidth="1"/>
    <col min="8708" max="8708" width="15.5703125" bestFit="1" customWidth="1"/>
    <col min="8709" max="8709" width="19.42578125" bestFit="1" customWidth="1"/>
    <col min="8959" max="8959" width="27.5703125" customWidth="1"/>
    <col min="8960" max="8960" width="18.85546875" customWidth="1"/>
    <col min="8961" max="8962" width="10.85546875" customWidth="1"/>
    <col min="8963" max="8963" width="12.42578125" customWidth="1"/>
    <col min="8964" max="8964" width="15.5703125" bestFit="1" customWidth="1"/>
    <col min="8965" max="8965" width="19.42578125" bestFit="1" customWidth="1"/>
    <col min="9215" max="9215" width="27.5703125" customWidth="1"/>
    <col min="9216" max="9216" width="18.85546875" customWidth="1"/>
    <col min="9217" max="9218" width="10.85546875" customWidth="1"/>
    <col min="9219" max="9219" width="12.42578125" customWidth="1"/>
    <col min="9220" max="9220" width="15.5703125" bestFit="1" customWidth="1"/>
    <col min="9221" max="9221" width="19.42578125" bestFit="1" customWidth="1"/>
    <col min="9471" max="9471" width="27.5703125" customWidth="1"/>
    <col min="9472" max="9472" width="18.85546875" customWidth="1"/>
    <col min="9473" max="9474" width="10.85546875" customWidth="1"/>
    <col min="9475" max="9475" width="12.42578125" customWidth="1"/>
    <col min="9476" max="9476" width="15.5703125" bestFit="1" customWidth="1"/>
    <col min="9477" max="9477" width="19.42578125" bestFit="1" customWidth="1"/>
    <col min="9727" max="9727" width="27.5703125" customWidth="1"/>
    <col min="9728" max="9728" width="18.85546875" customWidth="1"/>
    <col min="9729" max="9730" width="10.85546875" customWidth="1"/>
    <col min="9731" max="9731" width="12.42578125" customWidth="1"/>
    <col min="9732" max="9732" width="15.5703125" bestFit="1" customWidth="1"/>
    <col min="9733" max="9733" width="19.42578125" bestFit="1" customWidth="1"/>
    <col min="9983" max="9983" width="27.5703125" customWidth="1"/>
    <col min="9984" max="9984" width="18.85546875" customWidth="1"/>
    <col min="9985" max="9986" width="10.85546875" customWidth="1"/>
    <col min="9987" max="9987" width="12.42578125" customWidth="1"/>
    <col min="9988" max="9988" width="15.5703125" bestFit="1" customWidth="1"/>
    <col min="9989" max="9989" width="19.42578125" bestFit="1" customWidth="1"/>
    <col min="10239" max="10239" width="27.5703125" customWidth="1"/>
    <col min="10240" max="10240" width="18.85546875" customWidth="1"/>
    <col min="10241" max="10242" width="10.85546875" customWidth="1"/>
    <col min="10243" max="10243" width="12.42578125" customWidth="1"/>
    <col min="10244" max="10244" width="15.5703125" bestFit="1" customWidth="1"/>
    <col min="10245" max="10245" width="19.42578125" bestFit="1" customWidth="1"/>
    <col min="10495" max="10495" width="27.5703125" customWidth="1"/>
    <col min="10496" max="10496" width="18.85546875" customWidth="1"/>
    <col min="10497" max="10498" width="10.85546875" customWidth="1"/>
    <col min="10499" max="10499" width="12.42578125" customWidth="1"/>
    <col min="10500" max="10500" width="15.5703125" bestFit="1" customWidth="1"/>
    <col min="10501" max="10501" width="19.42578125" bestFit="1" customWidth="1"/>
    <col min="10751" max="10751" width="27.5703125" customWidth="1"/>
    <col min="10752" max="10752" width="18.85546875" customWidth="1"/>
    <col min="10753" max="10754" width="10.85546875" customWidth="1"/>
    <col min="10755" max="10755" width="12.42578125" customWidth="1"/>
    <col min="10756" max="10756" width="15.5703125" bestFit="1" customWidth="1"/>
    <col min="10757" max="10757" width="19.42578125" bestFit="1" customWidth="1"/>
    <col min="11007" max="11007" width="27.5703125" customWidth="1"/>
    <col min="11008" max="11008" width="18.85546875" customWidth="1"/>
    <col min="11009" max="11010" width="10.85546875" customWidth="1"/>
    <col min="11011" max="11011" width="12.42578125" customWidth="1"/>
    <col min="11012" max="11012" width="15.5703125" bestFit="1" customWidth="1"/>
    <col min="11013" max="11013" width="19.42578125" bestFit="1" customWidth="1"/>
    <col min="11263" max="11263" width="27.5703125" customWidth="1"/>
    <col min="11264" max="11264" width="18.85546875" customWidth="1"/>
    <col min="11265" max="11266" width="10.85546875" customWidth="1"/>
    <col min="11267" max="11267" width="12.42578125" customWidth="1"/>
    <col min="11268" max="11268" width="15.5703125" bestFit="1" customWidth="1"/>
    <col min="11269" max="11269" width="19.42578125" bestFit="1" customWidth="1"/>
    <col min="11519" max="11519" width="27.5703125" customWidth="1"/>
    <col min="11520" max="11520" width="18.85546875" customWidth="1"/>
    <col min="11521" max="11522" width="10.85546875" customWidth="1"/>
    <col min="11523" max="11523" width="12.42578125" customWidth="1"/>
    <col min="11524" max="11524" width="15.5703125" bestFit="1" customWidth="1"/>
    <col min="11525" max="11525" width="19.42578125" bestFit="1" customWidth="1"/>
    <col min="11775" max="11775" width="27.5703125" customWidth="1"/>
    <col min="11776" max="11776" width="18.85546875" customWidth="1"/>
    <col min="11777" max="11778" width="10.85546875" customWidth="1"/>
    <col min="11779" max="11779" width="12.42578125" customWidth="1"/>
    <col min="11780" max="11780" width="15.5703125" bestFit="1" customWidth="1"/>
    <col min="11781" max="11781" width="19.42578125" bestFit="1" customWidth="1"/>
    <col min="12031" max="12031" width="27.5703125" customWidth="1"/>
    <col min="12032" max="12032" width="18.85546875" customWidth="1"/>
    <col min="12033" max="12034" width="10.85546875" customWidth="1"/>
    <col min="12035" max="12035" width="12.42578125" customWidth="1"/>
    <col min="12036" max="12036" width="15.5703125" bestFit="1" customWidth="1"/>
    <col min="12037" max="12037" width="19.42578125" bestFit="1" customWidth="1"/>
    <col min="12287" max="12287" width="27.5703125" customWidth="1"/>
    <col min="12288" max="12288" width="18.85546875" customWidth="1"/>
    <col min="12289" max="12290" width="10.85546875" customWidth="1"/>
    <col min="12291" max="12291" width="12.42578125" customWidth="1"/>
    <col min="12292" max="12292" width="15.5703125" bestFit="1" customWidth="1"/>
    <col min="12293" max="12293" width="19.42578125" bestFit="1" customWidth="1"/>
    <col min="12543" max="12543" width="27.5703125" customWidth="1"/>
    <col min="12544" max="12544" width="18.85546875" customWidth="1"/>
    <col min="12545" max="12546" width="10.85546875" customWidth="1"/>
    <col min="12547" max="12547" width="12.42578125" customWidth="1"/>
    <col min="12548" max="12548" width="15.5703125" bestFit="1" customWidth="1"/>
    <col min="12549" max="12549" width="19.42578125" bestFit="1" customWidth="1"/>
    <col min="12799" max="12799" width="27.5703125" customWidth="1"/>
    <col min="12800" max="12800" width="18.85546875" customWidth="1"/>
    <col min="12801" max="12802" width="10.85546875" customWidth="1"/>
    <col min="12803" max="12803" width="12.42578125" customWidth="1"/>
    <col min="12804" max="12804" width="15.5703125" bestFit="1" customWidth="1"/>
    <col min="12805" max="12805" width="19.42578125" bestFit="1" customWidth="1"/>
    <col min="13055" max="13055" width="27.5703125" customWidth="1"/>
    <col min="13056" max="13056" width="18.85546875" customWidth="1"/>
    <col min="13057" max="13058" width="10.85546875" customWidth="1"/>
    <col min="13059" max="13059" width="12.42578125" customWidth="1"/>
    <col min="13060" max="13060" width="15.5703125" bestFit="1" customWidth="1"/>
    <col min="13061" max="13061" width="19.42578125" bestFit="1" customWidth="1"/>
    <col min="13311" max="13311" width="27.5703125" customWidth="1"/>
    <col min="13312" max="13312" width="18.85546875" customWidth="1"/>
    <col min="13313" max="13314" width="10.85546875" customWidth="1"/>
    <col min="13315" max="13315" width="12.42578125" customWidth="1"/>
    <col min="13316" max="13316" width="15.5703125" bestFit="1" customWidth="1"/>
    <col min="13317" max="13317" width="19.42578125" bestFit="1" customWidth="1"/>
    <col min="13567" max="13567" width="27.5703125" customWidth="1"/>
    <col min="13568" max="13568" width="18.85546875" customWidth="1"/>
    <col min="13569" max="13570" width="10.85546875" customWidth="1"/>
    <col min="13571" max="13571" width="12.42578125" customWidth="1"/>
    <col min="13572" max="13572" width="15.5703125" bestFit="1" customWidth="1"/>
    <col min="13573" max="13573" width="19.42578125" bestFit="1" customWidth="1"/>
    <col min="13823" max="13823" width="27.5703125" customWidth="1"/>
    <col min="13824" max="13824" width="18.85546875" customWidth="1"/>
    <col min="13825" max="13826" width="10.85546875" customWidth="1"/>
    <col min="13827" max="13827" width="12.42578125" customWidth="1"/>
    <col min="13828" max="13828" width="15.5703125" bestFit="1" customWidth="1"/>
    <col min="13829" max="13829" width="19.42578125" bestFit="1" customWidth="1"/>
    <col min="14079" max="14079" width="27.5703125" customWidth="1"/>
    <col min="14080" max="14080" width="18.85546875" customWidth="1"/>
    <col min="14081" max="14082" width="10.85546875" customWidth="1"/>
    <col min="14083" max="14083" width="12.42578125" customWidth="1"/>
    <col min="14084" max="14084" width="15.5703125" bestFit="1" customWidth="1"/>
    <col min="14085" max="14085" width="19.42578125" bestFit="1" customWidth="1"/>
    <col min="14335" max="14335" width="27.5703125" customWidth="1"/>
    <col min="14336" max="14336" width="18.85546875" customWidth="1"/>
    <col min="14337" max="14338" width="10.85546875" customWidth="1"/>
    <col min="14339" max="14339" width="12.42578125" customWidth="1"/>
    <col min="14340" max="14340" width="15.5703125" bestFit="1" customWidth="1"/>
    <col min="14341" max="14341" width="19.42578125" bestFit="1" customWidth="1"/>
    <col min="14591" max="14591" width="27.5703125" customWidth="1"/>
    <col min="14592" max="14592" width="18.85546875" customWidth="1"/>
    <col min="14593" max="14594" width="10.85546875" customWidth="1"/>
    <col min="14595" max="14595" width="12.42578125" customWidth="1"/>
    <col min="14596" max="14596" width="15.5703125" bestFit="1" customWidth="1"/>
    <col min="14597" max="14597" width="19.42578125" bestFit="1" customWidth="1"/>
    <col min="14847" max="14847" width="27.5703125" customWidth="1"/>
    <col min="14848" max="14848" width="18.85546875" customWidth="1"/>
    <col min="14849" max="14850" width="10.85546875" customWidth="1"/>
    <col min="14851" max="14851" width="12.42578125" customWidth="1"/>
    <col min="14852" max="14852" width="15.5703125" bestFit="1" customWidth="1"/>
    <col min="14853" max="14853" width="19.42578125" bestFit="1" customWidth="1"/>
    <col min="15103" max="15103" width="27.5703125" customWidth="1"/>
    <col min="15104" max="15104" width="18.85546875" customWidth="1"/>
    <col min="15105" max="15106" width="10.85546875" customWidth="1"/>
    <col min="15107" max="15107" width="12.42578125" customWidth="1"/>
    <col min="15108" max="15108" width="15.5703125" bestFit="1" customWidth="1"/>
    <col min="15109" max="15109" width="19.42578125" bestFit="1" customWidth="1"/>
    <col min="15359" max="15359" width="27.5703125" customWidth="1"/>
    <col min="15360" max="15360" width="18.85546875" customWidth="1"/>
    <col min="15361" max="15362" width="10.85546875" customWidth="1"/>
    <col min="15363" max="15363" width="12.42578125" customWidth="1"/>
    <col min="15364" max="15364" width="15.5703125" bestFit="1" customWidth="1"/>
    <col min="15365" max="15365" width="19.42578125" bestFit="1" customWidth="1"/>
    <col min="15615" max="15615" width="27.5703125" customWidth="1"/>
    <col min="15616" max="15616" width="18.85546875" customWidth="1"/>
    <col min="15617" max="15618" width="10.85546875" customWidth="1"/>
    <col min="15619" max="15619" width="12.42578125" customWidth="1"/>
    <col min="15620" max="15620" width="15.5703125" bestFit="1" customWidth="1"/>
    <col min="15621" max="15621" width="19.42578125" bestFit="1" customWidth="1"/>
    <col min="15871" max="15871" width="27.5703125" customWidth="1"/>
    <col min="15872" max="15872" width="18.85546875" customWidth="1"/>
    <col min="15873" max="15874" width="10.85546875" customWidth="1"/>
    <col min="15875" max="15875" width="12.42578125" customWidth="1"/>
    <col min="15876" max="15876" width="15.5703125" bestFit="1" customWidth="1"/>
    <col min="15877" max="15877" width="19.42578125" bestFit="1" customWidth="1"/>
    <col min="16127" max="16127" width="27.5703125" customWidth="1"/>
    <col min="16128" max="16128" width="18.85546875" customWidth="1"/>
    <col min="16129" max="16130" width="10.85546875" customWidth="1"/>
    <col min="16131" max="16131" width="12.42578125" customWidth="1"/>
    <col min="16132" max="16132" width="15.5703125" bestFit="1" customWidth="1"/>
    <col min="16133" max="16133" width="19.42578125" bestFit="1" customWidth="1"/>
  </cols>
  <sheetData>
    <row r="1" spans="2:11" ht="15.75" x14ac:dyDescent="0.25">
      <c r="B1" s="6" t="s">
        <v>135</v>
      </c>
    </row>
    <row r="2" spans="2:11" x14ac:dyDescent="0.25">
      <c r="B2" s="1"/>
    </row>
    <row r="3" spans="2:11" ht="15" customHeight="1" x14ac:dyDescent="0.25">
      <c r="B3" s="103" t="s">
        <v>61</v>
      </c>
      <c r="C3" s="103"/>
      <c r="D3" s="103"/>
      <c r="E3" s="103"/>
      <c r="F3" s="103"/>
      <c r="G3" s="103"/>
      <c r="H3" s="103"/>
      <c r="I3" s="103"/>
      <c r="J3" s="103"/>
      <c r="K3" s="15"/>
    </row>
    <row r="4" spans="2:11" x14ac:dyDescent="0.25">
      <c r="B4" s="11" t="s">
        <v>62</v>
      </c>
      <c r="G4" s="15"/>
      <c r="H4" s="15"/>
      <c r="I4" s="15"/>
      <c r="J4" s="15"/>
      <c r="K4" s="15"/>
    </row>
    <row r="6" spans="2:11" ht="26.1" customHeight="1" x14ac:dyDescent="0.25">
      <c r="B6" s="71" t="s">
        <v>56</v>
      </c>
      <c r="C6" s="28" t="s">
        <v>15</v>
      </c>
      <c r="D6" s="25" t="s">
        <v>16</v>
      </c>
      <c r="E6" s="26" t="s">
        <v>25</v>
      </c>
      <c r="F6" s="9"/>
    </row>
    <row r="7" spans="2:11" x14ac:dyDescent="0.25">
      <c r="B7" s="98" t="s">
        <v>29</v>
      </c>
      <c r="C7" s="23"/>
      <c r="D7" s="24"/>
      <c r="E7" s="13">
        <f>C7*D7</f>
        <v>0</v>
      </c>
    </row>
    <row r="8" spans="2:11" x14ac:dyDescent="0.25">
      <c r="B8" s="98" t="s">
        <v>32</v>
      </c>
      <c r="C8" s="23"/>
      <c r="D8" s="24"/>
      <c r="E8" s="13">
        <f t="shared" ref="E8:E12" si="0">C8*D8</f>
        <v>0</v>
      </c>
    </row>
    <row r="9" spans="2:11" x14ac:dyDescent="0.25">
      <c r="B9" s="98" t="s">
        <v>33</v>
      </c>
      <c r="C9" s="23"/>
      <c r="D9" s="24"/>
      <c r="E9" s="13">
        <f t="shared" si="0"/>
        <v>0</v>
      </c>
    </row>
    <row r="10" spans="2:11" x14ac:dyDescent="0.25">
      <c r="B10" s="98" t="s">
        <v>19</v>
      </c>
      <c r="C10" s="23"/>
      <c r="D10" s="24"/>
      <c r="E10" s="13">
        <f t="shared" si="0"/>
        <v>0</v>
      </c>
    </row>
    <row r="11" spans="2:11" x14ac:dyDescent="0.25">
      <c r="B11" s="98" t="s">
        <v>34</v>
      </c>
      <c r="C11" s="23"/>
      <c r="D11" s="24"/>
      <c r="E11" s="13">
        <f t="shared" si="0"/>
        <v>0</v>
      </c>
    </row>
    <row r="12" spans="2:11" x14ac:dyDescent="0.25">
      <c r="B12" s="98" t="s">
        <v>35</v>
      </c>
      <c r="C12" s="23"/>
      <c r="D12" s="24"/>
      <c r="E12" s="13">
        <f t="shared" si="0"/>
        <v>0</v>
      </c>
    </row>
    <row r="13" spans="2:11" x14ac:dyDescent="0.25">
      <c r="B13" s="99" t="s">
        <v>22</v>
      </c>
      <c r="C13" s="10"/>
      <c r="F13" s="16">
        <f>SUM(E7:E12)</f>
        <v>0</v>
      </c>
    </row>
    <row r="14" spans="2:11" x14ac:dyDescent="0.25">
      <c r="B14" s="11"/>
      <c r="C14" s="10"/>
    </row>
    <row r="15" spans="2:11" ht="26.1" customHeight="1" x14ac:dyDescent="0.25">
      <c r="B15" s="71" t="s">
        <v>57</v>
      </c>
      <c r="C15" s="20" t="s">
        <v>15</v>
      </c>
      <c r="D15" s="20" t="s">
        <v>16</v>
      </c>
      <c r="E15" s="26" t="s">
        <v>25</v>
      </c>
      <c r="F15" s="9"/>
    </row>
    <row r="16" spans="2:11" x14ac:dyDescent="0.25">
      <c r="B16" s="98" t="s">
        <v>70</v>
      </c>
      <c r="C16" s="23"/>
      <c r="D16" s="24"/>
      <c r="E16" s="13">
        <f>C16*D16</f>
        <v>0</v>
      </c>
    </row>
    <row r="17" spans="2:5" x14ac:dyDescent="0.25">
      <c r="B17" s="98" t="s">
        <v>97</v>
      </c>
      <c r="C17" s="23"/>
      <c r="D17" s="24"/>
      <c r="E17" s="13">
        <f t="shared" ref="E17:E35" si="1">C17*D17</f>
        <v>0</v>
      </c>
    </row>
    <row r="18" spans="2:5" x14ac:dyDescent="0.25">
      <c r="B18" s="98" t="s">
        <v>98</v>
      </c>
      <c r="C18" s="23"/>
      <c r="D18" s="24"/>
      <c r="E18" s="13">
        <f t="shared" si="1"/>
        <v>0</v>
      </c>
    </row>
    <row r="19" spans="2:5" x14ac:dyDescent="0.25">
      <c r="B19" s="98" t="s">
        <v>110</v>
      </c>
      <c r="C19" s="23"/>
      <c r="D19" s="24"/>
      <c r="E19" s="13">
        <f t="shared" si="1"/>
        <v>0</v>
      </c>
    </row>
    <row r="20" spans="2:5" x14ac:dyDescent="0.25">
      <c r="B20" s="98" t="s">
        <v>109</v>
      </c>
      <c r="C20" s="23"/>
      <c r="D20" s="24"/>
      <c r="E20" s="13">
        <f t="shared" si="1"/>
        <v>0</v>
      </c>
    </row>
    <row r="21" spans="2:5" x14ac:dyDescent="0.25">
      <c r="B21" s="98" t="s">
        <v>99</v>
      </c>
      <c r="C21" s="23"/>
      <c r="D21" s="24"/>
      <c r="E21" s="13">
        <f t="shared" si="1"/>
        <v>0</v>
      </c>
    </row>
    <row r="22" spans="2:5" x14ac:dyDescent="0.25">
      <c r="B22" s="98" t="s">
        <v>100</v>
      </c>
      <c r="C22" s="23"/>
      <c r="D22" s="24"/>
      <c r="E22" s="13">
        <f t="shared" si="1"/>
        <v>0</v>
      </c>
    </row>
    <row r="23" spans="2:5" x14ac:dyDescent="0.25">
      <c r="B23" s="98" t="s">
        <v>102</v>
      </c>
      <c r="C23" s="23"/>
      <c r="D23" s="24"/>
      <c r="E23" s="13">
        <f t="shared" si="1"/>
        <v>0</v>
      </c>
    </row>
    <row r="24" spans="2:5" x14ac:dyDescent="0.25">
      <c r="B24" s="98" t="s">
        <v>103</v>
      </c>
      <c r="C24" s="23"/>
      <c r="D24" s="24"/>
      <c r="E24" s="13">
        <f t="shared" si="1"/>
        <v>0</v>
      </c>
    </row>
    <row r="25" spans="2:5" x14ac:dyDescent="0.25">
      <c r="B25" s="98" t="s">
        <v>104</v>
      </c>
      <c r="C25" s="23"/>
      <c r="D25" s="24"/>
      <c r="E25" s="13">
        <f t="shared" si="1"/>
        <v>0</v>
      </c>
    </row>
    <row r="26" spans="2:5" x14ac:dyDescent="0.25">
      <c r="B26" s="98" t="s">
        <v>105</v>
      </c>
      <c r="C26" s="23"/>
      <c r="D26" s="24"/>
      <c r="E26" s="13">
        <f t="shared" si="1"/>
        <v>0</v>
      </c>
    </row>
    <row r="27" spans="2:5" x14ac:dyDescent="0.25">
      <c r="B27" s="98" t="s">
        <v>106</v>
      </c>
      <c r="C27" s="23"/>
      <c r="D27" s="24"/>
      <c r="E27" s="13">
        <f t="shared" si="1"/>
        <v>0</v>
      </c>
    </row>
    <row r="28" spans="2:5" x14ac:dyDescent="0.25">
      <c r="B28" s="98" t="s">
        <v>107</v>
      </c>
      <c r="C28" s="23"/>
      <c r="D28" s="24"/>
      <c r="E28" s="13">
        <f t="shared" si="1"/>
        <v>0</v>
      </c>
    </row>
    <row r="29" spans="2:5" x14ac:dyDescent="0.25">
      <c r="B29" s="98" t="s">
        <v>108</v>
      </c>
      <c r="C29" s="23"/>
      <c r="D29" s="24"/>
      <c r="E29" s="13">
        <f t="shared" si="1"/>
        <v>0</v>
      </c>
    </row>
    <row r="30" spans="2:5" x14ac:dyDescent="0.25">
      <c r="B30" s="98" t="s">
        <v>111</v>
      </c>
      <c r="C30" s="23"/>
      <c r="D30" s="24"/>
      <c r="E30" s="13">
        <f t="shared" si="1"/>
        <v>0</v>
      </c>
    </row>
    <row r="31" spans="2:5" x14ac:dyDescent="0.25">
      <c r="B31" s="98" t="s">
        <v>112</v>
      </c>
      <c r="C31" s="23"/>
      <c r="D31" s="24"/>
      <c r="E31" s="13">
        <f t="shared" si="1"/>
        <v>0</v>
      </c>
    </row>
    <row r="32" spans="2:5" x14ac:dyDescent="0.25">
      <c r="B32" s="98" t="s">
        <v>113</v>
      </c>
      <c r="C32" s="23"/>
      <c r="D32" s="24"/>
      <c r="E32" s="13">
        <f t="shared" si="1"/>
        <v>0</v>
      </c>
    </row>
    <row r="33" spans="2:6" x14ac:dyDescent="0.25">
      <c r="B33" s="98" t="s">
        <v>114</v>
      </c>
      <c r="C33" s="23"/>
      <c r="D33" s="24"/>
      <c r="E33" s="13">
        <f t="shared" si="1"/>
        <v>0</v>
      </c>
    </row>
    <row r="34" spans="2:6" x14ac:dyDescent="0.25">
      <c r="B34" s="98" t="s">
        <v>115</v>
      </c>
      <c r="C34" s="23"/>
      <c r="D34" s="24"/>
      <c r="E34" s="13">
        <f t="shared" si="1"/>
        <v>0</v>
      </c>
    </row>
    <row r="35" spans="2:6" x14ac:dyDescent="0.25">
      <c r="B35" s="98" t="s">
        <v>116</v>
      </c>
      <c r="C35" s="23"/>
      <c r="D35" s="24"/>
      <c r="E35" s="13">
        <f t="shared" si="1"/>
        <v>0</v>
      </c>
    </row>
    <row r="36" spans="2:6" x14ac:dyDescent="0.25">
      <c r="B36" s="98" t="s">
        <v>117</v>
      </c>
      <c r="C36" s="23"/>
      <c r="D36" s="24"/>
      <c r="E36" s="13">
        <f t="shared" ref="E36:E40" si="2">C36*D36</f>
        <v>0</v>
      </c>
    </row>
    <row r="37" spans="2:6" x14ac:dyDescent="0.25">
      <c r="B37" s="98" t="s">
        <v>118</v>
      </c>
      <c r="C37" s="23"/>
      <c r="D37" s="24"/>
      <c r="E37" s="13">
        <f t="shared" si="2"/>
        <v>0</v>
      </c>
    </row>
    <row r="38" spans="2:6" x14ac:dyDescent="0.25">
      <c r="B38" s="98" t="s">
        <v>101</v>
      </c>
      <c r="C38" s="23"/>
      <c r="D38" s="24"/>
      <c r="E38" s="13">
        <f t="shared" si="2"/>
        <v>0</v>
      </c>
    </row>
    <row r="39" spans="2:6" x14ac:dyDescent="0.25">
      <c r="B39" s="98" t="s">
        <v>119</v>
      </c>
      <c r="C39" s="23"/>
      <c r="D39" s="24"/>
      <c r="E39" s="13">
        <f t="shared" si="2"/>
        <v>0</v>
      </c>
    </row>
    <row r="40" spans="2:6" x14ac:dyDescent="0.25">
      <c r="B40" s="98" t="s">
        <v>120</v>
      </c>
      <c r="C40" s="23"/>
      <c r="D40" s="24"/>
      <c r="E40" s="13">
        <f t="shared" si="2"/>
        <v>0</v>
      </c>
    </row>
    <row r="41" spans="2:6" x14ac:dyDescent="0.25">
      <c r="B41" s="98" t="s">
        <v>121</v>
      </c>
      <c r="C41" s="23"/>
      <c r="D41" s="24"/>
      <c r="E41" s="13">
        <f t="shared" ref="E41:E45" si="3">C41*D41</f>
        <v>0</v>
      </c>
    </row>
    <row r="42" spans="2:6" x14ac:dyDescent="0.25">
      <c r="B42" s="98" t="s">
        <v>122</v>
      </c>
      <c r="C42" s="23"/>
      <c r="D42" s="24"/>
      <c r="E42" s="13">
        <f t="shared" si="3"/>
        <v>0</v>
      </c>
    </row>
    <row r="43" spans="2:6" x14ac:dyDescent="0.25">
      <c r="B43" s="98" t="s">
        <v>124</v>
      </c>
      <c r="C43" s="23"/>
      <c r="D43" s="24"/>
      <c r="E43" s="13">
        <f t="shared" si="3"/>
        <v>0</v>
      </c>
    </row>
    <row r="44" spans="2:6" x14ac:dyDescent="0.25">
      <c r="B44" s="98" t="s">
        <v>123</v>
      </c>
      <c r="C44" s="23"/>
      <c r="D44" s="24"/>
      <c r="E44" s="13">
        <f t="shared" si="3"/>
        <v>0</v>
      </c>
    </row>
    <row r="45" spans="2:6" x14ac:dyDescent="0.25">
      <c r="B45" s="98" t="s">
        <v>125</v>
      </c>
      <c r="C45" s="23"/>
      <c r="D45" s="24"/>
      <c r="E45" s="13">
        <f t="shared" si="3"/>
        <v>0</v>
      </c>
    </row>
    <row r="46" spans="2:6" x14ac:dyDescent="0.25">
      <c r="B46" s="98" t="s">
        <v>126</v>
      </c>
      <c r="C46" s="23"/>
      <c r="D46" s="24"/>
      <c r="E46" s="13">
        <f t="shared" ref="E46" si="4">C46*D46</f>
        <v>0</v>
      </c>
    </row>
    <row r="47" spans="2:6" x14ac:dyDescent="0.25">
      <c r="B47" s="98" t="s">
        <v>136</v>
      </c>
      <c r="C47" s="113"/>
      <c r="D47" s="24"/>
      <c r="E47" s="13">
        <f t="shared" ref="E47" si="5">C47*D47</f>
        <v>0</v>
      </c>
    </row>
    <row r="48" spans="2:6" x14ac:dyDescent="0.25">
      <c r="B48" s="99" t="s">
        <v>127</v>
      </c>
      <c r="C48" s="10"/>
      <c r="F48" s="16">
        <f>SUM(E16:E46)</f>
        <v>0</v>
      </c>
    </row>
    <row r="49" spans="2:7" x14ac:dyDescent="0.25">
      <c r="B49" s="11"/>
      <c r="C49" s="10"/>
    </row>
    <row r="50" spans="2:7" ht="26.1" customHeight="1" x14ac:dyDescent="0.25">
      <c r="B50" s="71" t="s">
        <v>58</v>
      </c>
      <c r="C50" s="20" t="s">
        <v>68</v>
      </c>
      <c r="D50" s="20" t="s">
        <v>18</v>
      </c>
      <c r="E50" s="20" t="s">
        <v>25</v>
      </c>
    </row>
    <row r="51" spans="2:7" x14ac:dyDescent="0.25">
      <c r="B51" s="100" t="s">
        <v>93</v>
      </c>
      <c r="C51" s="23"/>
      <c r="D51" s="24"/>
      <c r="E51" s="2">
        <f t="shared" ref="E51:E54" si="6">D51*C51</f>
        <v>0</v>
      </c>
    </row>
    <row r="52" spans="2:7" x14ac:dyDescent="0.25">
      <c r="B52" s="101" t="s">
        <v>96</v>
      </c>
      <c r="C52" s="23"/>
      <c r="D52" s="24"/>
      <c r="E52" s="2">
        <f t="shared" si="6"/>
        <v>0</v>
      </c>
    </row>
    <row r="53" spans="2:7" ht="15.75" customHeight="1" x14ac:dyDescent="0.25">
      <c r="B53" s="102" t="s">
        <v>94</v>
      </c>
      <c r="C53" s="23"/>
      <c r="D53" s="24"/>
      <c r="E53" s="2">
        <f t="shared" si="6"/>
        <v>0</v>
      </c>
    </row>
    <row r="54" spans="2:7" x14ac:dyDescent="0.25">
      <c r="B54" s="101" t="s">
        <v>95</v>
      </c>
      <c r="C54" s="23"/>
      <c r="D54" s="24"/>
      <c r="E54" s="2">
        <f t="shared" si="6"/>
        <v>0</v>
      </c>
    </row>
    <row r="55" spans="2:7" x14ac:dyDescent="0.25">
      <c r="B55" s="99" t="s">
        <v>23</v>
      </c>
      <c r="F55" s="16">
        <f>SUM(E51:E54)</f>
        <v>0</v>
      </c>
    </row>
    <row r="56" spans="2:7" x14ac:dyDescent="0.25">
      <c r="B56" s="11"/>
      <c r="C56" s="10"/>
    </row>
    <row r="57" spans="2:7" x14ac:dyDescent="0.25">
      <c r="B57" s="71" t="s">
        <v>24</v>
      </c>
      <c r="C57" s="14"/>
      <c r="D57" s="14"/>
      <c r="E57" s="14"/>
      <c r="F57" s="14"/>
      <c r="G57" s="17">
        <f>SUBTOTAL(9,F13,F48,F55)</f>
        <v>0</v>
      </c>
    </row>
    <row r="58" spans="2:7" x14ac:dyDescent="0.25">
      <c r="B58" s="11"/>
      <c r="C58" s="10"/>
    </row>
    <row r="59" spans="2:7" x14ac:dyDescent="0.25">
      <c r="B59" s="5"/>
    </row>
  </sheetData>
  <sheetProtection selectLockedCells="1"/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&amp;LPrijzenblad Financieel systeem</oddHeader>
    <oddFooter>&amp;L&amp;A&amp;C&amp;D; &amp;T&amp;RPagina &amp;P van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7A0B9-7EAF-4EBA-93F4-C3688F12C9F7}">
  <sheetPr>
    <pageSetUpPr fitToPage="1"/>
  </sheetPr>
  <dimension ref="B1:J16"/>
  <sheetViews>
    <sheetView view="pageLayout" zoomScale="202" zoomScaleNormal="130" zoomScalePageLayoutView="202" workbookViewId="0">
      <selection activeCell="C15" sqref="C15:F15"/>
    </sheetView>
  </sheetViews>
  <sheetFormatPr defaultColWidth="8.85546875" defaultRowHeight="15" x14ac:dyDescent="0.25"/>
  <cols>
    <col min="1" max="1" width="2.5703125" customWidth="1"/>
    <col min="2" max="2" width="48" customWidth="1"/>
    <col min="3" max="3" width="17.140625" customWidth="1"/>
    <col min="4" max="4" width="25.5703125" bestFit="1" customWidth="1"/>
    <col min="5" max="6" width="17.140625" customWidth="1"/>
    <col min="7" max="7" width="12.42578125" customWidth="1"/>
    <col min="8" max="8" width="15.5703125" bestFit="1" customWidth="1"/>
    <col min="257" max="257" width="27.5703125" customWidth="1"/>
    <col min="258" max="258" width="18.85546875" customWidth="1"/>
    <col min="259" max="260" width="10.85546875" customWidth="1"/>
    <col min="261" max="261" width="12.42578125" customWidth="1"/>
    <col min="262" max="262" width="15.5703125" bestFit="1" customWidth="1"/>
    <col min="263" max="263" width="19.42578125" bestFit="1" customWidth="1"/>
    <col min="513" max="513" width="27.5703125" customWidth="1"/>
    <col min="514" max="514" width="18.85546875" customWidth="1"/>
    <col min="515" max="516" width="10.85546875" customWidth="1"/>
    <col min="517" max="517" width="12.42578125" customWidth="1"/>
    <col min="518" max="518" width="15.5703125" bestFit="1" customWidth="1"/>
    <col min="519" max="519" width="19.42578125" bestFit="1" customWidth="1"/>
    <col min="769" max="769" width="27.5703125" customWidth="1"/>
    <col min="770" max="770" width="18.85546875" customWidth="1"/>
    <col min="771" max="772" width="10.85546875" customWidth="1"/>
    <col min="773" max="773" width="12.42578125" customWidth="1"/>
    <col min="774" max="774" width="15.5703125" bestFit="1" customWidth="1"/>
    <col min="775" max="775" width="19.42578125" bestFit="1" customWidth="1"/>
    <col min="1025" max="1025" width="27.5703125" customWidth="1"/>
    <col min="1026" max="1026" width="18.85546875" customWidth="1"/>
    <col min="1027" max="1028" width="10.85546875" customWidth="1"/>
    <col min="1029" max="1029" width="12.42578125" customWidth="1"/>
    <col min="1030" max="1030" width="15.5703125" bestFit="1" customWidth="1"/>
    <col min="1031" max="1031" width="19.42578125" bestFit="1" customWidth="1"/>
    <col min="1281" max="1281" width="27.5703125" customWidth="1"/>
    <col min="1282" max="1282" width="18.85546875" customWidth="1"/>
    <col min="1283" max="1284" width="10.85546875" customWidth="1"/>
    <col min="1285" max="1285" width="12.42578125" customWidth="1"/>
    <col min="1286" max="1286" width="15.5703125" bestFit="1" customWidth="1"/>
    <col min="1287" max="1287" width="19.42578125" bestFit="1" customWidth="1"/>
    <col min="1537" max="1537" width="27.5703125" customWidth="1"/>
    <col min="1538" max="1538" width="18.85546875" customWidth="1"/>
    <col min="1539" max="1540" width="10.85546875" customWidth="1"/>
    <col min="1541" max="1541" width="12.42578125" customWidth="1"/>
    <col min="1542" max="1542" width="15.5703125" bestFit="1" customWidth="1"/>
    <col min="1543" max="1543" width="19.42578125" bestFit="1" customWidth="1"/>
    <col min="1793" max="1793" width="27.5703125" customWidth="1"/>
    <col min="1794" max="1794" width="18.85546875" customWidth="1"/>
    <col min="1795" max="1796" width="10.85546875" customWidth="1"/>
    <col min="1797" max="1797" width="12.42578125" customWidth="1"/>
    <col min="1798" max="1798" width="15.5703125" bestFit="1" customWidth="1"/>
    <col min="1799" max="1799" width="19.42578125" bestFit="1" customWidth="1"/>
    <col min="2049" max="2049" width="27.5703125" customWidth="1"/>
    <col min="2050" max="2050" width="18.85546875" customWidth="1"/>
    <col min="2051" max="2052" width="10.85546875" customWidth="1"/>
    <col min="2053" max="2053" width="12.42578125" customWidth="1"/>
    <col min="2054" max="2054" width="15.5703125" bestFit="1" customWidth="1"/>
    <col min="2055" max="2055" width="19.42578125" bestFit="1" customWidth="1"/>
    <col min="2305" max="2305" width="27.5703125" customWidth="1"/>
    <col min="2306" max="2306" width="18.85546875" customWidth="1"/>
    <col min="2307" max="2308" width="10.85546875" customWidth="1"/>
    <col min="2309" max="2309" width="12.42578125" customWidth="1"/>
    <col min="2310" max="2310" width="15.5703125" bestFit="1" customWidth="1"/>
    <col min="2311" max="2311" width="19.42578125" bestFit="1" customWidth="1"/>
    <col min="2561" max="2561" width="27.5703125" customWidth="1"/>
    <col min="2562" max="2562" width="18.85546875" customWidth="1"/>
    <col min="2563" max="2564" width="10.85546875" customWidth="1"/>
    <col min="2565" max="2565" width="12.42578125" customWidth="1"/>
    <col min="2566" max="2566" width="15.5703125" bestFit="1" customWidth="1"/>
    <col min="2567" max="2567" width="19.42578125" bestFit="1" customWidth="1"/>
    <col min="2817" max="2817" width="27.5703125" customWidth="1"/>
    <col min="2818" max="2818" width="18.85546875" customWidth="1"/>
    <col min="2819" max="2820" width="10.85546875" customWidth="1"/>
    <col min="2821" max="2821" width="12.42578125" customWidth="1"/>
    <col min="2822" max="2822" width="15.5703125" bestFit="1" customWidth="1"/>
    <col min="2823" max="2823" width="19.42578125" bestFit="1" customWidth="1"/>
    <col min="3073" max="3073" width="27.5703125" customWidth="1"/>
    <col min="3074" max="3074" width="18.85546875" customWidth="1"/>
    <col min="3075" max="3076" width="10.85546875" customWidth="1"/>
    <col min="3077" max="3077" width="12.42578125" customWidth="1"/>
    <col min="3078" max="3078" width="15.5703125" bestFit="1" customWidth="1"/>
    <col min="3079" max="3079" width="19.42578125" bestFit="1" customWidth="1"/>
    <col min="3329" max="3329" width="27.5703125" customWidth="1"/>
    <col min="3330" max="3330" width="18.85546875" customWidth="1"/>
    <col min="3331" max="3332" width="10.85546875" customWidth="1"/>
    <col min="3333" max="3333" width="12.42578125" customWidth="1"/>
    <col min="3334" max="3334" width="15.5703125" bestFit="1" customWidth="1"/>
    <col min="3335" max="3335" width="19.42578125" bestFit="1" customWidth="1"/>
    <col min="3585" max="3585" width="27.5703125" customWidth="1"/>
    <col min="3586" max="3586" width="18.85546875" customWidth="1"/>
    <col min="3587" max="3588" width="10.85546875" customWidth="1"/>
    <col min="3589" max="3589" width="12.42578125" customWidth="1"/>
    <col min="3590" max="3590" width="15.5703125" bestFit="1" customWidth="1"/>
    <col min="3591" max="3591" width="19.42578125" bestFit="1" customWidth="1"/>
    <col min="3841" max="3841" width="27.5703125" customWidth="1"/>
    <col min="3842" max="3842" width="18.85546875" customWidth="1"/>
    <col min="3843" max="3844" width="10.85546875" customWidth="1"/>
    <col min="3845" max="3845" width="12.42578125" customWidth="1"/>
    <col min="3846" max="3846" width="15.5703125" bestFit="1" customWidth="1"/>
    <col min="3847" max="3847" width="19.42578125" bestFit="1" customWidth="1"/>
    <col min="4097" max="4097" width="27.5703125" customWidth="1"/>
    <col min="4098" max="4098" width="18.85546875" customWidth="1"/>
    <col min="4099" max="4100" width="10.85546875" customWidth="1"/>
    <col min="4101" max="4101" width="12.42578125" customWidth="1"/>
    <col min="4102" max="4102" width="15.5703125" bestFit="1" customWidth="1"/>
    <col min="4103" max="4103" width="19.42578125" bestFit="1" customWidth="1"/>
    <col min="4353" max="4353" width="27.5703125" customWidth="1"/>
    <col min="4354" max="4354" width="18.85546875" customWidth="1"/>
    <col min="4355" max="4356" width="10.85546875" customWidth="1"/>
    <col min="4357" max="4357" width="12.42578125" customWidth="1"/>
    <col min="4358" max="4358" width="15.5703125" bestFit="1" customWidth="1"/>
    <col min="4359" max="4359" width="19.42578125" bestFit="1" customWidth="1"/>
    <col min="4609" max="4609" width="27.5703125" customWidth="1"/>
    <col min="4610" max="4610" width="18.85546875" customWidth="1"/>
    <col min="4611" max="4612" width="10.85546875" customWidth="1"/>
    <col min="4613" max="4613" width="12.42578125" customWidth="1"/>
    <col min="4614" max="4614" width="15.5703125" bestFit="1" customWidth="1"/>
    <col min="4615" max="4615" width="19.42578125" bestFit="1" customWidth="1"/>
    <col min="4865" max="4865" width="27.5703125" customWidth="1"/>
    <col min="4866" max="4866" width="18.85546875" customWidth="1"/>
    <col min="4867" max="4868" width="10.85546875" customWidth="1"/>
    <col min="4869" max="4869" width="12.42578125" customWidth="1"/>
    <col min="4870" max="4870" width="15.5703125" bestFit="1" customWidth="1"/>
    <col min="4871" max="4871" width="19.42578125" bestFit="1" customWidth="1"/>
    <col min="5121" max="5121" width="27.5703125" customWidth="1"/>
    <col min="5122" max="5122" width="18.85546875" customWidth="1"/>
    <col min="5123" max="5124" width="10.85546875" customWidth="1"/>
    <col min="5125" max="5125" width="12.42578125" customWidth="1"/>
    <col min="5126" max="5126" width="15.5703125" bestFit="1" customWidth="1"/>
    <col min="5127" max="5127" width="19.42578125" bestFit="1" customWidth="1"/>
    <col min="5377" max="5377" width="27.5703125" customWidth="1"/>
    <col min="5378" max="5378" width="18.85546875" customWidth="1"/>
    <col min="5379" max="5380" width="10.85546875" customWidth="1"/>
    <col min="5381" max="5381" width="12.42578125" customWidth="1"/>
    <col min="5382" max="5382" width="15.5703125" bestFit="1" customWidth="1"/>
    <col min="5383" max="5383" width="19.42578125" bestFit="1" customWidth="1"/>
    <col min="5633" max="5633" width="27.5703125" customWidth="1"/>
    <col min="5634" max="5634" width="18.85546875" customWidth="1"/>
    <col min="5635" max="5636" width="10.85546875" customWidth="1"/>
    <col min="5637" max="5637" width="12.42578125" customWidth="1"/>
    <col min="5638" max="5638" width="15.5703125" bestFit="1" customWidth="1"/>
    <col min="5639" max="5639" width="19.42578125" bestFit="1" customWidth="1"/>
    <col min="5889" max="5889" width="27.5703125" customWidth="1"/>
    <col min="5890" max="5890" width="18.85546875" customWidth="1"/>
    <col min="5891" max="5892" width="10.85546875" customWidth="1"/>
    <col min="5893" max="5893" width="12.42578125" customWidth="1"/>
    <col min="5894" max="5894" width="15.5703125" bestFit="1" customWidth="1"/>
    <col min="5895" max="5895" width="19.42578125" bestFit="1" customWidth="1"/>
    <col min="6145" max="6145" width="27.5703125" customWidth="1"/>
    <col min="6146" max="6146" width="18.85546875" customWidth="1"/>
    <col min="6147" max="6148" width="10.85546875" customWidth="1"/>
    <col min="6149" max="6149" width="12.42578125" customWidth="1"/>
    <col min="6150" max="6150" width="15.5703125" bestFit="1" customWidth="1"/>
    <col min="6151" max="6151" width="19.42578125" bestFit="1" customWidth="1"/>
    <col min="6401" max="6401" width="27.5703125" customWidth="1"/>
    <col min="6402" max="6402" width="18.85546875" customWidth="1"/>
    <col min="6403" max="6404" width="10.85546875" customWidth="1"/>
    <col min="6405" max="6405" width="12.42578125" customWidth="1"/>
    <col min="6406" max="6406" width="15.5703125" bestFit="1" customWidth="1"/>
    <col min="6407" max="6407" width="19.42578125" bestFit="1" customWidth="1"/>
    <col min="6657" max="6657" width="27.5703125" customWidth="1"/>
    <col min="6658" max="6658" width="18.85546875" customWidth="1"/>
    <col min="6659" max="6660" width="10.85546875" customWidth="1"/>
    <col min="6661" max="6661" width="12.42578125" customWidth="1"/>
    <col min="6662" max="6662" width="15.5703125" bestFit="1" customWidth="1"/>
    <col min="6663" max="6663" width="19.42578125" bestFit="1" customWidth="1"/>
    <col min="6913" max="6913" width="27.5703125" customWidth="1"/>
    <col min="6914" max="6914" width="18.85546875" customWidth="1"/>
    <col min="6915" max="6916" width="10.85546875" customWidth="1"/>
    <col min="6917" max="6917" width="12.42578125" customWidth="1"/>
    <col min="6918" max="6918" width="15.5703125" bestFit="1" customWidth="1"/>
    <col min="6919" max="6919" width="19.42578125" bestFit="1" customWidth="1"/>
    <col min="7169" max="7169" width="27.5703125" customWidth="1"/>
    <col min="7170" max="7170" width="18.85546875" customWidth="1"/>
    <col min="7171" max="7172" width="10.85546875" customWidth="1"/>
    <col min="7173" max="7173" width="12.42578125" customWidth="1"/>
    <col min="7174" max="7174" width="15.5703125" bestFit="1" customWidth="1"/>
    <col min="7175" max="7175" width="19.42578125" bestFit="1" customWidth="1"/>
    <col min="7425" max="7425" width="27.5703125" customWidth="1"/>
    <col min="7426" max="7426" width="18.85546875" customWidth="1"/>
    <col min="7427" max="7428" width="10.85546875" customWidth="1"/>
    <col min="7429" max="7429" width="12.42578125" customWidth="1"/>
    <col min="7430" max="7430" width="15.5703125" bestFit="1" customWidth="1"/>
    <col min="7431" max="7431" width="19.42578125" bestFit="1" customWidth="1"/>
    <col min="7681" max="7681" width="27.5703125" customWidth="1"/>
    <col min="7682" max="7682" width="18.85546875" customWidth="1"/>
    <col min="7683" max="7684" width="10.85546875" customWidth="1"/>
    <col min="7685" max="7685" width="12.42578125" customWidth="1"/>
    <col min="7686" max="7686" width="15.5703125" bestFit="1" customWidth="1"/>
    <col min="7687" max="7687" width="19.42578125" bestFit="1" customWidth="1"/>
    <col min="7937" max="7937" width="27.5703125" customWidth="1"/>
    <col min="7938" max="7938" width="18.85546875" customWidth="1"/>
    <col min="7939" max="7940" width="10.85546875" customWidth="1"/>
    <col min="7941" max="7941" width="12.42578125" customWidth="1"/>
    <col min="7942" max="7942" width="15.5703125" bestFit="1" customWidth="1"/>
    <col min="7943" max="7943" width="19.42578125" bestFit="1" customWidth="1"/>
    <col min="8193" max="8193" width="27.5703125" customWidth="1"/>
    <col min="8194" max="8194" width="18.85546875" customWidth="1"/>
    <col min="8195" max="8196" width="10.85546875" customWidth="1"/>
    <col min="8197" max="8197" width="12.42578125" customWidth="1"/>
    <col min="8198" max="8198" width="15.5703125" bestFit="1" customWidth="1"/>
    <col min="8199" max="8199" width="19.42578125" bestFit="1" customWidth="1"/>
    <col min="8449" max="8449" width="27.5703125" customWidth="1"/>
    <col min="8450" max="8450" width="18.85546875" customWidth="1"/>
    <col min="8451" max="8452" width="10.85546875" customWidth="1"/>
    <col min="8453" max="8453" width="12.42578125" customWidth="1"/>
    <col min="8454" max="8454" width="15.5703125" bestFit="1" customWidth="1"/>
    <col min="8455" max="8455" width="19.42578125" bestFit="1" customWidth="1"/>
    <col min="8705" max="8705" width="27.5703125" customWidth="1"/>
    <col min="8706" max="8706" width="18.85546875" customWidth="1"/>
    <col min="8707" max="8708" width="10.85546875" customWidth="1"/>
    <col min="8709" max="8709" width="12.42578125" customWidth="1"/>
    <col min="8710" max="8710" width="15.5703125" bestFit="1" customWidth="1"/>
    <col min="8711" max="8711" width="19.42578125" bestFit="1" customWidth="1"/>
    <col min="8961" max="8961" width="27.5703125" customWidth="1"/>
    <col min="8962" max="8962" width="18.85546875" customWidth="1"/>
    <col min="8963" max="8964" width="10.85546875" customWidth="1"/>
    <col min="8965" max="8965" width="12.42578125" customWidth="1"/>
    <col min="8966" max="8966" width="15.5703125" bestFit="1" customWidth="1"/>
    <col min="8967" max="8967" width="19.42578125" bestFit="1" customWidth="1"/>
    <col min="9217" max="9217" width="27.5703125" customWidth="1"/>
    <col min="9218" max="9218" width="18.85546875" customWidth="1"/>
    <col min="9219" max="9220" width="10.85546875" customWidth="1"/>
    <col min="9221" max="9221" width="12.42578125" customWidth="1"/>
    <col min="9222" max="9222" width="15.5703125" bestFit="1" customWidth="1"/>
    <col min="9223" max="9223" width="19.42578125" bestFit="1" customWidth="1"/>
    <col min="9473" max="9473" width="27.5703125" customWidth="1"/>
    <col min="9474" max="9474" width="18.85546875" customWidth="1"/>
    <col min="9475" max="9476" width="10.85546875" customWidth="1"/>
    <col min="9477" max="9477" width="12.42578125" customWidth="1"/>
    <col min="9478" max="9478" width="15.5703125" bestFit="1" customWidth="1"/>
    <col min="9479" max="9479" width="19.42578125" bestFit="1" customWidth="1"/>
    <col min="9729" max="9729" width="27.5703125" customWidth="1"/>
    <col min="9730" max="9730" width="18.85546875" customWidth="1"/>
    <col min="9731" max="9732" width="10.85546875" customWidth="1"/>
    <col min="9733" max="9733" width="12.42578125" customWidth="1"/>
    <col min="9734" max="9734" width="15.5703125" bestFit="1" customWidth="1"/>
    <col min="9735" max="9735" width="19.42578125" bestFit="1" customWidth="1"/>
    <col min="9985" max="9985" width="27.5703125" customWidth="1"/>
    <col min="9986" max="9986" width="18.85546875" customWidth="1"/>
    <col min="9987" max="9988" width="10.85546875" customWidth="1"/>
    <col min="9989" max="9989" width="12.42578125" customWidth="1"/>
    <col min="9990" max="9990" width="15.5703125" bestFit="1" customWidth="1"/>
    <col min="9991" max="9991" width="19.42578125" bestFit="1" customWidth="1"/>
    <col min="10241" max="10241" width="27.5703125" customWidth="1"/>
    <col min="10242" max="10242" width="18.85546875" customWidth="1"/>
    <col min="10243" max="10244" width="10.85546875" customWidth="1"/>
    <col min="10245" max="10245" width="12.42578125" customWidth="1"/>
    <col min="10246" max="10246" width="15.5703125" bestFit="1" customWidth="1"/>
    <col min="10247" max="10247" width="19.42578125" bestFit="1" customWidth="1"/>
    <col min="10497" max="10497" width="27.5703125" customWidth="1"/>
    <col min="10498" max="10498" width="18.85546875" customWidth="1"/>
    <col min="10499" max="10500" width="10.85546875" customWidth="1"/>
    <col min="10501" max="10501" width="12.42578125" customWidth="1"/>
    <col min="10502" max="10502" width="15.5703125" bestFit="1" customWidth="1"/>
    <col min="10503" max="10503" width="19.42578125" bestFit="1" customWidth="1"/>
    <col min="10753" max="10753" width="27.5703125" customWidth="1"/>
    <col min="10754" max="10754" width="18.85546875" customWidth="1"/>
    <col min="10755" max="10756" width="10.85546875" customWidth="1"/>
    <col min="10757" max="10757" width="12.42578125" customWidth="1"/>
    <col min="10758" max="10758" width="15.5703125" bestFit="1" customWidth="1"/>
    <col min="10759" max="10759" width="19.42578125" bestFit="1" customWidth="1"/>
    <col min="11009" max="11009" width="27.5703125" customWidth="1"/>
    <col min="11010" max="11010" width="18.85546875" customWidth="1"/>
    <col min="11011" max="11012" width="10.85546875" customWidth="1"/>
    <col min="11013" max="11013" width="12.42578125" customWidth="1"/>
    <col min="11014" max="11014" width="15.5703125" bestFit="1" customWidth="1"/>
    <col min="11015" max="11015" width="19.42578125" bestFit="1" customWidth="1"/>
    <col min="11265" max="11265" width="27.5703125" customWidth="1"/>
    <col min="11266" max="11266" width="18.85546875" customWidth="1"/>
    <col min="11267" max="11268" width="10.85546875" customWidth="1"/>
    <col min="11269" max="11269" width="12.42578125" customWidth="1"/>
    <col min="11270" max="11270" width="15.5703125" bestFit="1" customWidth="1"/>
    <col min="11271" max="11271" width="19.42578125" bestFit="1" customWidth="1"/>
    <col min="11521" max="11521" width="27.5703125" customWidth="1"/>
    <col min="11522" max="11522" width="18.85546875" customWidth="1"/>
    <col min="11523" max="11524" width="10.85546875" customWidth="1"/>
    <col min="11525" max="11525" width="12.42578125" customWidth="1"/>
    <col min="11526" max="11526" width="15.5703125" bestFit="1" customWidth="1"/>
    <col min="11527" max="11527" width="19.42578125" bestFit="1" customWidth="1"/>
    <col min="11777" max="11777" width="27.5703125" customWidth="1"/>
    <col min="11778" max="11778" width="18.85546875" customWidth="1"/>
    <col min="11779" max="11780" width="10.85546875" customWidth="1"/>
    <col min="11781" max="11781" width="12.42578125" customWidth="1"/>
    <col min="11782" max="11782" width="15.5703125" bestFit="1" customWidth="1"/>
    <col min="11783" max="11783" width="19.42578125" bestFit="1" customWidth="1"/>
    <col min="12033" max="12033" width="27.5703125" customWidth="1"/>
    <col min="12034" max="12034" width="18.85546875" customWidth="1"/>
    <col min="12035" max="12036" width="10.85546875" customWidth="1"/>
    <col min="12037" max="12037" width="12.42578125" customWidth="1"/>
    <col min="12038" max="12038" width="15.5703125" bestFit="1" customWidth="1"/>
    <col min="12039" max="12039" width="19.42578125" bestFit="1" customWidth="1"/>
    <col min="12289" max="12289" width="27.5703125" customWidth="1"/>
    <col min="12290" max="12290" width="18.85546875" customWidth="1"/>
    <col min="12291" max="12292" width="10.85546875" customWidth="1"/>
    <col min="12293" max="12293" width="12.42578125" customWidth="1"/>
    <col min="12294" max="12294" width="15.5703125" bestFit="1" customWidth="1"/>
    <col min="12295" max="12295" width="19.42578125" bestFit="1" customWidth="1"/>
    <col min="12545" max="12545" width="27.5703125" customWidth="1"/>
    <col min="12546" max="12546" width="18.85546875" customWidth="1"/>
    <col min="12547" max="12548" width="10.85546875" customWidth="1"/>
    <col min="12549" max="12549" width="12.42578125" customWidth="1"/>
    <col min="12550" max="12550" width="15.5703125" bestFit="1" customWidth="1"/>
    <col min="12551" max="12551" width="19.42578125" bestFit="1" customWidth="1"/>
    <col min="12801" max="12801" width="27.5703125" customWidth="1"/>
    <col min="12802" max="12802" width="18.85546875" customWidth="1"/>
    <col min="12803" max="12804" width="10.85546875" customWidth="1"/>
    <col min="12805" max="12805" width="12.42578125" customWidth="1"/>
    <col min="12806" max="12806" width="15.5703125" bestFit="1" customWidth="1"/>
    <col min="12807" max="12807" width="19.42578125" bestFit="1" customWidth="1"/>
    <col min="13057" max="13057" width="27.5703125" customWidth="1"/>
    <col min="13058" max="13058" width="18.85546875" customWidth="1"/>
    <col min="13059" max="13060" width="10.85546875" customWidth="1"/>
    <col min="13061" max="13061" width="12.42578125" customWidth="1"/>
    <col min="13062" max="13062" width="15.5703125" bestFit="1" customWidth="1"/>
    <col min="13063" max="13063" width="19.42578125" bestFit="1" customWidth="1"/>
    <col min="13313" max="13313" width="27.5703125" customWidth="1"/>
    <col min="13314" max="13314" width="18.85546875" customWidth="1"/>
    <col min="13315" max="13316" width="10.85546875" customWidth="1"/>
    <col min="13317" max="13317" width="12.42578125" customWidth="1"/>
    <col min="13318" max="13318" width="15.5703125" bestFit="1" customWidth="1"/>
    <col min="13319" max="13319" width="19.42578125" bestFit="1" customWidth="1"/>
    <col min="13569" max="13569" width="27.5703125" customWidth="1"/>
    <col min="13570" max="13570" width="18.85546875" customWidth="1"/>
    <col min="13571" max="13572" width="10.85546875" customWidth="1"/>
    <col min="13573" max="13573" width="12.42578125" customWidth="1"/>
    <col min="13574" max="13574" width="15.5703125" bestFit="1" customWidth="1"/>
    <col min="13575" max="13575" width="19.42578125" bestFit="1" customWidth="1"/>
    <col min="13825" max="13825" width="27.5703125" customWidth="1"/>
    <col min="13826" max="13826" width="18.85546875" customWidth="1"/>
    <col min="13827" max="13828" width="10.85546875" customWidth="1"/>
    <col min="13829" max="13829" width="12.42578125" customWidth="1"/>
    <col min="13830" max="13830" width="15.5703125" bestFit="1" customWidth="1"/>
    <col min="13831" max="13831" width="19.42578125" bestFit="1" customWidth="1"/>
    <col min="14081" max="14081" width="27.5703125" customWidth="1"/>
    <col min="14082" max="14082" width="18.85546875" customWidth="1"/>
    <col min="14083" max="14084" width="10.85546875" customWidth="1"/>
    <col min="14085" max="14085" width="12.42578125" customWidth="1"/>
    <col min="14086" max="14086" width="15.5703125" bestFit="1" customWidth="1"/>
    <col min="14087" max="14087" width="19.42578125" bestFit="1" customWidth="1"/>
    <col min="14337" max="14337" width="27.5703125" customWidth="1"/>
    <col min="14338" max="14338" width="18.85546875" customWidth="1"/>
    <col min="14339" max="14340" width="10.85546875" customWidth="1"/>
    <col min="14341" max="14341" width="12.42578125" customWidth="1"/>
    <col min="14342" max="14342" width="15.5703125" bestFit="1" customWidth="1"/>
    <col min="14343" max="14343" width="19.42578125" bestFit="1" customWidth="1"/>
    <col min="14593" max="14593" width="27.5703125" customWidth="1"/>
    <col min="14594" max="14594" width="18.85546875" customWidth="1"/>
    <col min="14595" max="14596" width="10.85546875" customWidth="1"/>
    <col min="14597" max="14597" width="12.42578125" customWidth="1"/>
    <col min="14598" max="14598" width="15.5703125" bestFit="1" customWidth="1"/>
    <col min="14599" max="14599" width="19.42578125" bestFit="1" customWidth="1"/>
    <col min="14849" max="14849" width="27.5703125" customWidth="1"/>
    <col min="14850" max="14850" width="18.85546875" customWidth="1"/>
    <col min="14851" max="14852" width="10.85546875" customWidth="1"/>
    <col min="14853" max="14853" width="12.42578125" customWidth="1"/>
    <col min="14854" max="14854" width="15.5703125" bestFit="1" customWidth="1"/>
    <col min="14855" max="14855" width="19.42578125" bestFit="1" customWidth="1"/>
    <col min="15105" max="15105" width="27.5703125" customWidth="1"/>
    <col min="15106" max="15106" width="18.85546875" customWidth="1"/>
    <col min="15107" max="15108" width="10.85546875" customWidth="1"/>
    <col min="15109" max="15109" width="12.42578125" customWidth="1"/>
    <col min="15110" max="15110" width="15.5703125" bestFit="1" customWidth="1"/>
    <col min="15111" max="15111" width="19.42578125" bestFit="1" customWidth="1"/>
    <col min="15361" max="15361" width="27.5703125" customWidth="1"/>
    <col min="15362" max="15362" width="18.85546875" customWidth="1"/>
    <col min="15363" max="15364" width="10.85546875" customWidth="1"/>
    <col min="15365" max="15365" width="12.42578125" customWidth="1"/>
    <col min="15366" max="15366" width="15.5703125" bestFit="1" customWidth="1"/>
    <col min="15367" max="15367" width="19.42578125" bestFit="1" customWidth="1"/>
    <col min="15617" max="15617" width="27.5703125" customWidth="1"/>
    <col min="15618" max="15618" width="18.85546875" customWidth="1"/>
    <col min="15619" max="15620" width="10.85546875" customWidth="1"/>
    <col min="15621" max="15621" width="12.42578125" customWidth="1"/>
    <col min="15622" max="15622" width="15.5703125" bestFit="1" customWidth="1"/>
    <col min="15623" max="15623" width="19.42578125" bestFit="1" customWidth="1"/>
    <col min="15873" max="15873" width="27.5703125" customWidth="1"/>
    <col min="15874" max="15874" width="18.85546875" customWidth="1"/>
    <col min="15875" max="15876" width="10.85546875" customWidth="1"/>
    <col min="15877" max="15877" width="12.42578125" customWidth="1"/>
    <col min="15878" max="15878" width="15.5703125" bestFit="1" customWidth="1"/>
    <col min="15879" max="15879" width="19.42578125" bestFit="1" customWidth="1"/>
    <col min="16129" max="16129" width="27.5703125" customWidth="1"/>
    <col min="16130" max="16130" width="18.85546875" customWidth="1"/>
    <col min="16131" max="16132" width="10.85546875" customWidth="1"/>
    <col min="16133" max="16133" width="12.42578125" customWidth="1"/>
    <col min="16134" max="16134" width="15.5703125" bestFit="1" customWidth="1"/>
    <col min="16135" max="16135" width="19.42578125" bestFit="1" customWidth="1"/>
  </cols>
  <sheetData>
    <row r="1" spans="2:10" ht="15.75" x14ac:dyDescent="0.25">
      <c r="B1" s="6" t="s">
        <v>135</v>
      </c>
    </row>
    <row r="2" spans="2:10" x14ac:dyDescent="0.25">
      <c r="B2" s="1"/>
    </row>
    <row r="3" spans="2:10" ht="15" customHeight="1" x14ac:dyDescent="0.25">
      <c r="B3" s="103" t="s">
        <v>61</v>
      </c>
      <c r="C3" s="103"/>
      <c r="D3" s="103"/>
      <c r="E3" s="103"/>
      <c r="F3" s="103"/>
      <c r="G3" s="103"/>
      <c r="H3" s="103"/>
      <c r="I3" s="103"/>
      <c r="J3" s="103"/>
    </row>
    <row r="4" spans="2:10" x14ac:dyDescent="0.25">
      <c r="B4" s="11" t="s">
        <v>62</v>
      </c>
    </row>
    <row r="5" spans="2:10" s="18" customFormat="1" x14ac:dyDescent="0.25"/>
    <row r="6" spans="2:10" ht="30.75" thickBot="1" x14ac:dyDescent="0.3">
      <c r="C6" s="30" t="s">
        <v>36</v>
      </c>
      <c r="E6" s="19" t="s">
        <v>30</v>
      </c>
    </row>
    <row r="7" spans="2:10" x14ac:dyDescent="0.25">
      <c r="B7" s="29" t="s">
        <v>83</v>
      </c>
      <c r="C7" s="84">
        <f>'Eenmalige Licentiekst impl jr'!J38</f>
        <v>0</v>
      </c>
      <c r="D7" s="107" t="s">
        <v>82</v>
      </c>
    </row>
    <row r="8" spans="2:10" ht="15.75" thickBot="1" x14ac:dyDescent="0.3">
      <c r="B8" s="29" t="s">
        <v>134</v>
      </c>
      <c r="C8" s="84">
        <f>'Periodieke licentiekosten'!J38</f>
        <v>0</v>
      </c>
      <c r="D8" s="108"/>
    </row>
    <row r="9" spans="2:10" x14ac:dyDescent="0.25">
      <c r="B9" s="29" t="s">
        <v>80</v>
      </c>
      <c r="C9" s="84">
        <f>Implementatiekosten!G57</f>
        <v>0</v>
      </c>
      <c r="D9" s="86" t="s">
        <v>81</v>
      </c>
      <c r="E9" s="11"/>
    </row>
    <row r="10" spans="2:10" x14ac:dyDescent="0.25">
      <c r="B10" s="11" t="s">
        <v>63</v>
      </c>
      <c r="D10" s="85">
        <f>SUM(C7:C9)</f>
        <v>0</v>
      </c>
      <c r="E10" s="66" t="s">
        <v>31</v>
      </c>
    </row>
    <row r="11" spans="2:10" x14ac:dyDescent="0.25">
      <c r="B11" s="11"/>
      <c r="E11" s="79"/>
    </row>
    <row r="12" spans="2:10" x14ac:dyDescent="0.25">
      <c r="B12" s="3"/>
    </row>
    <row r="13" spans="2:10" x14ac:dyDescent="0.25">
      <c r="B13" s="4" t="s">
        <v>0</v>
      </c>
      <c r="C13" s="104"/>
      <c r="D13" s="105"/>
      <c r="E13" s="105"/>
      <c r="F13" s="106"/>
    </row>
    <row r="14" spans="2:10" x14ac:dyDescent="0.25">
      <c r="B14" s="4" t="s">
        <v>64</v>
      </c>
      <c r="C14" s="104"/>
      <c r="D14" s="105"/>
      <c r="E14" s="105"/>
      <c r="F14" s="106"/>
    </row>
    <row r="15" spans="2:10" x14ac:dyDescent="0.25">
      <c r="B15" s="4" t="s">
        <v>1</v>
      </c>
      <c r="C15" s="104"/>
      <c r="D15" s="105"/>
      <c r="E15" s="105"/>
      <c r="F15" s="106"/>
    </row>
    <row r="16" spans="2:10" x14ac:dyDescent="0.25">
      <c r="B16" s="4" t="s">
        <v>2</v>
      </c>
      <c r="C16" s="67"/>
      <c r="D16" s="68"/>
      <c r="E16" s="68"/>
      <c r="F16" s="69"/>
    </row>
  </sheetData>
  <sheetProtection algorithmName="SHA-512" hashValue="rjLuMdWHrVHHzMcqIz5CO+X8DIng1g+UOLHeXCemicHiKaWoOVPrGc7NMTTU5OWwoKwMkSLsO4Rl6b1YOHMfEA==" saltValue="qhbmuTCOZMTN++eJFU5BfQ==" spinCount="100000" sheet="1" selectLockedCells="1"/>
  <mergeCells count="5">
    <mergeCell ref="C13:F13"/>
    <mergeCell ref="C14:F14"/>
    <mergeCell ref="C15:F15"/>
    <mergeCell ref="B3:J3"/>
    <mergeCell ref="D7:D8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headerFooter>
    <oddHeader>&amp;LPrijzenblad Financieel systeem</oddHeader>
    <oddFooter>&amp;L&amp;A&amp;C&amp;D; &amp;T&amp;RPagina &amp;P van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CAD8F-B3F7-44D4-A7A2-BC6889B08DB2}">
  <sheetPr>
    <pageSetUpPr fitToPage="1"/>
  </sheetPr>
  <dimension ref="A1:L27"/>
  <sheetViews>
    <sheetView showGridLines="0" view="pageLayout" zoomScaleNormal="100" workbookViewId="0">
      <selection activeCell="B1" sqref="B1"/>
    </sheetView>
  </sheetViews>
  <sheetFormatPr defaultColWidth="8.85546875" defaultRowHeight="15" x14ac:dyDescent="0.25"/>
  <cols>
    <col min="1" max="1" width="2.5703125" customWidth="1"/>
    <col min="2" max="2" width="48" customWidth="1"/>
    <col min="3" max="3" width="25" customWidth="1"/>
    <col min="4" max="4" width="26.28515625" customWidth="1"/>
    <col min="5" max="5" width="24.28515625" customWidth="1"/>
    <col min="6" max="6" width="12.42578125" customWidth="1"/>
    <col min="7" max="7" width="15.5703125" bestFit="1" customWidth="1"/>
    <col min="256" max="256" width="27.5703125" customWidth="1"/>
    <col min="257" max="257" width="18.85546875" customWidth="1"/>
    <col min="258" max="259" width="10.85546875" customWidth="1"/>
    <col min="260" max="260" width="12.42578125" customWidth="1"/>
    <col min="261" max="261" width="15.5703125" bestFit="1" customWidth="1"/>
    <col min="262" max="262" width="19.42578125" bestFit="1" customWidth="1"/>
    <col min="512" max="512" width="27.5703125" customWidth="1"/>
    <col min="513" max="513" width="18.85546875" customWidth="1"/>
    <col min="514" max="515" width="10.85546875" customWidth="1"/>
    <col min="516" max="516" width="12.42578125" customWidth="1"/>
    <col min="517" max="517" width="15.5703125" bestFit="1" customWidth="1"/>
    <col min="518" max="518" width="19.42578125" bestFit="1" customWidth="1"/>
    <col min="768" max="768" width="27.5703125" customWidth="1"/>
    <col min="769" max="769" width="18.85546875" customWidth="1"/>
    <col min="770" max="771" width="10.85546875" customWidth="1"/>
    <col min="772" max="772" width="12.42578125" customWidth="1"/>
    <col min="773" max="773" width="15.5703125" bestFit="1" customWidth="1"/>
    <col min="774" max="774" width="19.42578125" bestFit="1" customWidth="1"/>
    <col min="1024" max="1024" width="27.5703125" customWidth="1"/>
    <col min="1025" max="1025" width="18.85546875" customWidth="1"/>
    <col min="1026" max="1027" width="10.85546875" customWidth="1"/>
    <col min="1028" max="1028" width="12.42578125" customWidth="1"/>
    <col min="1029" max="1029" width="15.5703125" bestFit="1" customWidth="1"/>
    <col min="1030" max="1030" width="19.42578125" bestFit="1" customWidth="1"/>
    <col min="1280" max="1280" width="27.5703125" customWidth="1"/>
    <col min="1281" max="1281" width="18.85546875" customWidth="1"/>
    <col min="1282" max="1283" width="10.85546875" customWidth="1"/>
    <col min="1284" max="1284" width="12.42578125" customWidth="1"/>
    <col min="1285" max="1285" width="15.5703125" bestFit="1" customWidth="1"/>
    <col min="1286" max="1286" width="19.42578125" bestFit="1" customWidth="1"/>
    <col min="1536" max="1536" width="27.5703125" customWidth="1"/>
    <col min="1537" max="1537" width="18.85546875" customWidth="1"/>
    <col min="1538" max="1539" width="10.85546875" customWidth="1"/>
    <col min="1540" max="1540" width="12.42578125" customWidth="1"/>
    <col min="1541" max="1541" width="15.5703125" bestFit="1" customWidth="1"/>
    <col min="1542" max="1542" width="19.42578125" bestFit="1" customWidth="1"/>
    <col min="1792" max="1792" width="27.5703125" customWidth="1"/>
    <col min="1793" max="1793" width="18.85546875" customWidth="1"/>
    <col min="1794" max="1795" width="10.85546875" customWidth="1"/>
    <col min="1796" max="1796" width="12.42578125" customWidth="1"/>
    <col min="1797" max="1797" width="15.5703125" bestFit="1" customWidth="1"/>
    <col min="1798" max="1798" width="19.42578125" bestFit="1" customWidth="1"/>
    <col min="2048" max="2048" width="27.5703125" customWidth="1"/>
    <col min="2049" max="2049" width="18.85546875" customWidth="1"/>
    <col min="2050" max="2051" width="10.85546875" customWidth="1"/>
    <col min="2052" max="2052" width="12.42578125" customWidth="1"/>
    <col min="2053" max="2053" width="15.5703125" bestFit="1" customWidth="1"/>
    <col min="2054" max="2054" width="19.42578125" bestFit="1" customWidth="1"/>
    <col min="2304" max="2304" width="27.5703125" customWidth="1"/>
    <col min="2305" max="2305" width="18.85546875" customWidth="1"/>
    <col min="2306" max="2307" width="10.85546875" customWidth="1"/>
    <col min="2308" max="2308" width="12.42578125" customWidth="1"/>
    <col min="2309" max="2309" width="15.5703125" bestFit="1" customWidth="1"/>
    <col min="2310" max="2310" width="19.42578125" bestFit="1" customWidth="1"/>
    <col min="2560" max="2560" width="27.5703125" customWidth="1"/>
    <col min="2561" max="2561" width="18.85546875" customWidth="1"/>
    <col min="2562" max="2563" width="10.85546875" customWidth="1"/>
    <col min="2564" max="2564" width="12.42578125" customWidth="1"/>
    <col min="2565" max="2565" width="15.5703125" bestFit="1" customWidth="1"/>
    <col min="2566" max="2566" width="19.42578125" bestFit="1" customWidth="1"/>
    <col min="2816" max="2816" width="27.5703125" customWidth="1"/>
    <col min="2817" max="2817" width="18.85546875" customWidth="1"/>
    <col min="2818" max="2819" width="10.85546875" customWidth="1"/>
    <col min="2820" max="2820" width="12.42578125" customWidth="1"/>
    <col min="2821" max="2821" width="15.5703125" bestFit="1" customWidth="1"/>
    <col min="2822" max="2822" width="19.42578125" bestFit="1" customWidth="1"/>
    <col min="3072" max="3072" width="27.5703125" customWidth="1"/>
    <col min="3073" max="3073" width="18.85546875" customWidth="1"/>
    <col min="3074" max="3075" width="10.85546875" customWidth="1"/>
    <col min="3076" max="3076" width="12.42578125" customWidth="1"/>
    <col min="3077" max="3077" width="15.5703125" bestFit="1" customWidth="1"/>
    <col min="3078" max="3078" width="19.42578125" bestFit="1" customWidth="1"/>
    <col min="3328" max="3328" width="27.5703125" customWidth="1"/>
    <col min="3329" max="3329" width="18.85546875" customWidth="1"/>
    <col min="3330" max="3331" width="10.85546875" customWidth="1"/>
    <col min="3332" max="3332" width="12.42578125" customWidth="1"/>
    <col min="3333" max="3333" width="15.5703125" bestFit="1" customWidth="1"/>
    <col min="3334" max="3334" width="19.42578125" bestFit="1" customWidth="1"/>
    <col min="3584" max="3584" width="27.5703125" customWidth="1"/>
    <col min="3585" max="3585" width="18.85546875" customWidth="1"/>
    <col min="3586" max="3587" width="10.85546875" customWidth="1"/>
    <col min="3588" max="3588" width="12.42578125" customWidth="1"/>
    <col min="3589" max="3589" width="15.5703125" bestFit="1" customWidth="1"/>
    <col min="3590" max="3590" width="19.42578125" bestFit="1" customWidth="1"/>
    <col min="3840" max="3840" width="27.5703125" customWidth="1"/>
    <col min="3841" max="3841" width="18.85546875" customWidth="1"/>
    <col min="3842" max="3843" width="10.85546875" customWidth="1"/>
    <col min="3844" max="3844" width="12.42578125" customWidth="1"/>
    <col min="3845" max="3845" width="15.5703125" bestFit="1" customWidth="1"/>
    <col min="3846" max="3846" width="19.42578125" bestFit="1" customWidth="1"/>
    <col min="4096" max="4096" width="27.5703125" customWidth="1"/>
    <col min="4097" max="4097" width="18.85546875" customWidth="1"/>
    <col min="4098" max="4099" width="10.85546875" customWidth="1"/>
    <col min="4100" max="4100" width="12.42578125" customWidth="1"/>
    <col min="4101" max="4101" width="15.5703125" bestFit="1" customWidth="1"/>
    <col min="4102" max="4102" width="19.42578125" bestFit="1" customWidth="1"/>
    <col min="4352" max="4352" width="27.5703125" customWidth="1"/>
    <col min="4353" max="4353" width="18.85546875" customWidth="1"/>
    <col min="4354" max="4355" width="10.85546875" customWidth="1"/>
    <col min="4356" max="4356" width="12.42578125" customWidth="1"/>
    <col min="4357" max="4357" width="15.5703125" bestFit="1" customWidth="1"/>
    <col min="4358" max="4358" width="19.42578125" bestFit="1" customWidth="1"/>
    <col min="4608" max="4608" width="27.5703125" customWidth="1"/>
    <col min="4609" max="4609" width="18.85546875" customWidth="1"/>
    <col min="4610" max="4611" width="10.85546875" customWidth="1"/>
    <col min="4612" max="4612" width="12.42578125" customWidth="1"/>
    <col min="4613" max="4613" width="15.5703125" bestFit="1" customWidth="1"/>
    <col min="4614" max="4614" width="19.42578125" bestFit="1" customWidth="1"/>
    <col min="4864" max="4864" width="27.5703125" customWidth="1"/>
    <col min="4865" max="4865" width="18.85546875" customWidth="1"/>
    <col min="4866" max="4867" width="10.85546875" customWidth="1"/>
    <col min="4868" max="4868" width="12.42578125" customWidth="1"/>
    <col min="4869" max="4869" width="15.5703125" bestFit="1" customWidth="1"/>
    <col min="4870" max="4870" width="19.42578125" bestFit="1" customWidth="1"/>
    <col min="5120" max="5120" width="27.5703125" customWidth="1"/>
    <col min="5121" max="5121" width="18.85546875" customWidth="1"/>
    <col min="5122" max="5123" width="10.85546875" customWidth="1"/>
    <col min="5124" max="5124" width="12.42578125" customWidth="1"/>
    <col min="5125" max="5125" width="15.5703125" bestFit="1" customWidth="1"/>
    <col min="5126" max="5126" width="19.42578125" bestFit="1" customWidth="1"/>
    <col min="5376" max="5376" width="27.5703125" customWidth="1"/>
    <col min="5377" max="5377" width="18.85546875" customWidth="1"/>
    <col min="5378" max="5379" width="10.85546875" customWidth="1"/>
    <col min="5380" max="5380" width="12.42578125" customWidth="1"/>
    <col min="5381" max="5381" width="15.5703125" bestFit="1" customWidth="1"/>
    <col min="5382" max="5382" width="19.42578125" bestFit="1" customWidth="1"/>
    <col min="5632" max="5632" width="27.5703125" customWidth="1"/>
    <col min="5633" max="5633" width="18.85546875" customWidth="1"/>
    <col min="5634" max="5635" width="10.85546875" customWidth="1"/>
    <col min="5636" max="5636" width="12.42578125" customWidth="1"/>
    <col min="5637" max="5637" width="15.5703125" bestFit="1" customWidth="1"/>
    <col min="5638" max="5638" width="19.42578125" bestFit="1" customWidth="1"/>
    <col min="5888" max="5888" width="27.5703125" customWidth="1"/>
    <col min="5889" max="5889" width="18.85546875" customWidth="1"/>
    <col min="5890" max="5891" width="10.85546875" customWidth="1"/>
    <col min="5892" max="5892" width="12.42578125" customWidth="1"/>
    <col min="5893" max="5893" width="15.5703125" bestFit="1" customWidth="1"/>
    <col min="5894" max="5894" width="19.42578125" bestFit="1" customWidth="1"/>
    <col min="6144" max="6144" width="27.5703125" customWidth="1"/>
    <col min="6145" max="6145" width="18.85546875" customWidth="1"/>
    <col min="6146" max="6147" width="10.85546875" customWidth="1"/>
    <col min="6148" max="6148" width="12.42578125" customWidth="1"/>
    <col min="6149" max="6149" width="15.5703125" bestFit="1" customWidth="1"/>
    <col min="6150" max="6150" width="19.42578125" bestFit="1" customWidth="1"/>
    <col min="6400" max="6400" width="27.5703125" customWidth="1"/>
    <col min="6401" max="6401" width="18.85546875" customWidth="1"/>
    <col min="6402" max="6403" width="10.85546875" customWidth="1"/>
    <col min="6404" max="6404" width="12.42578125" customWidth="1"/>
    <col min="6405" max="6405" width="15.5703125" bestFit="1" customWidth="1"/>
    <col min="6406" max="6406" width="19.42578125" bestFit="1" customWidth="1"/>
    <col min="6656" max="6656" width="27.5703125" customWidth="1"/>
    <col min="6657" max="6657" width="18.85546875" customWidth="1"/>
    <col min="6658" max="6659" width="10.85546875" customWidth="1"/>
    <col min="6660" max="6660" width="12.42578125" customWidth="1"/>
    <col min="6661" max="6661" width="15.5703125" bestFit="1" customWidth="1"/>
    <col min="6662" max="6662" width="19.42578125" bestFit="1" customWidth="1"/>
    <col min="6912" max="6912" width="27.5703125" customWidth="1"/>
    <col min="6913" max="6913" width="18.85546875" customWidth="1"/>
    <col min="6914" max="6915" width="10.85546875" customWidth="1"/>
    <col min="6916" max="6916" width="12.42578125" customWidth="1"/>
    <col min="6917" max="6917" width="15.5703125" bestFit="1" customWidth="1"/>
    <col min="6918" max="6918" width="19.42578125" bestFit="1" customWidth="1"/>
    <col min="7168" max="7168" width="27.5703125" customWidth="1"/>
    <col min="7169" max="7169" width="18.85546875" customWidth="1"/>
    <col min="7170" max="7171" width="10.85546875" customWidth="1"/>
    <col min="7172" max="7172" width="12.42578125" customWidth="1"/>
    <col min="7173" max="7173" width="15.5703125" bestFit="1" customWidth="1"/>
    <col min="7174" max="7174" width="19.42578125" bestFit="1" customWidth="1"/>
    <col min="7424" max="7424" width="27.5703125" customWidth="1"/>
    <col min="7425" max="7425" width="18.85546875" customWidth="1"/>
    <col min="7426" max="7427" width="10.85546875" customWidth="1"/>
    <col min="7428" max="7428" width="12.42578125" customWidth="1"/>
    <col min="7429" max="7429" width="15.5703125" bestFit="1" customWidth="1"/>
    <col min="7430" max="7430" width="19.42578125" bestFit="1" customWidth="1"/>
    <col min="7680" max="7680" width="27.5703125" customWidth="1"/>
    <col min="7681" max="7681" width="18.85546875" customWidth="1"/>
    <col min="7682" max="7683" width="10.85546875" customWidth="1"/>
    <col min="7684" max="7684" width="12.42578125" customWidth="1"/>
    <col min="7685" max="7685" width="15.5703125" bestFit="1" customWidth="1"/>
    <col min="7686" max="7686" width="19.42578125" bestFit="1" customWidth="1"/>
    <col min="7936" max="7936" width="27.5703125" customWidth="1"/>
    <col min="7937" max="7937" width="18.85546875" customWidth="1"/>
    <col min="7938" max="7939" width="10.85546875" customWidth="1"/>
    <col min="7940" max="7940" width="12.42578125" customWidth="1"/>
    <col min="7941" max="7941" width="15.5703125" bestFit="1" customWidth="1"/>
    <col min="7942" max="7942" width="19.42578125" bestFit="1" customWidth="1"/>
    <col min="8192" max="8192" width="27.5703125" customWidth="1"/>
    <col min="8193" max="8193" width="18.85546875" customWidth="1"/>
    <col min="8194" max="8195" width="10.85546875" customWidth="1"/>
    <col min="8196" max="8196" width="12.42578125" customWidth="1"/>
    <col min="8197" max="8197" width="15.5703125" bestFit="1" customWidth="1"/>
    <col min="8198" max="8198" width="19.42578125" bestFit="1" customWidth="1"/>
    <col min="8448" max="8448" width="27.5703125" customWidth="1"/>
    <col min="8449" max="8449" width="18.85546875" customWidth="1"/>
    <col min="8450" max="8451" width="10.85546875" customWidth="1"/>
    <col min="8452" max="8452" width="12.42578125" customWidth="1"/>
    <col min="8453" max="8453" width="15.5703125" bestFit="1" customWidth="1"/>
    <col min="8454" max="8454" width="19.42578125" bestFit="1" customWidth="1"/>
    <col min="8704" max="8704" width="27.5703125" customWidth="1"/>
    <col min="8705" max="8705" width="18.85546875" customWidth="1"/>
    <col min="8706" max="8707" width="10.85546875" customWidth="1"/>
    <col min="8708" max="8708" width="12.42578125" customWidth="1"/>
    <col min="8709" max="8709" width="15.5703125" bestFit="1" customWidth="1"/>
    <col min="8710" max="8710" width="19.42578125" bestFit="1" customWidth="1"/>
    <col min="8960" max="8960" width="27.5703125" customWidth="1"/>
    <col min="8961" max="8961" width="18.85546875" customWidth="1"/>
    <col min="8962" max="8963" width="10.85546875" customWidth="1"/>
    <col min="8964" max="8964" width="12.42578125" customWidth="1"/>
    <col min="8965" max="8965" width="15.5703125" bestFit="1" customWidth="1"/>
    <col min="8966" max="8966" width="19.42578125" bestFit="1" customWidth="1"/>
    <col min="9216" max="9216" width="27.5703125" customWidth="1"/>
    <col min="9217" max="9217" width="18.85546875" customWidth="1"/>
    <col min="9218" max="9219" width="10.85546875" customWidth="1"/>
    <col min="9220" max="9220" width="12.42578125" customWidth="1"/>
    <col min="9221" max="9221" width="15.5703125" bestFit="1" customWidth="1"/>
    <col min="9222" max="9222" width="19.42578125" bestFit="1" customWidth="1"/>
    <col min="9472" max="9472" width="27.5703125" customWidth="1"/>
    <col min="9473" max="9473" width="18.85546875" customWidth="1"/>
    <col min="9474" max="9475" width="10.85546875" customWidth="1"/>
    <col min="9476" max="9476" width="12.42578125" customWidth="1"/>
    <col min="9477" max="9477" width="15.5703125" bestFit="1" customWidth="1"/>
    <col min="9478" max="9478" width="19.42578125" bestFit="1" customWidth="1"/>
    <col min="9728" max="9728" width="27.5703125" customWidth="1"/>
    <col min="9729" max="9729" width="18.85546875" customWidth="1"/>
    <col min="9730" max="9731" width="10.85546875" customWidth="1"/>
    <col min="9732" max="9732" width="12.42578125" customWidth="1"/>
    <col min="9733" max="9733" width="15.5703125" bestFit="1" customWidth="1"/>
    <col min="9734" max="9734" width="19.42578125" bestFit="1" customWidth="1"/>
    <col min="9984" max="9984" width="27.5703125" customWidth="1"/>
    <col min="9985" max="9985" width="18.85546875" customWidth="1"/>
    <col min="9986" max="9987" width="10.85546875" customWidth="1"/>
    <col min="9988" max="9988" width="12.42578125" customWidth="1"/>
    <col min="9989" max="9989" width="15.5703125" bestFit="1" customWidth="1"/>
    <col min="9990" max="9990" width="19.42578125" bestFit="1" customWidth="1"/>
    <col min="10240" max="10240" width="27.5703125" customWidth="1"/>
    <col min="10241" max="10241" width="18.85546875" customWidth="1"/>
    <col min="10242" max="10243" width="10.85546875" customWidth="1"/>
    <col min="10244" max="10244" width="12.42578125" customWidth="1"/>
    <col min="10245" max="10245" width="15.5703125" bestFit="1" customWidth="1"/>
    <col min="10246" max="10246" width="19.42578125" bestFit="1" customWidth="1"/>
    <col min="10496" max="10496" width="27.5703125" customWidth="1"/>
    <col min="10497" max="10497" width="18.85546875" customWidth="1"/>
    <col min="10498" max="10499" width="10.85546875" customWidth="1"/>
    <col min="10500" max="10500" width="12.42578125" customWidth="1"/>
    <col min="10501" max="10501" width="15.5703125" bestFit="1" customWidth="1"/>
    <col min="10502" max="10502" width="19.42578125" bestFit="1" customWidth="1"/>
    <col min="10752" max="10752" width="27.5703125" customWidth="1"/>
    <col min="10753" max="10753" width="18.85546875" customWidth="1"/>
    <col min="10754" max="10755" width="10.85546875" customWidth="1"/>
    <col min="10756" max="10756" width="12.42578125" customWidth="1"/>
    <col min="10757" max="10757" width="15.5703125" bestFit="1" customWidth="1"/>
    <col min="10758" max="10758" width="19.42578125" bestFit="1" customWidth="1"/>
    <col min="11008" max="11008" width="27.5703125" customWidth="1"/>
    <col min="11009" max="11009" width="18.85546875" customWidth="1"/>
    <col min="11010" max="11011" width="10.85546875" customWidth="1"/>
    <col min="11012" max="11012" width="12.42578125" customWidth="1"/>
    <col min="11013" max="11013" width="15.5703125" bestFit="1" customWidth="1"/>
    <col min="11014" max="11014" width="19.42578125" bestFit="1" customWidth="1"/>
    <col min="11264" max="11264" width="27.5703125" customWidth="1"/>
    <col min="11265" max="11265" width="18.85546875" customWidth="1"/>
    <col min="11266" max="11267" width="10.85546875" customWidth="1"/>
    <col min="11268" max="11268" width="12.42578125" customWidth="1"/>
    <col min="11269" max="11269" width="15.5703125" bestFit="1" customWidth="1"/>
    <col min="11270" max="11270" width="19.42578125" bestFit="1" customWidth="1"/>
    <col min="11520" max="11520" width="27.5703125" customWidth="1"/>
    <col min="11521" max="11521" width="18.85546875" customWidth="1"/>
    <col min="11522" max="11523" width="10.85546875" customWidth="1"/>
    <col min="11524" max="11524" width="12.42578125" customWidth="1"/>
    <col min="11525" max="11525" width="15.5703125" bestFit="1" customWidth="1"/>
    <col min="11526" max="11526" width="19.42578125" bestFit="1" customWidth="1"/>
    <col min="11776" max="11776" width="27.5703125" customWidth="1"/>
    <col min="11777" max="11777" width="18.85546875" customWidth="1"/>
    <col min="11778" max="11779" width="10.85546875" customWidth="1"/>
    <col min="11780" max="11780" width="12.42578125" customWidth="1"/>
    <col min="11781" max="11781" width="15.5703125" bestFit="1" customWidth="1"/>
    <col min="11782" max="11782" width="19.42578125" bestFit="1" customWidth="1"/>
    <col min="12032" max="12032" width="27.5703125" customWidth="1"/>
    <col min="12033" max="12033" width="18.85546875" customWidth="1"/>
    <col min="12034" max="12035" width="10.85546875" customWidth="1"/>
    <col min="12036" max="12036" width="12.42578125" customWidth="1"/>
    <col min="12037" max="12037" width="15.5703125" bestFit="1" customWidth="1"/>
    <col min="12038" max="12038" width="19.42578125" bestFit="1" customWidth="1"/>
    <col min="12288" max="12288" width="27.5703125" customWidth="1"/>
    <col min="12289" max="12289" width="18.85546875" customWidth="1"/>
    <col min="12290" max="12291" width="10.85546875" customWidth="1"/>
    <col min="12292" max="12292" width="12.42578125" customWidth="1"/>
    <col min="12293" max="12293" width="15.5703125" bestFit="1" customWidth="1"/>
    <col min="12294" max="12294" width="19.42578125" bestFit="1" customWidth="1"/>
    <col min="12544" max="12544" width="27.5703125" customWidth="1"/>
    <col min="12545" max="12545" width="18.85546875" customWidth="1"/>
    <col min="12546" max="12547" width="10.85546875" customWidth="1"/>
    <col min="12548" max="12548" width="12.42578125" customWidth="1"/>
    <col min="12549" max="12549" width="15.5703125" bestFit="1" customWidth="1"/>
    <col min="12550" max="12550" width="19.42578125" bestFit="1" customWidth="1"/>
    <col min="12800" max="12800" width="27.5703125" customWidth="1"/>
    <col min="12801" max="12801" width="18.85546875" customWidth="1"/>
    <col min="12802" max="12803" width="10.85546875" customWidth="1"/>
    <col min="12804" max="12804" width="12.42578125" customWidth="1"/>
    <col min="12805" max="12805" width="15.5703125" bestFit="1" customWidth="1"/>
    <col min="12806" max="12806" width="19.42578125" bestFit="1" customWidth="1"/>
    <col min="13056" max="13056" width="27.5703125" customWidth="1"/>
    <col min="13057" max="13057" width="18.85546875" customWidth="1"/>
    <col min="13058" max="13059" width="10.85546875" customWidth="1"/>
    <col min="13060" max="13060" width="12.42578125" customWidth="1"/>
    <col min="13061" max="13061" width="15.5703125" bestFit="1" customWidth="1"/>
    <col min="13062" max="13062" width="19.42578125" bestFit="1" customWidth="1"/>
    <col min="13312" max="13312" width="27.5703125" customWidth="1"/>
    <col min="13313" max="13313" width="18.85546875" customWidth="1"/>
    <col min="13314" max="13315" width="10.85546875" customWidth="1"/>
    <col min="13316" max="13316" width="12.42578125" customWidth="1"/>
    <col min="13317" max="13317" width="15.5703125" bestFit="1" customWidth="1"/>
    <col min="13318" max="13318" width="19.42578125" bestFit="1" customWidth="1"/>
    <col min="13568" max="13568" width="27.5703125" customWidth="1"/>
    <col min="13569" max="13569" width="18.85546875" customWidth="1"/>
    <col min="13570" max="13571" width="10.85546875" customWidth="1"/>
    <col min="13572" max="13572" width="12.42578125" customWidth="1"/>
    <col min="13573" max="13573" width="15.5703125" bestFit="1" customWidth="1"/>
    <col min="13574" max="13574" width="19.42578125" bestFit="1" customWidth="1"/>
    <col min="13824" max="13824" width="27.5703125" customWidth="1"/>
    <col min="13825" max="13825" width="18.85546875" customWidth="1"/>
    <col min="13826" max="13827" width="10.85546875" customWidth="1"/>
    <col min="13828" max="13828" width="12.42578125" customWidth="1"/>
    <col min="13829" max="13829" width="15.5703125" bestFit="1" customWidth="1"/>
    <col min="13830" max="13830" width="19.42578125" bestFit="1" customWidth="1"/>
    <col min="14080" max="14080" width="27.5703125" customWidth="1"/>
    <col min="14081" max="14081" width="18.85546875" customWidth="1"/>
    <col min="14082" max="14083" width="10.85546875" customWidth="1"/>
    <col min="14084" max="14084" width="12.42578125" customWidth="1"/>
    <col min="14085" max="14085" width="15.5703125" bestFit="1" customWidth="1"/>
    <col min="14086" max="14086" width="19.42578125" bestFit="1" customWidth="1"/>
    <col min="14336" max="14336" width="27.5703125" customWidth="1"/>
    <col min="14337" max="14337" width="18.85546875" customWidth="1"/>
    <col min="14338" max="14339" width="10.85546875" customWidth="1"/>
    <col min="14340" max="14340" width="12.42578125" customWidth="1"/>
    <col min="14341" max="14341" width="15.5703125" bestFit="1" customWidth="1"/>
    <col min="14342" max="14342" width="19.42578125" bestFit="1" customWidth="1"/>
    <col min="14592" max="14592" width="27.5703125" customWidth="1"/>
    <col min="14593" max="14593" width="18.85546875" customWidth="1"/>
    <col min="14594" max="14595" width="10.85546875" customWidth="1"/>
    <col min="14596" max="14596" width="12.42578125" customWidth="1"/>
    <col min="14597" max="14597" width="15.5703125" bestFit="1" customWidth="1"/>
    <col min="14598" max="14598" width="19.42578125" bestFit="1" customWidth="1"/>
    <col min="14848" max="14848" width="27.5703125" customWidth="1"/>
    <col min="14849" max="14849" width="18.85546875" customWidth="1"/>
    <col min="14850" max="14851" width="10.85546875" customWidth="1"/>
    <col min="14852" max="14852" width="12.42578125" customWidth="1"/>
    <col min="14853" max="14853" width="15.5703125" bestFit="1" customWidth="1"/>
    <col min="14854" max="14854" width="19.42578125" bestFit="1" customWidth="1"/>
    <col min="15104" max="15104" width="27.5703125" customWidth="1"/>
    <col min="15105" max="15105" width="18.85546875" customWidth="1"/>
    <col min="15106" max="15107" width="10.85546875" customWidth="1"/>
    <col min="15108" max="15108" width="12.42578125" customWidth="1"/>
    <col min="15109" max="15109" width="15.5703125" bestFit="1" customWidth="1"/>
    <col min="15110" max="15110" width="19.42578125" bestFit="1" customWidth="1"/>
    <col min="15360" max="15360" width="27.5703125" customWidth="1"/>
    <col min="15361" max="15361" width="18.85546875" customWidth="1"/>
    <col min="15362" max="15363" width="10.85546875" customWidth="1"/>
    <col min="15364" max="15364" width="12.42578125" customWidth="1"/>
    <col min="15365" max="15365" width="15.5703125" bestFit="1" customWidth="1"/>
    <col min="15366" max="15366" width="19.42578125" bestFit="1" customWidth="1"/>
    <col min="15616" max="15616" width="27.5703125" customWidth="1"/>
    <col min="15617" max="15617" width="18.85546875" customWidth="1"/>
    <col min="15618" max="15619" width="10.85546875" customWidth="1"/>
    <col min="15620" max="15620" width="12.42578125" customWidth="1"/>
    <col min="15621" max="15621" width="15.5703125" bestFit="1" customWidth="1"/>
    <col min="15622" max="15622" width="19.42578125" bestFit="1" customWidth="1"/>
    <col min="15872" max="15872" width="27.5703125" customWidth="1"/>
    <col min="15873" max="15873" width="18.85546875" customWidth="1"/>
    <col min="15874" max="15875" width="10.85546875" customWidth="1"/>
    <col min="15876" max="15876" width="12.42578125" customWidth="1"/>
    <col min="15877" max="15877" width="15.5703125" bestFit="1" customWidth="1"/>
    <col min="15878" max="15878" width="19.42578125" bestFit="1" customWidth="1"/>
    <col min="16128" max="16128" width="27.5703125" customWidth="1"/>
    <col min="16129" max="16129" width="18.85546875" customWidth="1"/>
    <col min="16130" max="16131" width="10.85546875" customWidth="1"/>
    <col min="16132" max="16132" width="12.42578125" customWidth="1"/>
    <col min="16133" max="16133" width="15.5703125" bestFit="1" customWidth="1"/>
    <col min="16134" max="16134" width="19.42578125" bestFit="1" customWidth="1"/>
  </cols>
  <sheetData>
    <row r="1" spans="2:12" ht="15.75" x14ac:dyDescent="0.25">
      <c r="B1" s="6" t="s">
        <v>135</v>
      </c>
    </row>
    <row r="2" spans="2:12" x14ac:dyDescent="0.25">
      <c r="B2" s="1"/>
    </row>
    <row r="3" spans="2:12" ht="15" customHeight="1" x14ac:dyDescent="0.25">
      <c r="B3" s="103" t="s">
        <v>61</v>
      </c>
      <c r="C3" s="103"/>
      <c r="D3" s="103"/>
      <c r="E3" s="103"/>
      <c r="F3" s="103"/>
      <c r="G3" s="103"/>
      <c r="H3" s="103"/>
      <c r="I3" s="103"/>
      <c r="J3" s="103"/>
      <c r="K3" s="15"/>
      <c r="L3" s="15"/>
    </row>
    <row r="4" spans="2:12" x14ac:dyDescent="0.25">
      <c r="B4" s="11" t="s">
        <v>62</v>
      </c>
      <c r="C4" s="10"/>
      <c r="G4" t="s">
        <v>3</v>
      </c>
    </row>
    <row r="5" spans="2:12" x14ac:dyDescent="0.25">
      <c r="B5" s="11"/>
      <c r="C5" s="10"/>
    </row>
    <row r="6" spans="2:12" x14ac:dyDescent="0.25">
      <c r="B6" s="11" t="s">
        <v>26</v>
      </c>
      <c r="C6" s="10"/>
    </row>
    <row r="7" spans="2:12" x14ac:dyDescent="0.25">
      <c r="B7" s="11"/>
      <c r="C7" s="10"/>
    </row>
    <row r="8" spans="2:12" ht="26.1" customHeight="1" x14ac:dyDescent="0.25">
      <c r="B8" s="109" t="s">
        <v>21</v>
      </c>
      <c r="C8" s="110"/>
      <c r="D8" s="110"/>
      <c r="E8" s="111"/>
      <c r="G8" t="s">
        <v>3</v>
      </c>
    </row>
    <row r="9" spans="2:12" ht="26.25" x14ac:dyDescent="0.25">
      <c r="B9" s="31" t="s">
        <v>4</v>
      </c>
      <c r="C9" s="70" t="s">
        <v>65</v>
      </c>
      <c r="D9" s="70" t="s">
        <v>66</v>
      </c>
      <c r="E9" s="70" t="s">
        <v>67</v>
      </c>
      <c r="G9" t="s">
        <v>3</v>
      </c>
    </row>
    <row r="10" spans="2:12" x14ac:dyDescent="0.25">
      <c r="B10" s="32" t="s">
        <v>5</v>
      </c>
      <c r="C10" s="33" t="s">
        <v>6</v>
      </c>
      <c r="D10" s="33" t="s">
        <v>6</v>
      </c>
      <c r="E10" s="33" t="s">
        <v>6</v>
      </c>
      <c r="G10" t="s">
        <v>3</v>
      </c>
    </row>
    <row r="11" spans="2:12" x14ac:dyDescent="0.25">
      <c r="B11" s="32" t="s">
        <v>59</v>
      </c>
      <c r="C11" s="33" t="s">
        <v>6</v>
      </c>
      <c r="D11" s="33" t="s">
        <v>6</v>
      </c>
      <c r="E11" s="33" t="s">
        <v>6</v>
      </c>
      <c r="G11" t="s">
        <v>3</v>
      </c>
    </row>
    <row r="12" spans="2:12" x14ac:dyDescent="0.25">
      <c r="B12" s="32" t="s">
        <v>20</v>
      </c>
      <c r="C12" s="33" t="s">
        <v>6</v>
      </c>
      <c r="D12" s="33" t="s">
        <v>6</v>
      </c>
      <c r="E12" s="33" t="s">
        <v>6</v>
      </c>
      <c r="G12" t="s">
        <v>3</v>
      </c>
    </row>
    <row r="13" spans="2:12" x14ac:dyDescent="0.25">
      <c r="B13" s="27" t="s">
        <v>8</v>
      </c>
      <c r="C13" s="33" t="s">
        <v>6</v>
      </c>
      <c r="D13" s="33" t="s">
        <v>6</v>
      </c>
      <c r="E13" s="33" t="s">
        <v>6</v>
      </c>
      <c r="G13" t="s">
        <v>3</v>
      </c>
    </row>
    <row r="14" spans="2:12" x14ac:dyDescent="0.25">
      <c r="B14" s="27" t="s">
        <v>9</v>
      </c>
      <c r="C14" s="33" t="s">
        <v>6</v>
      </c>
      <c r="D14" s="33" t="s">
        <v>6</v>
      </c>
      <c r="E14" s="33" t="s">
        <v>6</v>
      </c>
      <c r="G14" t="s">
        <v>3</v>
      </c>
    </row>
    <row r="15" spans="2:12" x14ac:dyDescent="0.25">
      <c r="B15" s="27" t="s">
        <v>10</v>
      </c>
      <c r="C15" s="33" t="s">
        <v>6</v>
      </c>
      <c r="D15" s="33" t="s">
        <v>6</v>
      </c>
      <c r="E15" s="33" t="s">
        <v>6</v>
      </c>
      <c r="G15" t="s">
        <v>3</v>
      </c>
    </row>
    <row r="16" spans="2:12" x14ac:dyDescent="0.25">
      <c r="B16" s="32" t="s">
        <v>7</v>
      </c>
      <c r="C16" s="33" t="s">
        <v>6</v>
      </c>
      <c r="D16" s="33" t="s">
        <v>6</v>
      </c>
      <c r="E16" s="33" t="s">
        <v>6</v>
      </c>
      <c r="G16" t="s">
        <v>3</v>
      </c>
    </row>
    <row r="17" spans="1:9" x14ac:dyDescent="0.25">
      <c r="B17" s="32" t="s">
        <v>7</v>
      </c>
      <c r="C17" s="33" t="s">
        <v>6</v>
      </c>
      <c r="D17" s="33" t="s">
        <v>6</v>
      </c>
      <c r="E17" s="33" t="s">
        <v>6</v>
      </c>
      <c r="G17" t="s">
        <v>3</v>
      </c>
    </row>
    <row r="18" spans="1:9" x14ac:dyDescent="0.25">
      <c r="B18" s="32" t="s">
        <v>7</v>
      </c>
      <c r="C18" s="33" t="s">
        <v>6</v>
      </c>
      <c r="D18" s="33" t="s">
        <v>6</v>
      </c>
      <c r="E18" s="33" t="s">
        <v>6</v>
      </c>
    </row>
    <row r="19" spans="1:9" x14ac:dyDescent="0.25">
      <c r="B19" s="32" t="s">
        <v>7</v>
      </c>
      <c r="C19" s="33" t="s">
        <v>6</v>
      </c>
      <c r="D19" s="33" t="s">
        <v>6</v>
      </c>
      <c r="E19" s="33" t="s">
        <v>6</v>
      </c>
    </row>
    <row r="20" spans="1:9" x14ac:dyDescent="0.25">
      <c r="B20" s="32" t="s">
        <v>7</v>
      </c>
      <c r="C20" s="33" t="s">
        <v>6</v>
      </c>
      <c r="D20" s="33" t="s">
        <v>6</v>
      </c>
      <c r="E20" s="33" t="s">
        <v>6</v>
      </c>
    </row>
    <row r="21" spans="1:9" x14ac:dyDescent="0.25">
      <c r="B21" s="32" t="s">
        <v>7</v>
      </c>
      <c r="C21" s="33" t="s">
        <v>6</v>
      </c>
      <c r="D21" s="33" t="s">
        <v>6</v>
      </c>
      <c r="E21" s="33" t="s">
        <v>6</v>
      </c>
      <c r="G21" t="s">
        <v>3</v>
      </c>
    </row>
    <row r="22" spans="1:9" x14ac:dyDescent="0.25">
      <c r="B22" s="32" t="s">
        <v>7</v>
      </c>
      <c r="C22" s="33" t="s">
        <v>6</v>
      </c>
      <c r="D22" s="33" t="s">
        <v>6</v>
      </c>
      <c r="E22" s="33" t="s">
        <v>6</v>
      </c>
      <c r="G22" t="s">
        <v>3</v>
      </c>
    </row>
    <row r="24" spans="1:9" x14ac:dyDescent="0.25">
      <c r="A24" s="7" t="s">
        <v>11</v>
      </c>
      <c r="B24" s="7"/>
      <c r="C24" s="7"/>
      <c r="D24" s="7"/>
      <c r="E24" s="7"/>
      <c r="F24" s="7"/>
      <c r="G24" s="7"/>
      <c r="H24" s="7"/>
      <c r="I24" s="7"/>
    </row>
    <row r="25" spans="1:9" ht="30" customHeight="1" x14ac:dyDescent="0.25">
      <c r="A25" s="1" t="s">
        <v>12</v>
      </c>
      <c r="B25" s="1"/>
      <c r="C25" s="1"/>
      <c r="D25" s="1" t="s">
        <v>13</v>
      </c>
      <c r="E25" s="1"/>
    </row>
    <row r="26" spans="1:9" x14ac:dyDescent="0.25">
      <c r="A26" s="112" t="s">
        <v>14</v>
      </c>
      <c r="B26" s="112"/>
      <c r="C26" s="112"/>
      <c r="D26" s="8">
        <v>0</v>
      </c>
    </row>
    <row r="27" spans="1:9" x14ac:dyDescent="0.25">
      <c r="A27" s="112" t="s">
        <v>27</v>
      </c>
      <c r="B27" s="112"/>
      <c r="C27" s="112"/>
      <c r="D27" s="8">
        <v>0</v>
      </c>
    </row>
  </sheetData>
  <mergeCells count="4">
    <mergeCell ref="B8:E8"/>
    <mergeCell ref="A26:C26"/>
    <mergeCell ref="A27:C27"/>
    <mergeCell ref="B3:J3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headerFooter>
    <oddHeader>&amp;LPrijzenblad Financieel systeem</oddHeader>
    <oddFooter>&amp;L&amp;A&amp;C&amp;D; &amp;T&amp;RPagina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56AB6CE165B145AF29B4146DA14021" ma:contentTypeVersion="20" ma:contentTypeDescription="Create a new document." ma:contentTypeScope="" ma:versionID="3bfe80cd71101478315d68defcabba6c">
  <xsd:schema xmlns:xsd="http://www.w3.org/2001/XMLSchema" xmlns:xs="http://www.w3.org/2001/XMLSchema" xmlns:p="http://schemas.microsoft.com/office/2006/metadata/properties" xmlns:ns2="dd689835-8713-43b3-a2f1-6e7a524c253d" xmlns:ns3="ebe59f48-cb10-4d46-81bb-28dea8440238" targetNamespace="http://schemas.microsoft.com/office/2006/metadata/properties" ma:root="true" ma:fieldsID="0030587af9a7edd2acfe91af0901ebdf" ns2:_="" ns3:_="">
    <xsd:import namespace="dd689835-8713-43b3-a2f1-6e7a524c253d"/>
    <xsd:import namespace="ebe59f48-cb10-4d46-81bb-28dea84402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89835-8713-43b3-a2f1-6e7a524c253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7f2c29c9-8b53-4b8b-aa73-2d3e525ba7ed}" ma:internalName="TaxCatchAll" ma:showField="CatchAllData" ma:web="dd689835-8713-43b3-a2f1-6e7a524c25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59f48-cb10-4d46-81bb-28dea84402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47bc2acb-3b7d-46ce-a18b-9c17e83f0c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689835-8713-43b3-a2f1-6e7a524c253d" xsi:nil="true"/>
    <lcf76f155ced4ddcb4097134ff3c332f xmlns="ebe59f48-cb10-4d46-81bb-28dea844023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B86872-A2F5-492F-A0CB-571B4B19C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689835-8713-43b3-a2f1-6e7a524c253d"/>
    <ds:schemaRef ds:uri="ebe59f48-cb10-4d46-81bb-28dea84402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59E472-6489-41B3-A281-40D867B64D43}">
  <ds:schemaRefs>
    <ds:schemaRef ds:uri="http://purl.org/dc/elements/1.1/"/>
    <ds:schemaRef ds:uri="http://schemas.microsoft.com/office/2006/metadata/properties"/>
    <ds:schemaRef ds:uri="ebe59f48-cb10-4d46-81bb-28dea8440238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dd689835-8713-43b3-a2f1-6e7a524c253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397379A-079D-4F17-BCB3-E8FA049055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Eenmalige Licentiekst impl jr</vt:lpstr>
      <vt:lpstr>Periodieke licentiekosten</vt:lpstr>
      <vt:lpstr>Implementatiekosten</vt:lpstr>
      <vt:lpstr>Totaal inschrijfprijs</vt:lpstr>
      <vt:lpstr>Uurtarieven</vt:lpstr>
      <vt:lpstr>'Eenmalige Licentiekst impl jr'!Afdrukbereik</vt:lpstr>
    </vt:vector>
  </TitlesOfParts>
  <Company>Hogeschool Rotterdam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AvDam</dc:creator>
  <cp:lastModifiedBy>Alex van Dam</cp:lastModifiedBy>
  <cp:lastPrinted>2024-04-30T13:29:10Z</cp:lastPrinted>
  <dcterms:created xsi:type="dcterms:W3CDTF">2014-02-12T12:49:28Z</dcterms:created>
  <dcterms:modified xsi:type="dcterms:W3CDTF">2024-06-27T07:45:12Z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0x010100DE907E3627AF2045BB3F1BDBCD662829</vt:lpwstr>
  </property>
  <property fmtid="{D5CDD505-2E9C-101B-9397-08002B2CF9AE}" pid="3" name="MediaServiceImageTags">
    <vt:lpwstr/>
  </property>
</Properties>
</file>