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hoofdstad.sharepoint.com/sites/dict-leverancnagement-22/Inkoop/2. Aanbestedingsdossiers/EA/AICT2023-0101 Aanbesteding Stadspas Systeem 2024/05 Vragenronde/2/"/>
    </mc:Choice>
  </mc:AlternateContent>
  <xr:revisionPtr revIDLastSave="267" documentId="8_{A2586A60-9DF9-4694-ABC2-A011D4545C53}" xr6:coauthVersionLast="47" xr6:coauthVersionMax="47" xr10:uidLastSave="{15671420-64DA-4955-9B20-47DC46AA110D}"/>
  <bookViews>
    <workbookView xWindow="-120" yWindow="-120" windowWidth="29040" windowHeight="15720" xr2:uid="{00000000-000D-0000-FFFF-FFFF00000000}"/>
  </bookViews>
  <sheets>
    <sheet name="Prijzenblad" sheetId="3" r:id="rId1"/>
    <sheet name="Voorwaarden en procedure " sheetId="4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3" l="1"/>
  <c r="D92" i="3"/>
  <c r="D67" i="3"/>
  <c r="D82" i="3"/>
  <c r="D58" i="3" l="1"/>
  <c r="D94" i="3" l="1"/>
  <c r="E106" i="3" s="1"/>
  <c r="D39" i="3"/>
  <c r="D30" i="3" l="1"/>
  <c r="D21" i="3"/>
  <c r="D49" i="3" l="1"/>
  <c r="E105" i="3" s="1"/>
  <c r="E108" i="3" s="1"/>
  <c r="E109" i="3" s="1"/>
</calcChain>
</file>

<file path=xl/sharedStrings.xml><?xml version="1.0" encoding="utf-8"?>
<sst xmlns="http://schemas.openxmlformats.org/spreadsheetml/2006/main" count="169" uniqueCount="119">
  <si>
    <t>Aanbesteding Nieuw stadspassysteem met kenmerk AICT2023-0101</t>
  </si>
  <si>
    <t>Alleen de witte en gele velden mogen worden ingevuld. Indien de kosten zijn inbegrepen bij een andere functionaliteit, dan gelieve u een nul bedrag  in te vullen en in het opmerking veld te vermelden bij welke functionaliteit deze behoort.</t>
  </si>
  <si>
    <t>Eénmalige kosten</t>
  </si>
  <si>
    <t>WAARIN BEGREPEN:</t>
  </si>
  <si>
    <t>Afstemming</t>
  </si>
  <si>
    <t>Toelichting</t>
  </si>
  <si>
    <t xml:space="preserve">Het voeren van gesprekken om de scope en onderlinge verwachtingen af te stemmen en te formaliseren. </t>
  </si>
  <si>
    <t xml:space="preserve">het toetsen van de applicatie op de werkwijze/procedures van de Gem Adam middels een fit-gap analyse. </t>
  </si>
  <si>
    <t>Opmaken en vaststellen documenten</t>
  </si>
  <si>
    <t>Implementatieplan met planning.</t>
  </si>
  <si>
    <t>Service Level Agreement (SLA), Dossier Afspraken en Procedures (DAP) en Dossier Financiële Afspraken (DFA).</t>
  </si>
  <si>
    <t>Verwerkersovereenkomst.</t>
  </si>
  <si>
    <t>Opleidingen</t>
  </si>
  <si>
    <t>Het opleiden van functioneel beheerders en gebruikers in het beheer en  gebruik van de Applicatie</t>
  </si>
  <si>
    <t>Security / Informatiebeveiliging</t>
  </si>
  <si>
    <t xml:space="preserve">Het verzorgen van een pen,- en hacktest voor live gang. In dit bedrag zitten ook een eventuele her-test(en) indien zaken opnieuw getoetst moeten worden na bevindingen. </t>
  </si>
  <si>
    <t>Overig (specificeren)</t>
  </si>
  <si>
    <t>Indien van toepassing</t>
  </si>
  <si>
    <t>Totaal post 1 tot en met 8</t>
  </si>
  <si>
    <t>Eenmalige kosten per functionaliteit</t>
  </si>
  <si>
    <t>Functionaliteit</t>
  </si>
  <si>
    <t>Eenmalig bedrag</t>
  </si>
  <si>
    <t>Kosten</t>
  </si>
  <si>
    <t xml:space="preserve">Opmerking  </t>
  </si>
  <si>
    <t>Stadspassysteem</t>
  </si>
  <si>
    <t>Uw oplossing hier vermelden.</t>
  </si>
  <si>
    <t>Transactieplatform</t>
  </si>
  <si>
    <t>Overig</t>
  </si>
  <si>
    <t xml:space="preserve"> Functionaliteiten post 9</t>
  </si>
  <si>
    <t>Totaalbedrag eenmalig</t>
  </si>
  <si>
    <t>Eenmalige kosten per koppeling</t>
  </si>
  <si>
    <t>Omschrijving koppeling</t>
  </si>
  <si>
    <t>ZorgNed</t>
  </si>
  <si>
    <t>Kosten indien van toepassing</t>
  </si>
  <si>
    <t>Connect</t>
  </si>
  <si>
    <t>Front end</t>
  </si>
  <si>
    <t>Rapportage</t>
  </si>
  <si>
    <t>Totaal post 10 koppelingen</t>
  </si>
  <si>
    <t xml:space="preserve"> Passen incl. dienstverlening</t>
  </si>
  <si>
    <t>Omschrijving</t>
  </si>
  <si>
    <t>Totaalbedrag vermelden</t>
  </si>
  <si>
    <t xml:space="preserve">Aantal gemiddeld per jaar </t>
  </si>
  <si>
    <t>Aanschaf incl. huisstijl</t>
  </si>
  <si>
    <t>Vermeld een totaalbedrag in kolom D</t>
  </si>
  <si>
    <t>Bedrukken met pasnr, NAW etc.</t>
  </si>
  <si>
    <t>Handling, couverteren</t>
  </si>
  <si>
    <t>Totaal post 11 Passen</t>
  </si>
  <si>
    <t>Totaal Eénmalige kosten ( 1-11)</t>
  </si>
  <si>
    <t>2.a</t>
  </si>
  <si>
    <t>Exploitatiekosten  ( vast)</t>
  </si>
  <si>
    <t>Kosten per jaar</t>
  </si>
  <si>
    <t>Informatie</t>
  </si>
  <si>
    <t>Opmerking</t>
  </si>
  <si>
    <t xml:space="preserve">Stadspassysteem, onderhoud, support, helpdesk </t>
  </si>
  <si>
    <t>Vaste bedrag per jaar; excl. .maatwerk en innovaties</t>
  </si>
  <si>
    <t>Uw oplossing hier te vermelden.</t>
  </si>
  <si>
    <t>Onderhoud en support, helpdesk  transactie platform</t>
  </si>
  <si>
    <t>Vaste bedrag per jaar; excl. transactiekosten</t>
  </si>
  <si>
    <t>Totaal post 12 per jaar</t>
  </si>
  <si>
    <t>13 Koppelingen</t>
  </si>
  <si>
    <t>Meer Informatie</t>
  </si>
  <si>
    <t>Zie leidraad en PvE</t>
  </si>
  <si>
    <t>Totaal post 13 per jaar</t>
  </si>
  <si>
    <r>
      <t>Hieronder kan inschrijver "</t>
    </r>
    <r>
      <rPr>
        <b/>
        <sz val="11"/>
        <color theme="1"/>
        <rFont val="Calibri"/>
        <family val="2"/>
      </rPr>
      <t>totaal"</t>
    </r>
    <r>
      <rPr>
        <sz val="11"/>
        <color theme="1"/>
        <rFont val="Calibri"/>
        <family val="2"/>
      </rPr>
      <t xml:space="preserve"> kosten specificeren welke ook van toepassing zijn voor de looptijd.</t>
    </r>
  </si>
  <si>
    <t xml:space="preserve">2.b </t>
  </si>
  <si>
    <t>Exploitatiekosten ( Variabel)</t>
  </si>
  <si>
    <t>16  Passen incl. dienstverlening</t>
  </si>
  <si>
    <t>Nadere informatie</t>
  </si>
  <si>
    <t>Eerste jaar bulk aanschaf, hierna  naar verwachting 12.000, 10.000 en 8.000; bulk onder post 11 vermelden</t>
  </si>
  <si>
    <t>Eerste jaar bulk aanschaf, hierna  naar verwachting 10.000, 12.000 en 9.000</t>
  </si>
  <si>
    <t>Een bedrag per jaar vermelden;  dit gaat niet om de bulk aanschaf onder post 11</t>
  </si>
  <si>
    <t>totaal post passen 16 per jaar</t>
  </si>
  <si>
    <t>17 onderdeel  transactieplatform</t>
  </si>
  <si>
    <t>Relevante afname per jaar ( jaar 2023)</t>
  </si>
  <si>
    <t>Voucher inname</t>
  </si>
  <si>
    <t>Transactie fee verzilvering</t>
  </si>
  <si>
    <t>Transactie fee activatie</t>
  </si>
  <si>
    <t>Transactie fee reload</t>
  </si>
  <si>
    <t>CCV POS transactiefee</t>
  </si>
  <si>
    <t>Totaal post 17 per jaar</t>
  </si>
  <si>
    <t xml:space="preserve"> kosten per jaar ( 12-18)</t>
  </si>
  <si>
    <t>Aanv. Consultancy (18)</t>
  </si>
  <si>
    <t>Uurtarief</t>
  </si>
  <si>
    <t>Uren</t>
  </si>
  <si>
    <t>Projectleider</t>
  </si>
  <si>
    <t>Ontwerper</t>
  </si>
  <si>
    <t>Ten bate van innovatie en maatwerk</t>
  </si>
  <si>
    <t>Bouwer</t>
  </si>
  <si>
    <t>Stelpost 150.000 en 50.000 euro</t>
  </si>
  <si>
    <t>Tester</t>
  </si>
  <si>
    <t>Maximaal uurtarief conform  WNT norm zoals vastgesteld door B &amp; w op 18-7-2023</t>
  </si>
  <si>
    <t>Opleider</t>
  </si>
  <si>
    <t>Beheerder</t>
  </si>
  <si>
    <t>Stelpost</t>
  </si>
  <si>
    <t>Eenmalige kosten</t>
  </si>
  <si>
    <t>Totaal Exploitatiekosten 4 jaar</t>
  </si>
  <si>
    <t>Aanv. Consultancy ( stelpost innovatie en maatwerk)</t>
  </si>
  <si>
    <t>Kosten eenmalig en exploitatiekosten 4 jaar</t>
  </si>
  <si>
    <t>Opdrachtsom : eenmalige -, exploitatie kosten ( 6 jaren) en aanv. Consultancy (stelpost)</t>
  </si>
  <si>
    <t>………………………………………………………………………      Datum  ………………..........…………..</t>
  </si>
  <si>
    <t>Handtekening bevoegd functionaris en datum van ondertekening</t>
  </si>
  <si>
    <t>nr.</t>
  </si>
  <si>
    <t>Voorwaarden en Procedure</t>
  </si>
  <si>
    <t xml:space="preserve">Inschrijvers dienen alle gevraagde prijzen in Tabblad "Prijzenblad" " volledig in te vullen met gebruikmaking van dit prijzenblad . Bij de Inschrijving dient Formulier F ondertekend te worden en digitaal (in pdf formaat) als bijlage ingeleverd te worden. Hierbij gelden de navolgende uitgangspunten: </t>
  </si>
  <si>
    <t>Alleen de witte en gele velden mogen worden ingevuld. Indien de kosten zijn inbegrepen bij een andere functionaliteit, dan gelieve een nul bedrag  in te vullen en in het opmerking veld vermelden bij welke functionaliteit deze behoort.</t>
  </si>
  <si>
    <t>Niet invullen van prijs, of onderdelen van een prijs, leidt tot ongeldigheid en dus uitsluiting. Ingediende prijzen/opslagen worden afgerond en beoordeeld op de decimalen waarop de prijzen/opslagen worden afgerond in het prijzenblad.</t>
  </si>
  <si>
    <t xml:space="preserve">Het verkeerd interpreteren van het prijzenblad komt voor verantwoordelijkheid van de Inschrijver. Vragen omtrent dit prijzenblad kunnen tijdens de vragenronde ( data zie aanbestedingsleidraad) worden gesteld. </t>
  </si>
  <si>
    <t>Het niet volledig invullen van deze bijlage, het aanbrengen van wijzigingen of het doen van aanvullingen in het prijzenblad leidt tot ongeldigverklaring van uw Inschrijving en derhalve tot uitsluiting</t>
  </si>
  <si>
    <r>
      <t>Het indienen van negatieve prijzen,</t>
    </r>
    <r>
      <rPr>
        <strike/>
        <sz val="11"/>
        <color theme="1"/>
        <rFont val="Calibri"/>
        <family val="2"/>
      </rPr>
      <t xml:space="preserve"> </t>
    </r>
    <r>
      <rPr>
        <sz val="11"/>
        <color theme="1"/>
        <rFont val="Calibri"/>
        <family val="2"/>
      </rPr>
      <t>of het niet invullen van een prijs is niet toegestaan op straffe van uitsluiting</t>
    </r>
  </si>
  <si>
    <t>Het prijzenblad dient rechtsgeldig ondertekend, te worden ingediend via  Mercell</t>
  </si>
  <si>
    <t>De prijsopgave dient in Euro’s en exclusief BTW te geschieden</t>
  </si>
  <si>
    <t>Het aantal gebruikers vindt u in de leidraad . We gaan vuit van een vaste prijs op basis aantal gebruikers. Indien gedurende de exploitatiefase het aantal gebruikers met meer dan 10 % afwijkt, zullen partijen in overleg treden om eventuele consequenties voor de Vergoeding met elkaar overeen te komen.</t>
  </si>
  <si>
    <r>
      <t>Bij het onderdeel "</t>
    </r>
    <r>
      <rPr>
        <b/>
        <sz val="11"/>
        <color theme="1"/>
        <rFont val="Calibri"/>
        <family val="2"/>
      </rPr>
      <t>eenmalige kosten per functionaliteit</t>
    </r>
    <r>
      <rPr>
        <sz val="11"/>
        <color theme="1"/>
        <rFont val="Calibri"/>
        <family val="2"/>
      </rPr>
      <t xml:space="preserve"> " behoren de volgende onderdelen</t>
    </r>
  </si>
  <si>
    <t xml:space="preserve">Het configureren, inrichten, converteren, migreren en testen van de data. </t>
  </si>
  <si>
    <t>Het projectmatig aansturen en coordineren van de werk-zaamheden.</t>
  </si>
  <si>
    <t xml:space="preserve">Het opleveren van de beschrijving van de gerealiseerde inrichting op scherm en veld niveau. </t>
  </si>
  <si>
    <t>Eventuele hosting kosten implementatie</t>
  </si>
  <si>
    <t xml:space="preserve">De voorwaarden m.b.t.  Indexatie en prijsaanpassing zijn in de Overeenkomst en DFA vermeld. </t>
  </si>
  <si>
    <t>Bijlage 4: Formulier D  Prijzenblad - V1.2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</si>
</sst>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 #,##0"/>
    <numFmt numFmtId="165" formatCode="&quot;€&quot;\ #,##0.00"/>
  </numFmts>
  <fonts count="24" x14ac:knownFonts="1">
    <font>
      <sz val="11"/>
      <color theme="1"/>
      <name val="Calibri"/>
      <family val="2"/>
    </font>
    <font>
      <sz val="11"/>
      <name val="Calibri"/>
      <family val="2"/>
    </font>
    <font>
      <sz val="22"/>
      <color theme="1"/>
      <name val="Calibri"/>
      <family val="2"/>
    </font>
    <font>
      <b/>
      <sz val="11"/>
      <color theme="1"/>
      <name val="Calibri"/>
      <family val="2"/>
    </font>
    <font>
      <b/>
      <sz val="11"/>
      <name val="Calibri"/>
      <family val="2"/>
    </font>
    <font>
      <b/>
      <sz val="18"/>
      <color theme="1"/>
      <name val="Calibri"/>
      <family val="2"/>
    </font>
    <font>
      <b/>
      <sz val="11"/>
      <color theme="0"/>
      <name val="Calibri"/>
      <family val="2"/>
    </font>
    <font>
      <sz val="14"/>
      <color theme="1"/>
      <name val="Calibri"/>
      <family val="2"/>
    </font>
    <font>
      <b/>
      <sz val="14"/>
      <color theme="1"/>
      <name val="Calibri"/>
      <family val="2"/>
    </font>
    <font>
      <sz val="12"/>
      <color theme="1"/>
      <name val="Calibri"/>
      <family val="2"/>
    </font>
    <font>
      <i/>
      <sz val="12"/>
      <color theme="1"/>
      <name val="Calibri"/>
      <family val="2"/>
    </font>
    <font>
      <sz val="9"/>
      <color theme="1"/>
      <name val="Calibri"/>
      <family val="2"/>
    </font>
    <font>
      <b/>
      <sz val="9"/>
      <color theme="1"/>
      <name val="Calibri"/>
      <family val="2"/>
    </font>
    <font>
      <b/>
      <sz val="18"/>
      <color theme="1"/>
      <name val="Corbel"/>
      <family val="2"/>
    </font>
    <font>
      <sz val="10"/>
      <name val="Arial"/>
      <family val="2"/>
    </font>
    <font>
      <sz val="8"/>
      <name val="Calibri"/>
      <family val="2"/>
    </font>
    <font>
      <sz val="11"/>
      <color theme="1"/>
      <name val="Calibri"/>
      <family val="2"/>
      <scheme val="minor"/>
    </font>
    <font>
      <b/>
      <sz val="12"/>
      <color theme="1"/>
      <name val="Calibri"/>
      <family val="2"/>
    </font>
    <font>
      <b/>
      <sz val="14"/>
      <color theme="0"/>
      <name val="Calibri"/>
      <family val="2"/>
    </font>
    <font>
      <strike/>
      <sz val="11"/>
      <color theme="1"/>
      <name val="Calibri"/>
      <family val="2"/>
    </font>
    <font>
      <sz val="9"/>
      <color theme="1"/>
      <name val="Arial"/>
      <family val="2"/>
    </font>
    <font>
      <sz val="10"/>
      <color theme="1"/>
      <name val="Calibri"/>
      <family val="2"/>
    </font>
    <font>
      <b/>
      <sz val="12"/>
      <color theme="0"/>
      <name val="Calibri"/>
      <family val="2"/>
    </font>
    <font>
      <sz val="22"/>
      <color theme="0"/>
      <name val="Calibri"/>
      <family val="2"/>
    </font>
  </fonts>
  <fills count="9">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00B0F0"/>
        <bgColor indexed="64"/>
      </patternFill>
    </fill>
    <fill>
      <patternFill patternType="solid">
        <fgColor theme="7" tint="0.39997558519241921"/>
        <bgColor indexed="64"/>
      </patternFill>
    </fill>
  </fills>
  <borders count="40">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medium">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medium">
        <color rgb="FF000000"/>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indexed="64"/>
      </bottom>
      <diagonal/>
    </border>
    <border>
      <left/>
      <right style="medium">
        <color rgb="FF000000"/>
      </right>
      <top/>
      <bottom style="medium">
        <color indexed="64"/>
      </bottom>
      <diagonal/>
    </border>
    <border>
      <left style="thin">
        <color indexed="64"/>
      </left>
      <right style="medium">
        <color rgb="FF000000"/>
      </right>
      <top style="thin">
        <color indexed="64"/>
      </top>
      <bottom/>
      <diagonal/>
    </border>
    <border>
      <left/>
      <right style="medium">
        <color rgb="FF000000"/>
      </right>
      <top/>
      <bottom style="double">
        <color indexed="64"/>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s>
  <cellStyleXfs count="3">
    <xf numFmtId="0" fontId="0" fillId="0" borderId="0"/>
    <xf numFmtId="0" fontId="14" fillId="0" borderId="0"/>
    <xf numFmtId="0" fontId="16" fillId="0" borderId="0"/>
  </cellStyleXfs>
  <cellXfs count="208">
    <xf numFmtId="0" fontId="0" fillId="0" borderId="0" xfId="0"/>
    <xf numFmtId="0" fontId="2" fillId="0" borderId="0" xfId="0" applyFont="1"/>
    <xf numFmtId="0" fontId="2" fillId="4" borderId="0" xfId="0" applyFont="1" applyFill="1"/>
    <xf numFmtId="0" fontId="0" fillId="4" borderId="0" xfId="0" applyFill="1"/>
    <xf numFmtId="0" fontId="3" fillId="4" borderId="0" xfId="0" applyFont="1" applyFill="1" applyAlignment="1">
      <alignment vertical="top"/>
    </xf>
    <xf numFmtId="0" fontId="3" fillId="0" borderId="0" xfId="0" applyFont="1" applyAlignment="1">
      <alignment vertical="top"/>
    </xf>
    <xf numFmtId="0" fontId="0" fillId="4" borderId="0" xfId="0" applyFill="1" applyAlignment="1">
      <alignment horizontal="center"/>
    </xf>
    <xf numFmtId="0" fontId="0" fillId="0" borderId="0" xfId="0" applyAlignment="1">
      <alignment horizontal="center"/>
    </xf>
    <xf numFmtId="0" fontId="7" fillId="4" borderId="0" xfId="0" applyFont="1" applyFill="1"/>
    <xf numFmtId="0" fontId="7" fillId="0" borderId="0" xfId="0" applyFont="1"/>
    <xf numFmtId="0" fontId="8" fillId="4" borderId="0" xfId="0" applyFont="1" applyFill="1"/>
    <xf numFmtId="0" fontId="8" fillId="0" borderId="0" xfId="0" applyFont="1"/>
    <xf numFmtId="0" fontId="5" fillId="4" borderId="0" xfId="0" applyFont="1" applyFill="1" applyAlignment="1">
      <alignment vertical="center"/>
    </xf>
    <xf numFmtId="0" fontId="5" fillId="0" borderId="0" xfId="0" applyFont="1" applyAlignment="1">
      <alignment vertical="center"/>
    </xf>
    <xf numFmtId="0" fontId="11" fillId="4" borderId="0" xfId="0" applyFont="1" applyFill="1"/>
    <xf numFmtId="0" fontId="12" fillId="4" borderId="0" xfId="0" applyFont="1" applyFill="1"/>
    <xf numFmtId="0" fontId="13" fillId="0" borderId="0" xfId="0" applyFont="1" applyAlignment="1">
      <alignment vertical="center"/>
    </xf>
    <xf numFmtId="0" fontId="1" fillId="3" borderId="2" xfId="0" applyFont="1" applyFill="1" applyBorder="1" applyAlignment="1" applyProtection="1">
      <alignment horizontal="left" wrapText="1"/>
      <protection locked="0"/>
    </xf>
    <xf numFmtId="0" fontId="18" fillId="5" borderId="2" xfId="0" applyFont="1" applyFill="1" applyBorder="1"/>
    <xf numFmtId="0" fontId="0" fillId="4" borderId="2" xfId="0" applyFill="1"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center" vertical="center"/>
    </xf>
    <xf numFmtId="0" fontId="0" fillId="4" borderId="2" xfId="0" applyFill="1" applyBorder="1" applyAlignment="1">
      <alignment horizontal="center"/>
    </xf>
    <xf numFmtId="0" fontId="0" fillId="4" borderId="2" xfId="0" applyFill="1" applyBorder="1" applyAlignment="1">
      <alignment wrapText="1"/>
    </xf>
    <xf numFmtId="0" fontId="8" fillId="3" borderId="8" xfId="0" applyFont="1" applyFill="1" applyBorder="1"/>
    <xf numFmtId="0" fontId="1" fillId="3" borderId="9" xfId="0" applyFont="1" applyFill="1" applyBorder="1" applyAlignment="1" applyProtection="1">
      <alignment horizontal="left" wrapText="1"/>
      <protection locked="0"/>
    </xf>
    <xf numFmtId="0" fontId="1" fillId="0" borderId="2" xfId="0" applyFont="1" applyBorder="1" applyAlignment="1" applyProtection="1">
      <alignment horizontal="left" wrapText="1"/>
      <protection locked="0"/>
    </xf>
    <xf numFmtId="0" fontId="0" fillId="0" borderId="6"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3" xfId="0" applyBorder="1" applyAlignment="1">
      <alignment horizontal="left" vertical="center" wrapText="1"/>
    </xf>
    <xf numFmtId="0" fontId="0" fillId="3" borderId="10" xfId="0" applyFill="1" applyBorder="1" applyAlignment="1">
      <alignment horizontal="right"/>
    </xf>
    <xf numFmtId="0" fontId="1" fillId="3" borderId="4" xfId="0" applyFont="1" applyFill="1" applyBorder="1" applyAlignment="1" applyProtection="1">
      <alignment horizontal="left" wrapText="1"/>
      <protection locked="0"/>
    </xf>
    <xf numFmtId="0" fontId="0" fillId="3" borderId="2" xfId="0" applyFill="1" applyBorder="1"/>
    <xf numFmtId="0" fontId="1" fillId="3" borderId="2" xfId="0" applyFont="1" applyFill="1" applyBorder="1" applyAlignment="1" applyProtection="1">
      <alignment horizontal="left"/>
      <protection locked="0"/>
    </xf>
    <xf numFmtId="0" fontId="0" fillId="3" borderId="2" xfId="0" applyFill="1" applyBorder="1" applyAlignment="1">
      <alignment horizontal="left"/>
    </xf>
    <xf numFmtId="0" fontId="3" fillId="4" borderId="0" xfId="0" applyFont="1" applyFill="1"/>
    <xf numFmtId="0" fontId="3" fillId="0" borderId="0" xfId="0" applyFont="1"/>
    <xf numFmtId="0" fontId="0" fillId="3" borderId="13" xfId="0" applyFill="1" applyBorder="1" applyAlignment="1">
      <alignment horizontal="left"/>
    </xf>
    <xf numFmtId="0" fontId="0" fillId="3" borderId="7" xfId="0" applyFill="1" applyBorder="1"/>
    <xf numFmtId="0" fontId="0" fillId="3" borderId="13" xfId="0" applyFill="1" applyBorder="1" applyAlignment="1">
      <alignment horizontal="right"/>
    </xf>
    <xf numFmtId="0" fontId="0" fillId="3" borderId="13" xfId="0" applyFill="1" applyBorder="1"/>
    <xf numFmtId="0" fontId="0" fillId="3" borderId="0" xfId="0" applyFill="1"/>
    <xf numFmtId="0" fontId="1" fillId="3" borderId="0" xfId="0" applyFont="1" applyFill="1" applyAlignment="1" applyProtection="1">
      <alignment horizontal="left"/>
      <protection locked="0"/>
    </xf>
    <xf numFmtId="0" fontId="1" fillId="3" borderId="0" xfId="0" applyFont="1" applyFill="1" applyAlignment="1" applyProtection="1">
      <alignment horizontal="left" wrapText="1"/>
      <protection locked="0"/>
    </xf>
    <xf numFmtId="0" fontId="1" fillId="3" borderId="16" xfId="0" applyFont="1" applyFill="1" applyBorder="1" applyAlignment="1" applyProtection="1">
      <alignment horizontal="left" wrapText="1"/>
      <protection locked="0"/>
    </xf>
    <xf numFmtId="0" fontId="1" fillId="3" borderId="14" xfId="0" applyFont="1" applyFill="1" applyBorder="1" applyAlignment="1" applyProtection="1">
      <alignment horizontal="left" wrapText="1"/>
      <protection locked="0"/>
    </xf>
    <xf numFmtId="0" fontId="1" fillId="3" borderId="13" xfId="0" applyFont="1" applyFill="1" applyBorder="1" applyAlignment="1" applyProtection="1">
      <alignment horizontal="left" wrapText="1"/>
      <protection locked="0"/>
    </xf>
    <xf numFmtId="0" fontId="3" fillId="3" borderId="13" xfId="0" applyFont="1" applyFill="1" applyBorder="1" applyAlignment="1">
      <alignment horizontal="left"/>
    </xf>
    <xf numFmtId="0" fontId="3" fillId="3" borderId="0" xfId="0" applyFont="1" applyFill="1" applyAlignment="1">
      <alignment horizontal="left"/>
    </xf>
    <xf numFmtId="164" fontId="3" fillId="3" borderId="0" xfId="0" applyNumberFormat="1" applyFont="1" applyFill="1" applyAlignment="1">
      <alignment horizontal="right"/>
    </xf>
    <xf numFmtId="0" fontId="0" fillId="3" borderId="18" xfId="0" applyFill="1" applyBorder="1" applyAlignment="1">
      <alignment horizontal="left"/>
    </xf>
    <xf numFmtId="0" fontId="0" fillId="3" borderId="18" xfId="0" applyFill="1" applyBorder="1" applyAlignment="1">
      <alignment horizontal="right"/>
    </xf>
    <xf numFmtId="0" fontId="0" fillId="3" borderId="18" xfId="0" applyFill="1" applyBorder="1"/>
    <xf numFmtId="0" fontId="0" fillId="3" borderId="0" xfId="0" applyFill="1" applyAlignment="1">
      <alignment horizontal="right"/>
    </xf>
    <xf numFmtId="0" fontId="3" fillId="3" borderId="13" xfId="0" applyFont="1" applyFill="1" applyBorder="1"/>
    <xf numFmtId="0" fontId="1" fillId="3" borderId="13" xfId="0" applyFont="1" applyFill="1" applyBorder="1"/>
    <xf numFmtId="0" fontId="1" fillId="4" borderId="2" xfId="0" applyFont="1" applyFill="1" applyBorder="1" applyAlignment="1" applyProtection="1">
      <alignment horizontal="left" wrapText="1"/>
      <protection locked="0"/>
    </xf>
    <xf numFmtId="0" fontId="20" fillId="4" borderId="0" xfId="0" applyFont="1" applyFill="1"/>
    <xf numFmtId="0" fontId="0" fillId="4" borderId="0" xfId="0" applyFill="1" applyAlignment="1">
      <alignment horizontal="right"/>
    </xf>
    <xf numFmtId="164" fontId="0" fillId="3" borderId="10" xfId="0" applyNumberFormat="1" applyFill="1" applyBorder="1" applyAlignment="1">
      <alignment horizontal="right"/>
    </xf>
    <xf numFmtId="164" fontId="0" fillId="3" borderId="8" xfId="0" applyNumberFormat="1" applyFill="1" applyBorder="1" applyAlignment="1">
      <alignment horizontal="right"/>
    </xf>
    <xf numFmtId="0" fontId="1" fillId="3" borderId="0" xfId="0" applyFont="1" applyFill="1" applyAlignment="1" applyProtection="1">
      <alignment horizontal="right" wrapText="1"/>
      <protection locked="0"/>
    </xf>
    <xf numFmtId="0" fontId="1" fillId="3" borderId="0" xfId="0" applyFont="1" applyFill="1" applyAlignment="1" applyProtection="1">
      <alignment horizontal="right"/>
      <protection locked="0"/>
    </xf>
    <xf numFmtId="164" fontId="0" fillId="2" borderId="13" xfId="0" applyNumberFormat="1" applyFill="1" applyBorder="1" applyAlignment="1" applyProtection="1">
      <alignment horizontal="right"/>
      <protection locked="0"/>
    </xf>
    <xf numFmtId="0" fontId="0" fillId="0" borderId="0" xfId="0" applyAlignment="1">
      <alignment horizontal="right"/>
    </xf>
    <xf numFmtId="0" fontId="1" fillId="3" borderId="18" xfId="0" applyFont="1" applyFill="1" applyBorder="1"/>
    <xf numFmtId="0" fontId="3" fillId="8" borderId="13" xfId="0" applyFont="1" applyFill="1" applyBorder="1"/>
    <xf numFmtId="0" fontId="3" fillId="8" borderId="13" xfId="0" applyFont="1" applyFill="1" applyBorder="1" applyAlignment="1">
      <alignment horizontal="right"/>
    </xf>
    <xf numFmtId="164" fontId="3" fillId="8" borderId="13" xfId="0" applyNumberFormat="1" applyFont="1" applyFill="1" applyBorder="1" applyAlignment="1">
      <alignment horizontal="right"/>
    </xf>
    <xf numFmtId="0" fontId="3" fillId="8" borderId="17" xfId="0" applyFont="1" applyFill="1" applyBorder="1"/>
    <xf numFmtId="0" fontId="3" fillId="8" borderId="17" xfId="0" applyFont="1" applyFill="1" applyBorder="1" applyAlignment="1">
      <alignment horizontal="right"/>
    </xf>
    <xf numFmtId="0" fontId="22" fillId="6" borderId="20" xfId="0" applyFont="1" applyFill="1" applyBorder="1"/>
    <xf numFmtId="164" fontId="6" fillId="6" borderId="20" xfId="0" applyNumberFormat="1" applyFont="1" applyFill="1" applyBorder="1" applyAlignment="1">
      <alignment horizontal="right"/>
    </xf>
    <xf numFmtId="0" fontId="0" fillId="3" borderId="27" xfId="0" applyFill="1" applyBorder="1"/>
    <xf numFmtId="0" fontId="0" fillId="3" borderId="28" xfId="0" applyFill="1" applyBorder="1"/>
    <xf numFmtId="0" fontId="8" fillId="3" borderId="27" xfId="0" applyFont="1" applyFill="1" applyBorder="1"/>
    <xf numFmtId="0" fontId="8" fillId="3" borderId="0" xfId="0" applyFont="1" applyFill="1"/>
    <xf numFmtId="164" fontId="7" fillId="3" borderId="0" xfId="0" applyNumberFormat="1" applyFont="1" applyFill="1" applyAlignment="1">
      <alignment horizontal="right"/>
    </xf>
    <xf numFmtId="0" fontId="7" fillId="3" borderId="28" xfId="0" applyFont="1" applyFill="1" applyBorder="1" applyAlignment="1">
      <alignment horizontal="center"/>
    </xf>
    <xf numFmtId="0" fontId="0" fillId="3" borderId="0" xfId="0" applyFill="1" applyAlignment="1">
      <alignment horizontal="center"/>
    </xf>
    <xf numFmtId="164" fontId="0" fillId="3" borderId="0" xfId="0" applyNumberFormat="1" applyFill="1" applyAlignment="1">
      <alignment horizontal="right"/>
    </xf>
    <xf numFmtId="0" fontId="3" fillId="3" borderId="0" xfId="0" applyFont="1" applyFill="1" applyAlignment="1">
      <alignment horizontal="right"/>
    </xf>
    <xf numFmtId="0" fontId="1" fillId="3" borderId="28" xfId="0" applyFont="1" applyFill="1" applyBorder="1" applyAlignment="1" applyProtection="1">
      <alignment horizontal="left"/>
      <protection locked="0"/>
    </xf>
    <xf numFmtId="0" fontId="0" fillId="3" borderId="0" xfId="0" applyFill="1" applyAlignment="1">
      <alignment horizontal="right" vertical="center"/>
    </xf>
    <xf numFmtId="0" fontId="1" fillId="3" borderId="28" xfId="0" applyFont="1" applyFill="1" applyBorder="1" applyAlignment="1" applyProtection="1">
      <alignment horizontal="left" vertical="center" wrapText="1"/>
      <protection locked="0"/>
    </xf>
    <xf numFmtId="0" fontId="17" fillId="3" borderId="27" xfId="0" applyFont="1" applyFill="1" applyBorder="1"/>
    <xf numFmtId="0" fontId="17" fillId="3" borderId="0" xfId="0" applyFont="1" applyFill="1" applyAlignment="1">
      <alignment horizontal="left"/>
    </xf>
    <xf numFmtId="0" fontId="1" fillId="3" borderId="31" xfId="0" applyFont="1" applyFill="1" applyBorder="1" applyAlignment="1" applyProtection="1">
      <alignment horizontal="left" wrapText="1"/>
      <protection locked="0"/>
    </xf>
    <xf numFmtId="0" fontId="3" fillId="3" borderId="27" xfId="0" applyFont="1" applyFill="1" applyBorder="1"/>
    <xf numFmtId="0" fontId="1" fillId="3" borderId="28" xfId="0" applyFont="1" applyFill="1" applyBorder="1" applyAlignment="1" applyProtection="1">
      <alignment horizontal="left" wrapText="1"/>
      <protection locked="0"/>
    </xf>
    <xf numFmtId="0" fontId="0" fillId="3" borderId="32" xfId="0" applyFill="1" applyBorder="1"/>
    <xf numFmtId="0" fontId="0" fillId="3" borderId="33" xfId="0" applyFill="1" applyBorder="1"/>
    <xf numFmtId="0" fontId="0" fillId="3" borderId="34" xfId="0" applyFill="1" applyBorder="1"/>
    <xf numFmtId="0" fontId="8" fillId="3" borderId="25" xfId="0" applyFont="1" applyFill="1" applyBorder="1"/>
    <xf numFmtId="0" fontId="7" fillId="3" borderId="26" xfId="0" applyFont="1" applyFill="1" applyBorder="1"/>
    <xf numFmtId="0" fontId="4" fillId="3" borderId="28" xfId="0" applyFont="1" applyFill="1" applyBorder="1" applyAlignment="1" applyProtection="1">
      <alignment horizontal="left"/>
      <protection locked="0"/>
    </xf>
    <xf numFmtId="164" fontId="0" fillId="3" borderId="0" xfId="0" applyNumberFormat="1" applyFill="1" applyAlignment="1">
      <alignment horizontal="center"/>
    </xf>
    <xf numFmtId="0" fontId="3" fillId="3" borderId="0" xfId="0" applyFont="1" applyFill="1"/>
    <xf numFmtId="0" fontId="1" fillId="4" borderId="28" xfId="0" applyFont="1" applyFill="1" applyBorder="1" applyAlignment="1" applyProtection="1">
      <alignment horizontal="left"/>
      <protection locked="0"/>
    </xf>
    <xf numFmtId="0" fontId="0" fillId="3" borderId="28" xfId="0" applyFill="1" applyBorder="1" applyAlignment="1">
      <alignment horizontal="right"/>
    </xf>
    <xf numFmtId="0" fontId="0" fillId="3" borderId="37" xfId="0" applyFill="1" applyBorder="1"/>
    <xf numFmtId="0" fontId="0" fillId="3" borderId="19" xfId="0" applyFill="1" applyBorder="1"/>
    <xf numFmtId="164" fontId="6" fillId="6" borderId="21" xfId="0" applyNumberFormat="1" applyFont="1" applyFill="1" applyBorder="1" applyAlignment="1">
      <alignment horizontal="center"/>
    </xf>
    <xf numFmtId="164" fontId="0" fillId="3" borderId="28" xfId="0" applyNumberFormat="1" applyFill="1" applyBorder="1" applyAlignment="1">
      <alignment horizontal="center"/>
    </xf>
    <xf numFmtId="0" fontId="8" fillId="3" borderId="28" xfId="0" applyFont="1" applyFill="1" applyBorder="1"/>
    <xf numFmtId="0" fontId="11" fillId="3" borderId="32" xfId="0" applyFont="1" applyFill="1" applyBorder="1"/>
    <xf numFmtId="0" fontId="21" fillId="3" borderId="32" xfId="0" applyFont="1" applyFill="1" applyBorder="1"/>
    <xf numFmtId="0" fontId="3" fillId="8" borderId="38" xfId="0" applyFont="1" applyFill="1" applyBorder="1"/>
    <xf numFmtId="0" fontId="3" fillId="3" borderId="28" xfId="0" applyFont="1" applyFill="1" applyBorder="1"/>
    <xf numFmtId="16" fontId="0" fillId="3" borderId="27" xfId="0" applyNumberFormat="1" applyFill="1" applyBorder="1"/>
    <xf numFmtId="0" fontId="9" fillId="3" borderId="0" xfId="0" applyFont="1" applyFill="1"/>
    <xf numFmtId="0" fontId="9" fillId="3" borderId="0" xfId="0" applyFont="1" applyFill="1" applyAlignment="1">
      <alignment horizontal="right"/>
    </xf>
    <xf numFmtId="0" fontId="9" fillId="3" borderId="28" xfId="0" applyFont="1" applyFill="1" applyBorder="1"/>
    <xf numFmtId="0" fontId="10" fillId="3" borderId="0" xfId="0" applyFont="1" applyFill="1"/>
    <xf numFmtId="0" fontId="0" fillId="3" borderId="20" xfId="0" applyFill="1" applyBorder="1"/>
    <xf numFmtId="0" fontId="0" fillId="3" borderId="20" xfId="0" applyFill="1" applyBorder="1" applyAlignment="1">
      <alignment horizontal="right"/>
    </xf>
    <xf numFmtId="0" fontId="0" fillId="3" borderId="21" xfId="0" applyFill="1" applyBorder="1"/>
    <xf numFmtId="0" fontId="0" fillId="3" borderId="2" xfId="0" applyFill="1" applyBorder="1" applyAlignment="1">
      <alignment horizontal="left" vertical="center"/>
    </xf>
    <xf numFmtId="0" fontId="0" fillId="3" borderId="31" xfId="0" applyFill="1" applyBorder="1" applyAlignment="1">
      <alignment horizontal="left" vertical="center"/>
    </xf>
    <xf numFmtId="0" fontId="1" fillId="3" borderId="5" xfId="0" applyFont="1" applyFill="1" applyBorder="1" applyAlignment="1" applyProtection="1">
      <alignment horizontal="left" wrapText="1"/>
      <protection locked="0"/>
    </xf>
    <xf numFmtId="164" fontId="8" fillId="3" borderId="0" xfId="0" applyNumberFormat="1" applyFont="1" applyFill="1" applyAlignment="1">
      <alignment horizontal="center"/>
    </xf>
    <xf numFmtId="164" fontId="0" fillId="4" borderId="32" xfId="0" applyNumberFormat="1" applyFill="1" applyBorder="1" applyAlignment="1" applyProtection="1">
      <alignment horizontal="left" vertical="center"/>
      <protection locked="0"/>
    </xf>
    <xf numFmtId="164" fontId="0" fillId="4" borderId="35" xfId="0" applyNumberFormat="1" applyFill="1" applyBorder="1" applyAlignment="1" applyProtection="1">
      <alignment horizontal="left" vertical="center"/>
      <protection locked="0"/>
    </xf>
    <xf numFmtId="164" fontId="0" fillId="4" borderId="31" xfId="0" applyNumberFormat="1" applyFill="1" applyBorder="1" applyAlignment="1" applyProtection="1">
      <alignment horizontal="left" vertical="center"/>
      <protection locked="0"/>
    </xf>
    <xf numFmtId="164" fontId="0" fillId="2" borderId="4" xfId="0" applyNumberFormat="1" applyFill="1" applyBorder="1" applyAlignment="1" applyProtection="1">
      <alignment horizontal="center"/>
      <protection locked="0"/>
    </xf>
    <xf numFmtId="164" fontId="0" fillId="3" borderId="12" xfId="0" applyNumberFormat="1" applyFill="1" applyBorder="1" applyAlignment="1">
      <alignment horizontal="center"/>
    </xf>
    <xf numFmtId="164" fontId="0" fillId="3" borderId="13" xfId="0" applyNumberFormat="1" applyFill="1" applyBorder="1" applyAlignment="1">
      <alignment horizontal="center"/>
    </xf>
    <xf numFmtId="165" fontId="3" fillId="3" borderId="13" xfId="0" applyNumberFormat="1" applyFont="1" applyFill="1" applyBorder="1" applyAlignment="1">
      <alignment horizontal="center"/>
    </xf>
    <xf numFmtId="164" fontId="0" fillId="2" borderId="0" xfId="0" applyNumberFormat="1" applyFill="1" applyAlignment="1" applyProtection="1">
      <alignment horizontal="center"/>
      <protection locked="0"/>
    </xf>
    <xf numFmtId="164" fontId="0" fillId="2" borderId="0" xfId="0" applyNumberFormat="1" applyFill="1" applyAlignment="1" applyProtection="1">
      <alignment horizontal="center" vertical="center"/>
      <protection locked="0"/>
    </xf>
    <xf numFmtId="164" fontId="0" fillId="2" borderId="0" xfId="0" applyNumberFormat="1" applyFill="1" applyProtection="1">
      <protection locked="0"/>
    </xf>
    <xf numFmtId="164" fontId="0" fillId="2" borderId="1" xfId="0" applyNumberFormat="1" applyFill="1" applyBorder="1" applyProtection="1">
      <protection locked="0"/>
    </xf>
    <xf numFmtId="164" fontId="3" fillId="3" borderId="13" xfId="0" applyNumberFormat="1" applyFont="1" applyFill="1" applyBorder="1" applyAlignment="1">
      <alignment horizontal="center"/>
    </xf>
    <xf numFmtId="164" fontId="0" fillId="2" borderId="15" xfId="0" applyNumberFormat="1" applyFill="1" applyBorder="1" applyAlignment="1" applyProtection="1">
      <alignment horizontal="right"/>
      <protection locked="0"/>
    </xf>
    <xf numFmtId="0" fontId="7" fillId="3" borderId="0" xfId="0" applyFont="1" applyFill="1" applyAlignment="1">
      <alignment vertical="center"/>
    </xf>
    <xf numFmtId="0" fontId="0" fillId="3" borderId="0" xfId="0" applyFill="1" applyAlignment="1">
      <alignment vertical="center"/>
    </xf>
    <xf numFmtId="0" fontId="0" fillId="3" borderId="13" xfId="0" applyFill="1" applyBorder="1" applyAlignment="1">
      <alignment vertical="center"/>
    </xf>
    <xf numFmtId="0" fontId="0" fillId="3" borderId="10" xfId="0" applyFill="1" applyBorder="1" applyAlignment="1">
      <alignment vertical="center"/>
    </xf>
    <xf numFmtId="0" fontId="7" fillId="3" borderId="8" xfId="0" applyFont="1" applyFill="1" applyBorder="1" applyAlignment="1">
      <alignment vertical="center"/>
    </xf>
    <xf numFmtId="0" fontId="3" fillId="3" borderId="0" xfId="0" applyFont="1" applyFill="1" applyAlignment="1">
      <alignment vertical="center"/>
    </xf>
    <xf numFmtId="0" fontId="0" fillId="3" borderId="18" xfId="0" applyFill="1" applyBorder="1" applyAlignment="1">
      <alignment vertical="center"/>
    </xf>
    <xf numFmtId="0" fontId="0" fillId="3" borderId="2" xfId="0" applyFill="1" applyBorder="1" applyAlignment="1">
      <alignment vertical="center"/>
    </xf>
    <xf numFmtId="0" fontId="9" fillId="3" borderId="0" xfId="0" applyFont="1" applyFill="1" applyAlignment="1">
      <alignment vertical="center"/>
    </xf>
    <xf numFmtId="0" fontId="0" fillId="3" borderId="20" xfId="0" applyFill="1" applyBorder="1" applyAlignment="1">
      <alignment vertical="center"/>
    </xf>
    <xf numFmtId="0" fontId="0" fillId="4" borderId="0" xfId="0" applyFill="1" applyAlignment="1">
      <alignment vertical="center"/>
    </xf>
    <xf numFmtId="0" fontId="0" fillId="0" borderId="0" xfId="0" applyAlignment="1">
      <alignment vertical="center"/>
    </xf>
    <xf numFmtId="0" fontId="1" fillId="3" borderId="0" xfId="0" applyFont="1" applyFill="1" applyAlignment="1" applyProtection="1">
      <alignment vertical="center" wrapText="1"/>
      <protection locked="0"/>
    </xf>
    <xf numFmtId="0" fontId="1" fillId="3" borderId="4" xfId="0" applyFont="1" applyFill="1" applyBorder="1" applyAlignment="1" applyProtection="1">
      <alignment vertical="center" wrapText="1"/>
      <protection locked="0"/>
    </xf>
    <xf numFmtId="0" fontId="1" fillId="3" borderId="0" xfId="0" applyFont="1" applyFill="1" applyAlignment="1" applyProtection="1">
      <alignment vertical="center"/>
      <protection locked="0"/>
    </xf>
    <xf numFmtId="3" fontId="0" fillId="3" borderId="13" xfId="0" applyNumberFormat="1" applyFill="1" applyBorder="1" applyAlignment="1">
      <alignment vertical="center"/>
    </xf>
    <xf numFmtId="0" fontId="4" fillId="3" borderId="0" xfId="0" applyFont="1" applyFill="1" applyAlignment="1" applyProtection="1">
      <alignment vertical="center"/>
      <protection locked="0"/>
    </xf>
    <xf numFmtId="164" fontId="0" fillId="3" borderId="0" xfId="0" applyNumberFormat="1" applyFill="1" applyAlignment="1">
      <alignment vertical="center"/>
    </xf>
    <xf numFmtId="0" fontId="1" fillId="3" borderId="14" xfId="0" applyFont="1" applyFill="1" applyBorder="1" applyAlignment="1" applyProtection="1">
      <alignment vertical="center" wrapText="1"/>
      <protection locked="0"/>
    </xf>
    <xf numFmtId="0" fontId="1" fillId="3" borderId="13" xfId="0" applyFont="1" applyFill="1" applyBorder="1" applyAlignment="1" applyProtection="1">
      <alignment vertical="center" wrapText="1"/>
      <protection locked="0"/>
    </xf>
    <xf numFmtId="0" fontId="1" fillId="4" borderId="0" xfId="0" applyFont="1" applyFill="1" applyAlignment="1" applyProtection="1">
      <alignment vertical="center"/>
      <protection locked="0"/>
    </xf>
    <xf numFmtId="164" fontId="6" fillId="6" borderId="20" xfId="0" applyNumberFormat="1" applyFont="1" applyFill="1" applyBorder="1" applyAlignment="1">
      <alignment vertical="center"/>
    </xf>
    <xf numFmtId="0" fontId="8" fillId="3" borderId="0" xfId="0" applyFont="1" applyFill="1" applyAlignment="1">
      <alignment vertical="center"/>
    </xf>
    <xf numFmtId="0" fontId="1" fillId="3" borderId="15" xfId="0" applyFont="1" applyFill="1" applyBorder="1" applyAlignment="1">
      <alignment vertical="center"/>
    </xf>
    <xf numFmtId="164" fontId="3" fillId="8" borderId="17" xfId="0" applyNumberFormat="1" applyFont="1" applyFill="1" applyBorder="1" applyAlignment="1">
      <alignment vertical="center"/>
    </xf>
    <xf numFmtId="164" fontId="3" fillId="8" borderId="13" xfId="0" applyNumberFormat="1" applyFont="1" applyFill="1" applyBorder="1" applyAlignment="1">
      <alignment vertical="center"/>
    </xf>
    <xf numFmtId="164" fontId="4" fillId="7" borderId="21" xfId="0" applyNumberFormat="1" applyFont="1" applyFill="1" applyBorder="1" applyAlignment="1">
      <alignment vertical="center"/>
    </xf>
    <xf numFmtId="164" fontId="0" fillId="2" borderId="15" xfId="0" applyNumberFormat="1" applyFill="1" applyBorder="1" applyProtection="1">
      <protection locked="0"/>
    </xf>
    <xf numFmtId="164" fontId="0" fillId="2" borderId="39" xfId="0" applyNumberFormat="1" applyFill="1" applyBorder="1" applyProtection="1">
      <protection locked="0"/>
    </xf>
    <xf numFmtId="0" fontId="0" fillId="3" borderId="2" xfId="0" applyFill="1" applyBorder="1" applyAlignment="1">
      <alignment horizontal="center" vertical="center"/>
    </xf>
    <xf numFmtId="1" fontId="0" fillId="3" borderId="18" xfId="0" applyNumberFormat="1" applyFill="1" applyBorder="1" applyAlignment="1">
      <alignment horizontal="center" vertical="top"/>
    </xf>
    <xf numFmtId="1" fontId="0" fillId="3" borderId="2" xfId="0" applyNumberFormat="1" applyFill="1" applyBorder="1" applyAlignment="1">
      <alignment horizontal="center" vertical="top"/>
    </xf>
    <xf numFmtId="0" fontId="1" fillId="3" borderId="0" xfId="0" applyFont="1" applyFill="1" applyAlignment="1">
      <alignment vertical="center"/>
    </xf>
    <xf numFmtId="0" fontId="1" fillId="3" borderId="28" xfId="0" applyFont="1" applyFill="1" applyBorder="1"/>
    <xf numFmtId="164" fontId="0" fillId="2" borderId="2" xfId="0" applyNumberFormat="1" applyFill="1" applyBorder="1" applyAlignment="1" applyProtection="1">
      <alignment horizontal="center" vertical="center"/>
      <protection locked="0"/>
    </xf>
    <xf numFmtId="164" fontId="0" fillId="3" borderId="0" xfId="0" applyNumberFormat="1" applyFill="1" applyAlignment="1" applyProtection="1">
      <alignment horizontal="right"/>
      <protection locked="0"/>
    </xf>
    <xf numFmtId="164" fontId="0" fillId="2" borderId="13" xfId="0" applyNumberFormat="1" applyFill="1" applyBorder="1" applyAlignment="1" applyProtection="1">
      <alignment horizontal="center" vertical="center"/>
      <protection locked="0"/>
    </xf>
    <xf numFmtId="164" fontId="0" fillId="2" borderId="6" xfId="0" applyNumberFormat="1" applyFill="1" applyBorder="1" applyAlignment="1" applyProtection="1">
      <alignment horizontal="center" vertical="center"/>
      <protection locked="0"/>
    </xf>
    <xf numFmtId="0" fontId="23" fillId="5" borderId="22" xfId="0" applyFont="1" applyFill="1" applyBorder="1" applyAlignment="1">
      <alignment horizontal="left"/>
    </xf>
    <xf numFmtId="0" fontId="23" fillId="5" borderId="23" xfId="0" applyFont="1" applyFill="1" applyBorder="1" applyAlignment="1">
      <alignment horizontal="left"/>
    </xf>
    <xf numFmtId="0" fontId="23" fillId="5" borderId="24" xfId="0" applyFont="1" applyFill="1" applyBorder="1" applyAlignment="1">
      <alignment horizontal="left"/>
    </xf>
    <xf numFmtId="0" fontId="23" fillId="5" borderId="33" xfId="0" applyFont="1" applyFill="1" applyBorder="1" applyAlignment="1">
      <alignment horizontal="left"/>
    </xf>
    <xf numFmtId="0" fontId="23" fillId="5" borderId="10" xfId="0" applyFont="1" applyFill="1" applyBorder="1" applyAlignment="1">
      <alignment horizontal="left"/>
    </xf>
    <xf numFmtId="0" fontId="23" fillId="5" borderId="34" xfId="0" applyFont="1" applyFill="1" applyBorder="1" applyAlignment="1">
      <alignment horizontal="left"/>
    </xf>
    <xf numFmtId="0" fontId="1" fillId="3" borderId="0" xfId="0" applyFont="1" applyFill="1" applyAlignment="1">
      <alignment horizontal="left"/>
    </xf>
    <xf numFmtId="0" fontId="1" fillId="3" borderId="28" xfId="0" applyFont="1" applyFill="1" applyBorder="1" applyAlignment="1">
      <alignment horizontal="left"/>
    </xf>
    <xf numFmtId="0" fontId="4" fillId="3" borderId="0" xfId="0" applyFont="1" applyFill="1" applyAlignment="1">
      <alignment horizontal="left"/>
    </xf>
    <xf numFmtId="0" fontId="4" fillId="3" borderId="28" xfId="0" applyFont="1" applyFill="1" applyBorder="1" applyAlignment="1">
      <alignment horizontal="left"/>
    </xf>
    <xf numFmtId="0" fontId="23" fillId="5" borderId="25" xfId="0" applyFont="1" applyFill="1" applyBorder="1" applyAlignment="1">
      <alignment horizontal="left"/>
    </xf>
    <xf numFmtId="0" fontId="23" fillId="5" borderId="8" xfId="0" applyFont="1" applyFill="1" applyBorder="1" applyAlignment="1">
      <alignment horizontal="left"/>
    </xf>
    <xf numFmtId="0" fontId="23" fillId="5" borderId="26" xfId="0" applyFont="1" applyFill="1" applyBorder="1" applyAlignment="1">
      <alignment horizontal="left"/>
    </xf>
    <xf numFmtId="0" fontId="7" fillId="0" borderId="29" xfId="0" applyFont="1" applyBorder="1" applyAlignment="1">
      <alignment vertical="top" wrapText="1"/>
    </xf>
    <xf numFmtId="0" fontId="0" fillId="0" borderId="11" xfId="0" applyBorder="1"/>
    <xf numFmtId="0" fontId="0" fillId="0" borderId="30" xfId="0" applyBorder="1"/>
    <xf numFmtId="0" fontId="1" fillId="3" borderId="0" xfId="0" applyFont="1" applyFill="1" applyAlignment="1">
      <alignment horizontal="left" vertical="center" wrapText="1"/>
    </xf>
    <xf numFmtId="0" fontId="0" fillId="0" borderId="28" xfId="0" applyBorder="1" applyAlignment="1">
      <alignment horizontal="left" vertical="center" wrapText="1"/>
    </xf>
    <xf numFmtId="0" fontId="0" fillId="0" borderId="28" xfId="0" applyBorder="1" applyAlignment="1">
      <alignment horizontal="left"/>
    </xf>
    <xf numFmtId="0" fontId="0" fillId="0" borderId="0" xfId="0" applyProtection="1">
      <protection locked="0"/>
    </xf>
    <xf numFmtId="0" fontId="0" fillId="0" borderId="28" xfId="0" applyBorder="1" applyProtection="1">
      <protection locked="0"/>
    </xf>
    <xf numFmtId="0" fontId="17" fillId="3" borderId="0" xfId="0" applyFont="1" applyFill="1" applyAlignment="1">
      <alignment horizontal="left"/>
    </xf>
    <xf numFmtId="0" fontId="0" fillId="0" borderId="0" xfId="0"/>
    <xf numFmtId="0" fontId="0" fillId="0" borderId="28" xfId="0" applyBorder="1"/>
    <xf numFmtId="0" fontId="9" fillId="3" borderId="0" xfId="0" applyFont="1" applyFill="1" applyAlignment="1">
      <alignment horizontal="left"/>
    </xf>
    <xf numFmtId="0" fontId="9" fillId="3" borderId="28" xfId="0" applyFont="1" applyFill="1" applyBorder="1" applyAlignment="1">
      <alignment horizontal="left"/>
    </xf>
    <xf numFmtId="0" fontId="1" fillId="4" borderId="1" xfId="0" applyFont="1" applyFill="1" applyBorder="1" applyAlignment="1" applyProtection="1">
      <alignment horizontal="left"/>
      <protection locked="0"/>
    </xf>
    <xf numFmtId="0" fontId="1" fillId="4" borderId="36" xfId="0" applyFont="1" applyFill="1" applyBorder="1" applyAlignment="1" applyProtection="1">
      <alignment horizontal="left"/>
      <protection locked="0"/>
    </xf>
    <xf numFmtId="0" fontId="1" fillId="3" borderId="0" xfId="0" applyFont="1" applyFill="1" applyAlignment="1">
      <alignment horizontal="left" vertical="top" wrapText="1"/>
    </xf>
    <xf numFmtId="0" fontId="1" fillId="3" borderId="28" xfId="0" applyFont="1" applyFill="1" applyBorder="1" applyAlignment="1">
      <alignment horizontal="left" vertical="top" wrapText="1"/>
    </xf>
    <xf numFmtId="0" fontId="22" fillId="6" borderId="27" xfId="0" applyFont="1" applyFill="1" applyBorder="1"/>
    <xf numFmtId="0" fontId="9" fillId="0" borderId="0" xfId="0" applyFont="1"/>
    <xf numFmtId="0" fontId="4" fillId="7" borderId="19" xfId="0" applyFont="1" applyFill="1" applyBorder="1" applyAlignment="1">
      <alignment horizontal="left" wrapText="1"/>
    </xf>
    <xf numFmtId="0" fontId="4" fillId="7" borderId="20" xfId="0" applyFont="1" applyFill="1" applyBorder="1" applyAlignment="1">
      <alignment horizontal="left" wrapText="1"/>
    </xf>
    <xf numFmtId="164" fontId="1" fillId="2" borderId="13" xfId="0" applyNumberFormat="1" applyFont="1" applyFill="1" applyBorder="1" applyAlignment="1" applyProtection="1">
      <alignment horizontal="right"/>
      <protection locked="0"/>
    </xf>
  </cellXfs>
  <cellStyles count="3">
    <cellStyle name="Standaard" xfId="0" builtinId="0"/>
    <cellStyle name="Standaard 2" xfId="2" xr:uid="{00000000-0005-0000-0000-000001000000}"/>
    <cellStyle name="Standaard 2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410"/>
  <sheetViews>
    <sheetView tabSelected="1" zoomScale="66" zoomScaleNormal="66" workbookViewId="0">
      <selection activeCell="K103" sqref="K103"/>
    </sheetView>
  </sheetViews>
  <sheetFormatPr defaultRowHeight="15" x14ac:dyDescent="0.25"/>
  <cols>
    <col min="1" max="1" width="2.85546875" style="3" customWidth="1"/>
    <col min="2" max="2" width="5.5703125" customWidth="1"/>
    <col min="3" max="3" width="37.85546875" customWidth="1"/>
    <col min="4" max="4" width="21.85546875" style="65" customWidth="1"/>
    <col min="5" max="5" width="39.7109375" style="146" customWidth="1"/>
    <col min="6" max="6" width="102.7109375" customWidth="1"/>
    <col min="7" max="30" width="9.140625" style="3"/>
  </cols>
  <sheetData>
    <row r="1" spans="1:30" s="3" customFormat="1" ht="14.45" customHeight="1" x14ac:dyDescent="0.25">
      <c r="B1" s="173" t="s">
        <v>118</v>
      </c>
      <c r="C1" s="174"/>
      <c r="D1" s="174"/>
      <c r="E1" s="174"/>
      <c r="F1" s="175"/>
    </row>
    <row r="2" spans="1:30" s="1" customFormat="1" ht="20.100000000000001" customHeight="1" thickBot="1" x14ac:dyDescent="0.5">
      <c r="A2" s="2"/>
      <c r="B2" s="176"/>
      <c r="C2" s="177"/>
      <c r="D2" s="177"/>
      <c r="E2" s="177"/>
      <c r="F2" s="178"/>
      <c r="G2" s="2"/>
      <c r="H2" s="2"/>
      <c r="I2" s="2"/>
      <c r="J2" s="2"/>
      <c r="K2" s="2"/>
      <c r="L2" s="2"/>
      <c r="M2" s="2"/>
      <c r="N2" s="2"/>
      <c r="O2" s="2"/>
      <c r="P2" s="2"/>
      <c r="Q2" s="2"/>
      <c r="R2" s="2"/>
      <c r="S2" s="2"/>
      <c r="T2" s="2"/>
      <c r="U2" s="2"/>
      <c r="V2" s="2"/>
      <c r="W2" s="2"/>
      <c r="X2" s="2"/>
      <c r="Y2" s="2"/>
      <c r="Z2" s="2"/>
      <c r="AA2" s="2"/>
      <c r="AB2" s="2"/>
      <c r="AC2" s="2"/>
      <c r="AD2" s="2"/>
    </row>
    <row r="3" spans="1:30" s="13" customFormat="1" ht="29.1" customHeight="1" thickBot="1" x14ac:dyDescent="0.5">
      <c r="A3" s="12"/>
      <c r="B3" s="183" t="s">
        <v>0</v>
      </c>
      <c r="C3" s="184"/>
      <c r="D3" s="184"/>
      <c r="E3" s="184"/>
      <c r="F3" s="185"/>
      <c r="G3" s="12"/>
      <c r="H3" s="12"/>
      <c r="I3" s="16"/>
      <c r="J3" s="12"/>
      <c r="K3" s="12"/>
      <c r="L3" s="12"/>
      <c r="M3" s="12"/>
      <c r="N3" s="12"/>
      <c r="O3" s="12"/>
      <c r="P3" s="12"/>
      <c r="Q3" s="12"/>
      <c r="R3" s="12"/>
      <c r="S3" s="12"/>
      <c r="T3" s="12"/>
      <c r="U3" s="12"/>
      <c r="V3" s="12"/>
      <c r="W3" s="12"/>
      <c r="X3" s="12"/>
      <c r="Y3" s="12"/>
      <c r="Z3" s="12"/>
      <c r="AA3" s="12"/>
      <c r="AB3" s="12"/>
      <c r="AC3" s="12"/>
      <c r="AD3" s="12"/>
    </row>
    <row r="4" spans="1:30" s="5" customFormat="1" ht="39" customHeight="1" x14ac:dyDescent="0.25">
      <c r="A4" s="4"/>
      <c r="B4" s="186" t="s">
        <v>1</v>
      </c>
      <c r="C4" s="187"/>
      <c r="D4" s="187"/>
      <c r="E4" s="187"/>
      <c r="F4" s="188"/>
      <c r="G4" s="4"/>
      <c r="H4" s="4"/>
      <c r="I4" s="4"/>
      <c r="J4" s="4"/>
      <c r="K4" s="4"/>
      <c r="L4" s="4"/>
      <c r="M4" s="4"/>
      <c r="N4" s="4"/>
      <c r="O4" s="4"/>
      <c r="P4" s="4"/>
      <c r="Q4" s="4"/>
      <c r="R4" s="4"/>
      <c r="S4" s="4"/>
      <c r="T4" s="4"/>
      <c r="U4" s="4"/>
      <c r="V4" s="4"/>
      <c r="W4" s="4"/>
      <c r="X4" s="4"/>
      <c r="Y4" s="4"/>
      <c r="Z4" s="4"/>
      <c r="AA4" s="4"/>
      <c r="AB4" s="4"/>
      <c r="AC4" s="4"/>
      <c r="AD4" s="4"/>
    </row>
    <row r="5" spans="1:30" s="9" customFormat="1" ht="18.75" x14ac:dyDescent="0.3">
      <c r="A5" s="8"/>
      <c r="B5" s="76">
        <v>1</v>
      </c>
      <c r="C5" s="77" t="s">
        <v>2</v>
      </c>
      <c r="D5" s="78"/>
      <c r="E5" s="135"/>
      <c r="F5" s="79"/>
      <c r="G5" s="8"/>
      <c r="H5" s="8"/>
      <c r="I5" s="8"/>
      <c r="J5" s="8"/>
      <c r="K5" s="8"/>
      <c r="L5" s="8"/>
      <c r="M5" s="8"/>
      <c r="N5" s="8"/>
      <c r="O5" s="8"/>
      <c r="P5" s="8"/>
      <c r="Q5" s="8"/>
      <c r="R5" s="8"/>
      <c r="S5" s="8"/>
      <c r="T5" s="8"/>
      <c r="U5" s="8"/>
      <c r="V5" s="8"/>
      <c r="W5" s="8"/>
      <c r="X5" s="8"/>
      <c r="Y5" s="8"/>
      <c r="Z5" s="8"/>
      <c r="AA5" s="8"/>
      <c r="AB5" s="8"/>
      <c r="AC5" s="8"/>
      <c r="AD5" s="8"/>
    </row>
    <row r="6" spans="1:30" x14ac:dyDescent="0.25">
      <c r="B6" s="74"/>
      <c r="C6" s="80" t="s">
        <v>3</v>
      </c>
      <c r="D6" s="81"/>
      <c r="E6" s="136"/>
      <c r="F6" s="75"/>
    </row>
    <row r="7" spans="1:30" x14ac:dyDescent="0.25">
      <c r="B7" s="74"/>
      <c r="C7" s="82" t="s">
        <v>4</v>
      </c>
      <c r="D7" s="81"/>
      <c r="E7" s="181" t="s">
        <v>5</v>
      </c>
      <c r="F7" s="182"/>
    </row>
    <row r="8" spans="1:30" x14ac:dyDescent="0.25">
      <c r="B8" s="74"/>
      <c r="C8" s="54">
        <v>1</v>
      </c>
      <c r="D8" s="129"/>
      <c r="E8" s="179" t="s">
        <v>6</v>
      </c>
      <c r="F8" s="180"/>
    </row>
    <row r="9" spans="1:30" x14ac:dyDescent="0.25">
      <c r="B9" s="74"/>
      <c r="C9" s="54">
        <v>2</v>
      </c>
      <c r="D9" s="129"/>
      <c r="E9" s="179" t="s">
        <v>7</v>
      </c>
      <c r="F9" s="180"/>
    </row>
    <row r="10" spans="1:30" x14ac:dyDescent="0.25">
      <c r="B10" s="74"/>
      <c r="C10" s="49" t="s">
        <v>8</v>
      </c>
      <c r="D10" s="97"/>
      <c r="E10" s="167"/>
      <c r="F10" s="168"/>
    </row>
    <row r="11" spans="1:30" x14ac:dyDescent="0.25">
      <c r="B11" s="74"/>
      <c r="C11" s="54">
        <v>3</v>
      </c>
      <c r="D11" s="129"/>
      <c r="E11" s="179" t="s">
        <v>9</v>
      </c>
      <c r="F11" s="180"/>
    </row>
    <row r="12" spans="1:30" x14ac:dyDescent="0.25">
      <c r="B12" s="74"/>
      <c r="C12" s="54">
        <v>4</v>
      </c>
      <c r="D12" s="129"/>
      <c r="E12" s="179" t="s">
        <v>10</v>
      </c>
      <c r="F12" s="191"/>
    </row>
    <row r="13" spans="1:30" x14ac:dyDescent="0.25">
      <c r="B13" s="74"/>
      <c r="C13" s="54">
        <v>5</v>
      </c>
      <c r="D13" s="129"/>
      <c r="E13" s="179" t="s">
        <v>11</v>
      </c>
      <c r="F13" s="180"/>
    </row>
    <row r="14" spans="1:30" x14ac:dyDescent="0.25">
      <c r="B14" s="74"/>
      <c r="C14" s="82" t="s">
        <v>12</v>
      </c>
      <c r="D14" s="97"/>
      <c r="E14" s="167"/>
      <c r="F14" s="168"/>
    </row>
    <row r="15" spans="1:30" ht="21" customHeight="1" x14ac:dyDescent="0.25">
      <c r="B15" s="74"/>
      <c r="C15" s="84">
        <v>6</v>
      </c>
      <c r="D15" s="130"/>
      <c r="E15" s="201" t="s">
        <v>13</v>
      </c>
      <c r="F15" s="202"/>
    </row>
    <row r="16" spans="1:30" x14ac:dyDescent="0.25">
      <c r="B16" s="74"/>
      <c r="C16" s="82" t="s">
        <v>14</v>
      </c>
      <c r="D16" s="97"/>
      <c r="E16" s="167"/>
      <c r="F16" s="168"/>
    </row>
    <row r="17" spans="2:6" ht="37.5" customHeight="1" x14ac:dyDescent="0.25">
      <c r="B17" s="74"/>
      <c r="C17" s="84">
        <v>7</v>
      </c>
      <c r="D17" s="130"/>
      <c r="E17" s="189" t="s">
        <v>15</v>
      </c>
      <c r="F17" s="190"/>
    </row>
    <row r="18" spans="2:6" ht="18" customHeight="1" x14ac:dyDescent="0.25">
      <c r="B18" s="74"/>
      <c r="C18" s="82" t="s">
        <v>16</v>
      </c>
      <c r="D18" s="80"/>
      <c r="E18" s="147"/>
      <c r="F18" s="85"/>
    </row>
    <row r="19" spans="2:6" x14ac:dyDescent="0.25">
      <c r="B19" s="74"/>
      <c r="C19" s="42">
        <v>8</v>
      </c>
      <c r="D19" s="130"/>
      <c r="E19" s="192" t="s">
        <v>17</v>
      </c>
      <c r="F19" s="193"/>
    </row>
    <row r="20" spans="2:6" x14ac:dyDescent="0.25">
      <c r="B20" s="74"/>
      <c r="C20" s="42"/>
      <c r="D20" s="54"/>
      <c r="E20" s="136"/>
      <c r="F20" s="75"/>
    </row>
    <row r="21" spans="2:6" x14ac:dyDescent="0.25">
      <c r="B21" s="74"/>
      <c r="C21" s="82" t="s">
        <v>18</v>
      </c>
      <c r="D21" s="127">
        <f>SUM(D8:D19)</f>
        <v>0</v>
      </c>
      <c r="E21" s="136"/>
      <c r="F21" s="75"/>
    </row>
    <row r="22" spans="2:6" x14ac:dyDescent="0.25">
      <c r="B22" s="74"/>
      <c r="C22" s="54"/>
      <c r="D22" s="81"/>
      <c r="E22" s="136"/>
      <c r="F22" s="75"/>
    </row>
    <row r="23" spans="2:6" ht="15.75" x14ac:dyDescent="0.25">
      <c r="B23" s="86">
        <v>1</v>
      </c>
      <c r="C23" s="194" t="s">
        <v>19</v>
      </c>
      <c r="D23" s="195"/>
      <c r="E23" s="195"/>
      <c r="F23" s="196"/>
    </row>
    <row r="24" spans="2:6" x14ac:dyDescent="0.25">
      <c r="B24" s="74"/>
      <c r="C24" s="17" t="s">
        <v>20</v>
      </c>
      <c r="D24" s="17" t="s">
        <v>21</v>
      </c>
      <c r="E24" s="148" t="s">
        <v>22</v>
      </c>
      <c r="F24" s="88" t="s">
        <v>23</v>
      </c>
    </row>
    <row r="25" spans="2:6" x14ac:dyDescent="0.25">
      <c r="B25" s="74"/>
      <c r="C25" s="25" t="s">
        <v>24</v>
      </c>
      <c r="D25" s="169"/>
      <c r="E25" s="148" t="s">
        <v>17</v>
      </c>
      <c r="F25" s="124" t="s">
        <v>25</v>
      </c>
    </row>
    <row r="26" spans="2:6" x14ac:dyDescent="0.25">
      <c r="B26" s="74"/>
      <c r="C26" s="25" t="s">
        <v>26</v>
      </c>
      <c r="D26" s="169"/>
      <c r="E26" s="148" t="s">
        <v>17</v>
      </c>
      <c r="F26" s="124" t="s">
        <v>25</v>
      </c>
    </row>
    <row r="27" spans="2:6" x14ac:dyDescent="0.25">
      <c r="B27" s="74"/>
      <c r="C27" s="25" t="s">
        <v>27</v>
      </c>
      <c r="D27" s="169"/>
      <c r="E27" s="148" t="s">
        <v>17</v>
      </c>
      <c r="F27" s="124" t="s">
        <v>25</v>
      </c>
    </row>
    <row r="28" spans="2:6" x14ac:dyDescent="0.25">
      <c r="B28" s="74"/>
      <c r="C28" s="25" t="s">
        <v>27</v>
      </c>
      <c r="D28" s="169"/>
      <c r="E28" s="148" t="s">
        <v>17</v>
      </c>
      <c r="F28" s="124" t="s">
        <v>25</v>
      </c>
    </row>
    <row r="29" spans="2:6" x14ac:dyDescent="0.25">
      <c r="B29" s="74"/>
      <c r="C29" s="54"/>
      <c r="D29" s="170"/>
      <c r="E29" s="136"/>
      <c r="F29" s="75"/>
    </row>
    <row r="30" spans="2:6" x14ac:dyDescent="0.25">
      <c r="B30" s="89"/>
      <c r="C30" s="55" t="s">
        <v>28</v>
      </c>
      <c r="D30" s="127">
        <f>SUM(D25:D28)</f>
        <v>0</v>
      </c>
      <c r="E30" s="136" t="s">
        <v>29</v>
      </c>
      <c r="F30" s="75"/>
    </row>
    <row r="31" spans="2:6" x14ac:dyDescent="0.25">
      <c r="B31" s="89"/>
      <c r="C31" s="42"/>
      <c r="D31" s="81"/>
      <c r="E31" s="136"/>
      <c r="F31" s="75"/>
    </row>
    <row r="32" spans="2:6" ht="15.75" x14ac:dyDescent="0.25">
      <c r="B32" s="74"/>
      <c r="C32" s="194" t="s">
        <v>30</v>
      </c>
      <c r="D32" s="195"/>
      <c r="E32" s="195"/>
      <c r="F32" s="196"/>
    </row>
    <row r="33" spans="2:6" x14ac:dyDescent="0.25">
      <c r="B33" s="89"/>
      <c r="C33" s="38" t="s">
        <v>31</v>
      </c>
      <c r="D33" s="120" t="s">
        <v>21</v>
      </c>
      <c r="E33" s="148"/>
      <c r="F33" s="88" t="s">
        <v>23</v>
      </c>
    </row>
    <row r="34" spans="2:6" x14ac:dyDescent="0.25">
      <c r="B34" s="89"/>
      <c r="C34" s="39" t="s">
        <v>32</v>
      </c>
      <c r="D34" s="125"/>
      <c r="E34" s="148"/>
      <c r="F34" s="32" t="s">
        <v>33</v>
      </c>
    </row>
    <row r="35" spans="2:6" x14ac:dyDescent="0.25">
      <c r="B35" s="74"/>
      <c r="C35" s="33" t="s">
        <v>34</v>
      </c>
      <c r="D35" s="125"/>
      <c r="E35" s="148"/>
      <c r="F35" s="32" t="s">
        <v>33</v>
      </c>
    </row>
    <row r="36" spans="2:6" x14ac:dyDescent="0.25">
      <c r="B36" s="74"/>
      <c r="C36" s="33" t="s">
        <v>35</v>
      </c>
      <c r="D36" s="125"/>
      <c r="E36" s="148"/>
      <c r="F36" s="32" t="s">
        <v>33</v>
      </c>
    </row>
    <row r="37" spans="2:6" x14ac:dyDescent="0.25">
      <c r="B37" s="74"/>
      <c r="C37" s="34" t="s">
        <v>36</v>
      </c>
      <c r="D37" s="125"/>
      <c r="E37" s="148"/>
      <c r="F37" s="32" t="s">
        <v>33</v>
      </c>
    </row>
    <row r="38" spans="2:6" x14ac:dyDescent="0.25">
      <c r="B38" s="74"/>
      <c r="C38" s="43"/>
      <c r="D38" s="63"/>
      <c r="E38" s="149"/>
      <c r="F38" s="90"/>
    </row>
    <row r="39" spans="2:6" x14ac:dyDescent="0.25">
      <c r="B39" s="74"/>
      <c r="C39" s="48" t="s">
        <v>37</v>
      </c>
      <c r="D39" s="127">
        <f>SUM(D33:D37)</f>
        <v>0</v>
      </c>
      <c r="E39" s="136"/>
      <c r="F39" s="75"/>
    </row>
    <row r="40" spans="2:6" x14ac:dyDescent="0.25">
      <c r="B40" s="74"/>
      <c r="C40" s="49"/>
      <c r="D40" s="81"/>
      <c r="E40" s="136"/>
      <c r="F40" s="75"/>
    </row>
    <row r="41" spans="2:6" x14ac:dyDescent="0.25">
      <c r="B41" s="74"/>
      <c r="C41" s="49" t="s">
        <v>38</v>
      </c>
      <c r="D41" s="81"/>
      <c r="E41" s="136"/>
      <c r="F41" s="75"/>
    </row>
    <row r="42" spans="2:6" x14ac:dyDescent="0.25">
      <c r="B42" s="74"/>
      <c r="C42" s="38" t="s">
        <v>39</v>
      </c>
      <c r="D42" s="38" t="s">
        <v>40</v>
      </c>
      <c r="E42" s="137" t="s">
        <v>41</v>
      </c>
      <c r="F42" s="91" t="s">
        <v>23</v>
      </c>
    </row>
    <row r="43" spans="2:6" x14ac:dyDescent="0.25">
      <c r="B43" s="74"/>
      <c r="C43" s="41" t="s">
        <v>42</v>
      </c>
      <c r="D43" s="171"/>
      <c r="E43" s="150">
        <v>115000</v>
      </c>
      <c r="F43" s="91" t="s">
        <v>43</v>
      </c>
    </row>
    <row r="44" spans="2:6" x14ac:dyDescent="0.25">
      <c r="B44" s="74"/>
      <c r="C44" s="41" t="s">
        <v>44</v>
      </c>
      <c r="D44" s="171"/>
      <c r="E44" s="150">
        <v>115000</v>
      </c>
      <c r="F44" s="91" t="s">
        <v>43</v>
      </c>
    </row>
    <row r="45" spans="2:6" x14ac:dyDescent="0.25">
      <c r="B45" s="74"/>
      <c r="C45" s="41" t="s">
        <v>45</v>
      </c>
      <c r="D45" s="171"/>
      <c r="E45" s="150">
        <v>115000</v>
      </c>
      <c r="F45" s="91" t="s">
        <v>43</v>
      </c>
    </row>
    <row r="46" spans="2:6" x14ac:dyDescent="0.25">
      <c r="B46" s="74"/>
      <c r="C46" s="42"/>
      <c r="D46" s="54"/>
      <c r="E46" s="136"/>
      <c r="F46" s="75"/>
    </row>
    <row r="47" spans="2:6" x14ac:dyDescent="0.25">
      <c r="B47" s="74"/>
      <c r="C47" s="48" t="s">
        <v>46</v>
      </c>
      <c r="D47" s="127">
        <f>SUM(D43:D45)</f>
        <v>0</v>
      </c>
      <c r="E47" s="136"/>
      <c r="F47" s="75"/>
    </row>
    <row r="48" spans="2:6" x14ac:dyDescent="0.25">
      <c r="B48" s="74"/>
      <c r="C48" s="54"/>
      <c r="D48" s="81"/>
      <c r="E48" s="136"/>
      <c r="F48" s="75"/>
    </row>
    <row r="49" spans="2:6" ht="15.75" x14ac:dyDescent="0.25">
      <c r="B49" s="203" t="s">
        <v>47</v>
      </c>
      <c r="C49" s="204"/>
      <c r="D49" s="126">
        <f>D47+D39+D21+D30</f>
        <v>0</v>
      </c>
      <c r="E49" s="136"/>
      <c r="F49" s="75"/>
    </row>
    <row r="50" spans="2:6" x14ac:dyDescent="0.25">
      <c r="B50" s="92"/>
      <c r="C50" s="31"/>
      <c r="D50" s="60"/>
      <c r="E50" s="138"/>
      <c r="F50" s="93"/>
    </row>
    <row r="51" spans="2:6" ht="18.75" x14ac:dyDescent="0.3">
      <c r="B51" s="94" t="s">
        <v>48</v>
      </c>
      <c r="C51" s="24" t="s">
        <v>49</v>
      </c>
      <c r="D51" s="61"/>
      <c r="E51" s="139"/>
      <c r="F51" s="95"/>
    </row>
    <row r="52" spans="2:6" ht="13.5" customHeight="1" x14ac:dyDescent="0.25">
      <c r="B52" s="74"/>
      <c r="C52" s="80" t="s">
        <v>3</v>
      </c>
      <c r="D52" s="81"/>
      <c r="E52" s="151"/>
      <c r="F52" s="96"/>
    </row>
    <row r="53" spans="2:6" ht="13.5" customHeight="1" x14ac:dyDescent="0.25">
      <c r="B53" s="74"/>
      <c r="C53" s="80"/>
      <c r="D53" s="81"/>
      <c r="E53" s="152"/>
      <c r="F53" s="96"/>
    </row>
    <row r="54" spans="2:6" x14ac:dyDescent="0.25">
      <c r="B54" s="74"/>
      <c r="C54" s="17" t="s">
        <v>20</v>
      </c>
      <c r="D54" s="118" t="s">
        <v>50</v>
      </c>
      <c r="E54" s="142" t="s">
        <v>51</v>
      </c>
      <c r="F54" s="119" t="s">
        <v>52</v>
      </c>
    </row>
    <row r="55" spans="2:6" ht="30" x14ac:dyDescent="0.25">
      <c r="B55" s="74"/>
      <c r="C55" s="45" t="s">
        <v>53</v>
      </c>
      <c r="D55" s="172"/>
      <c r="E55" s="153" t="s">
        <v>54</v>
      </c>
      <c r="F55" s="123" t="s">
        <v>55</v>
      </c>
    </row>
    <row r="56" spans="2:6" ht="30" x14ac:dyDescent="0.25">
      <c r="B56" s="74"/>
      <c r="C56" s="47" t="s">
        <v>56</v>
      </c>
      <c r="D56" s="171"/>
      <c r="E56" s="154" t="s">
        <v>57</v>
      </c>
      <c r="F56" s="122" t="s">
        <v>55</v>
      </c>
    </row>
    <row r="57" spans="2:6" x14ac:dyDescent="0.25">
      <c r="B57" s="74"/>
      <c r="C57" s="44"/>
      <c r="D57" s="62"/>
      <c r="E57" s="147"/>
      <c r="F57" s="90"/>
    </row>
    <row r="58" spans="2:6" ht="17.100000000000001" customHeight="1" x14ac:dyDescent="0.25">
      <c r="B58" s="74"/>
      <c r="C58" s="48" t="s">
        <v>58</v>
      </c>
      <c r="D58" s="128">
        <f>SUM(D55:D57)</f>
        <v>0</v>
      </c>
      <c r="E58" s="140"/>
      <c r="F58" s="75"/>
    </row>
    <row r="59" spans="2:6" ht="22.5" customHeight="1" x14ac:dyDescent="0.25">
      <c r="B59" s="89"/>
      <c r="C59" s="98"/>
      <c r="D59" s="54"/>
      <c r="E59" s="136"/>
      <c r="F59" s="75"/>
    </row>
    <row r="60" spans="2:6" x14ac:dyDescent="0.25">
      <c r="B60" s="74"/>
      <c r="C60" s="49" t="s">
        <v>59</v>
      </c>
      <c r="D60" s="81"/>
      <c r="E60" s="152"/>
      <c r="F60" s="83"/>
    </row>
    <row r="61" spans="2:6" x14ac:dyDescent="0.25">
      <c r="B61" s="74"/>
      <c r="C61" s="35" t="s">
        <v>31</v>
      </c>
      <c r="D61" s="118" t="s">
        <v>50</v>
      </c>
      <c r="E61" s="148" t="s">
        <v>60</v>
      </c>
      <c r="F61" s="88" t="s">
        <v>23</v>
      </c>
    </row>
    <row r="62" spans="2:6" x14ac:dyDescent="0.25">
      <c r="B62" s="74"/>
      <c r="C62" s="33" t="s">
        <v>32</v>
      </c>
      <c r="D62" s="125"/>
      <c r="E62" s="153" t="s">
        <v>61</v>
      </c>
      <c r="F62" s="46" t="s">
        <v>33</v>
      </c>
    </row>
    <row r="63" spans="2:6" x14ac:dyDescent="0.25">
      <c r="B63" s="74"/>
      <c r="C63" s="33" t="s">
        <v>34</v>
      </c>
      <c r="D63" s="125"/>
      <c r="E63" s="153" t="s">
        <v>61</v>
      </c>
      <c r="F63" s="46" t="s">
        <v>33</v>
      </c>
    </row>
    <row r="64" spans="2:6" x14ac:dyDescent="0.25">
      <c r="B64" s="74"/>
      <c r="C64" s="33" t="s">
        <v>35</v>
      </c>
      <c r="D64" s="125"/>
      <c r="E64" s="153" t="s">
        <v>61</v>
      </c>
      <c r="F64" s="46" t="s">
        <v>33</v>
      </c>
    </row>
    <row r="65" spans="2:6" x14ac:dyDescent="0.25">
      <c r="B65" s="74"/>
      <c r="C65" s="34" t="s">
        <v>36</v>
      </c>
      <c r="D65" s="125"/>
      <c r="E65" s="153" t="s">
        <v>61</v>
      </c>
      <c r="F65" s="46" t="s">
        <v>33</v>
      </c>
    </row>
    <row r="66" spans="2:6" x14ac:dyDescent="0.25">
      <c r="B66" s="74"/>
      <c r="C66" s="43"/>
      <c r="D66" s="63"/>
      <c r="E66" s="149"/>
      <c r="F66" s="83"/>
    </row>
    <row r="67" spans="2:6" x14ac:dyDescent="0.25">
      <c r="B67" s="74"/>
      <c r="C67" s="48" t="s">
        <v>62</v>
      </c>
      <c r="D67" s="133">
        <f>SUM(D62:D65)</f>
        <v>0</v>
      </c>
      <c r="E67" s="136"/>
      <c r="F67" s="75"/>
    </row>
    <row r="68" spans="2:6" x14ac:dyDescent="0.25">
      <c r="B68" s="74"/>
      <c r="C68" s="49"/>
      <c r="D68" s="50"/>
      <c r="E68" s="136"/>
      <c r="F68" s="75"/>
    </row>
    <row r="69" spans="2:6" x14ac:dyDescent="0.25">
      <c r="B69" s="74"/>
      <c r="C69" s="82" t="s">
        <v>16</v>
      </c>
      <c r="D69" s="81"/>
      <c r="E69" s="136" t="s">
        <v>63</v>
      </c>
      <c r="F69" s="75"/>
    </row>
    <row r="70" spans="2:6" x14ac:dyDescent="0.25">
      <c r="B70" s="74"/>
      <c r="C70" s="54">
        <v>14</v>
      </c>
      <c r="D70" s="131"/>
      <c r="E70" s="155"/>
      <c r="F70" s="99"/>
    </row>
    <row r="71" spans="2:6" x14ac:dyDescent="0.25">
      <c r="B71" s="74"/>
      <c r="C71" s="54">
        <v>15</v>
      </c>
      <c r="D71" s="132"/>
      <c r="E71" s="199"/>
      <c r="F71" s="200"/>
    </row>
    <row r="72" spans="2:6" x14ac:dyDescent="0.25">
      <c r="B72" s="74"/>
      <c r="C72" s="54"/>
      <c r="D72" s="54"/>
      <c r="E72" s="136"/>
      <c r="F72" s="100"/>
    </row>
    <row r="73" spans="2:6" ht="18.75" x14ac:dyDescent="0.3">
      <c r="B73" s="94" t="s">
        <v>64</v>
      </c>
      <c r="C73" s="24" t="s">
        <v>65</v>
      </c>
      <c r="D73" s="61"/>
      <c r="E73" s="139"/>
      <c r="F73" s="95"/>
    </row>
    <row r="74" spans="2:6" ht="13.5" customHeight="1" x14ac:dyDescent="0.25">
      <c r="B74" s="74"/>
      <c r="C74" s="80" t="s">
        <v>3</v>
      </c>
      <c r="D74" s="81"/>
      <c r="E74" s="151"/>
      <c r="F74" s="96"/>
    </row>
    <row r="75" spans="2:6" ht="15.75" x14ac:dyDescent="0.25">
      <c r="B75" s="74"/>
      <c r="C75" s="87"/>
      <c r="D75" s="54"/>
      <c r="E75" s="136"/>
      <c r="F75" s="100"/>
    </row>
    <row r="76" spans="2:6" x14ac:dyDescent="0.25">
      <c r="B76" s="74"/>
      <c r="C76" s="49" t="s">
        <v>66</v>
      </c>
      <c r="D76" s="54"/>
      <c r="E76" s="136"/>
      <c r="F76" s="100"/>
    </row>
    <row r="77" spans="2:6" x14ac:dyDescent="0.25">
      <c r="B77" s="74"/>
      <c r="C77" s="51" t="s">
        <v>31</v>
      </c>
      <c r="D77" s="52" t="s">
        <v>40</v>
      </c>
      <c r="E77" s="141" t="s">
        <v>41</v>
      </c>
      <c r="F77" s="101" t="s">
        <v>67</v>
      </c>
    </row>
    <row r="78" spans="2:6" x14ac:dyDescent="0.25">
      <c r="B78" s="74"/>
      <c r="C78" s="41" t="s">
        <v>42</v>
      </c>
      <c r="D78" s="64"/>
      <c r="E78" s="165">
        <v>10000</v>
      </c>
      <c r="F78" s="53" t="s">
        <v>68</v>
      </c>
    </row>
    <row r="79" spans="2:6" x14ac:dyDescent="0.25">
      <c r="B79" s="74"/>
      <c r="C79" s="41" t="s">
        <v>44</v>
      </c>
      <c r="D79" s="64"/>
      <c r="E79" s="165">
        <v>10333</v>
      </c>
      <c r="F79" s="53" t="s">
        <v>69</v>
      </c>
    </row>
    <row r="80" spans="2:6" x14ac:dyDescent="0.25">
      <c r="B80" s="74"/>
      <c r="C80" s="41" t="s">
        <v>45</v>
      </c>
      <c r="D80" s="134"/>
      <c r="E80" s="166">
        <v>1</v>
      </c>
      <c r="F80" s="33" t="s">
        <v>70</v>
      </c>
    </row>
    <row r="81" spans="1:30" x14ac:dyDescent="0.25">
      <c r="B81" s="74"/>
      <c r="C81" s="42"/>
      <c r="D81" s="54"/>
      <c r="E81" s="136"/>
      <c r="F81" s="75"/>
    </row>
    <row r="82" spans="1:30" x14ac:dyDescent="0.25">
      <c r="B82" s="74"/>
      <c r="C82" s="48" t="s">
        <v>71</v>
      </c>
      <c r="D82" s="133">
        <f>SUM(D78:D80)</f>
        <v>0</v>
      </c>
      <c r="E82" s="136"/>
      <c r="F82" s="75"/>
    </row>
    <row r="83" spans="1:30" x14ac:dyDescent="0.25">
      <c r="B83" s="74"/>
      <c r="C83" s="42"/>
      <c r="D83" s="54"/>
      <c r="E83" s="136"/>
      <c r="F83" s="75"/>
    </row>
    <row r="84" spans="1:30" ht="15.75" x14ac:dyDescent="0.25">
      <c r="B84" s="74"/>
      <c r="C84" s="87" t="s">
        <v>72</v>
      </c>
      <c r="D84" s="54"/>
      <c r="E84" s="136"/>
      <c r="F84" s="100"/>
    </row>
    <row r="85" spans="1:30" x14ac:dyDescent="0.25">
      <c r="B85" s="74"/>
      <c r="C85" s="51" t="s">
        <v>31</v>
      </c>
      <c r="D85" s="52" t="s">
        <v>40</v>
      </c>
      <c r="E85" s="141" t="s">
        <v>73</v>
      </c>
      <c r="F85" s="101" t="s">
        <v>23</v>
      </c>
    </row>
    <row r="86" spans="1:30" x14ac:dyDescent="0.25">
      <c r="B86" s="74"/>
      <c r="C86" s="41" t="s">
        <v>74</v>
      </c>
      <c r="D86" s="162"/>
      <c r="E86" s="164">
        <v>660000</v>
      </c>
      <c r="F86" s="101" t="s">
        <v>33</v>
      </c>
    </row>
    <row r="87" spans="1:30" x14ac:dyDescent="0.25">
      <c r="B87" s="74"/>
      <c r="C87" s="41" t="s">
        <v>75</v>
      </c>
      <c r="D87" s="162"/>
      <c r="E87" s="164">
        <v>324000</v>
      </c>
      <c r="F87" s="101" t="s">
        <v>33</v>
      </c>
    </row>
    <row r="88" spans="1:30" x14ac:dyDescent="0.25">
      <c r="B88" s="74"/>
      <c r="C88" s="53" t="s">
        <v>76</v>
      </c>
      <c r="D88" s="163"/>
      <c r="E88" s="164">
        <v>23520</v>
      </c>
      <c r="F88" s="101" t="s">
        <v>33</v>
      </c>
    </row>
    <row r="89" spans="1:30" x14ac:dyDescent="0.25">
      <c r="B89" s="74"/>
      <c r="C89" s="41" t="s">
        <v>77</v>
      </c>
      <c r="D89" s="162"/>
      <c r="E89" s="164">
        <v>312000</v>
      </c>
      <c r="F89" s="101" t="s">
        <v>33</v>
      </c>
    </row>
    <row r="90" spans="1:30" x14ac:dyDescent="0.25">
      <c r="B90" s="74"/>
      <c r="C90" s="41" t="s">
        <v>78</v>
      </c>
      <c r="D90" s="162"/>
      <c r="E90" s="164">
        <v>145836</v>
      </c>
      <c r="F90" s="33" t="s">
        <v>33</v>
      </c>
    </row>
    <row r="91" spans="1:30" x14ac:dyDescent="0.25">
      <c r="B91" s="74"/>
      <c r="C91" s="42"/>
      <c r="D91" s="54"/>
      <c r="E91" s="136"/>
      <c r="F91" s="100"/>
    </row>
    <row r="92" spans="1:30" s="37" customFormat="1" x14ac:dyDescent="0.25">
      <c r="A92" s="36"/>
      <c r="B92" s="89"/>
      <c r="C92" s="55" t="s">
        <v>79</v>
      </c>
      <c r="D92" s="133">
        <f>SUM(D86:D91)</f>
        <v>0</v>
      </c>
      <c r="E92" s="151"/>
      <c r="F92" s="96"/>
      <c r="G92" s="36"/>
      <c r="H92" s="36"/>
      <c r="I92" s="36"/>
      <c r="J92" s="36"/>
      <c r="K92" s="36"/>
      <c r="L92" s="36"/>
      <c r="M92" s="36"/>
      <c r="N92" s="36"/>
      <c r="O92" s="36"/>
      <c r="P92" s="36"/>
      <c r="Q92" s="36"/>
      <c r="R92" s="36"/>
      <c r="S92" s="36"/>
      <c r="T92" s="36"/>
      <c r="U92" s="36"/>
      <c r="V92" s="36"/>
      <c r="W92" s="36"/>
      <c r="X92" s="36"/>
      <c r="Y92" s="36"/>
      <c r="Z92" s="36"/>
      <c r="AA92" s="36"/>
      <c r="AB92" s="36"/>
      <c r="AC92" s="36"/>
      <c r="AD92" s="36"/>
    </row>
    <row r="93" spans="1:30" s="3" customFormat="1" x14ac:dyDescent="0.25">
      <c r="B93" s="74"/>
      <c r="C93" s="42"/>
      <c r="D93" s="54"/>
      <c r="E93" s="136"/>
      <c r="F93" s="100"/>
    </row>
    <row r="94" spans="1:30" ht="15.75" x14ac:dyDescent="0.25">
      <c r="B94" s="102"/>
      <c r="C94" s="72" t="s">
        <v>80</v>
      </c>
      <c r="D94" s="73">
        <f>D58+D67+D70+D71+D82+D92</f>
        <v>0</v>
      </c>
      <c r="E94" s="156"/>
      <c r="F94" s="103"/>
    </row>
    <row r="95" spans="1:30" x14ac:dyDescent="0.25">
      <c r="B95" s="74"/>
      <c r="C95" s="42"/>
      <c r="D95" s="81"/>
      <c r="E95" s="152"/>
      <c r="F95" s="104"/>
    </row>
    <row r="96" spans="1:30" s="11" customFormat="1" ht="15.95" customHeight="1" x14ac:dyDescent="0.3">
      <c r="A96" s="10"/>
      <c r="B96" s="76">
        <v>3</v>
      </c>
      <c r="C96" s="77" t="s">
        <v>81</v>
      </c>
      <c r="D96" s="121" t="s">
        <v>82</v>
      </c>
      <c r="E96" s="157" t="s">
        <v>83</v>
      </c>
      <c r="F96" s="105" t="s">
        <v>23</v>
      </c>
      <c r="G96" s="15"/>
      <c r="H96" s="15"/>
      <c r="I96" s="15"/>
      <c r="J96" s="10"/>
      <c r="K96" s="10"/>
      <c r="L96" s="10"/>
      <c r="M96" s="10"/>
      <c r="N96" s="10"/>
      <c r="O96" s="10"/>
      <c r="P96" s="10"/>
      <c r="Q96" s="10"/>
      <c r="R96" s="10"/>
      <c r="S96" s="10"/>
      <c r="T96" s="10"/>
      <c r="U96" s="10"/>
      <c r="V96" s="10"/>
      <c r="W96" s="10"/>
      <c r="X96" s="10"/>
      <c r="Y96" s="10"/>
      <c r="Z96" s="10"/>
      <c r="AA96" s="10"/>
      <c r="AB96" s="10"/>
      <c r="AC96" s="10"/>
      <c r="AD96" s="10"/>
    </row>
    <row r="97" spans="2:9" x14ac:dyDescent="0.25">
      <c r="B97" s="74"/>
      <c r="C97" s="56" t="s">
        <v>84</v>
      </c>
      <c r="D97" s="207"/>
      <c r="E97" s="158">
        <v>1</v>
      </c>
      <c r="F97" s="106"/>
      <c r="G97" s="14"/>
      <c r="H97" s="14"/>
      <c r="I97" s="14"/>
    </row>
    <row r="98" spans="2:9" x14ac:dyDescent="0.25">
      <c r="B98" s="74"/>
      <c r="C98" s="56" t="s">
        <v>85</v>
      </c>
      <c r="D98" s="207"/>
      <c r="E98" s="158">
        <v>1</v>
      </c>
      <c r="F98" s="107" t="s">
        <v>86</v>
      </c>
    </row>
    <row r="99" spans="2:9" x14ac:dyDescent="0.25">
      <c r="B99" s="74"/>
      <c r="C99" s="56" t="s">
        <v>87</v>
      </c>
      <c r="D99" s="207"/>
      <c r="E99" s="158">
        <v>1</v>
      </c>
      <c r="F99" s="107" t="s">
        <v>88</v>
      </c>
    </row>
    <row r="100" spans="2:9" x14ac:dyDescent="0.25">
      <c r="B100" s="74"/>
      <c r="C100" s="56" t="s">
        <v>89</v>
      </c>
      <c r="D100" s="207"/>
      <c r="E100" s="158">
        <v>1</v>
      </c>
      <c r="F100" s="107" t="s">
        <v>90</v>
      </c>
    </row>
    <row r="101" spans="2:9" x14ac:dyDescent="0.25">
      <c r="B101" s="74"/>
      <c r="C101" s="56" t="s">
        <v>91</v>
      </c>
      <c r="D101" s="207"/>
      <c r="E101" s="158">
        <v>1</v>
      </c>
      <c r="F101" s="91"/>
    </row>
    <row r="102" spans="2:9" x14ac:dyDescent="0.25">
      <c r="B102" s="74"/>
      <c r="C102" s="66" t="s">
        <v>92</v>
      </c>
      <c r="D102" s="207"/>
      <c r="E102" s="158">
        <v>1</v>
      </c>
      <c r="F102" s="91"/>
    </row>
    <row r="103" spans="2:9" x14ac:dyDescent="0.25">
      <c r="B103" s="74"/>
      <c r="C103" s="40" t="s">
        <v>93</v>
      </c>
      <c r="D103" s="81"/>
      <c r="E103" s="136"/>
      <c r="F103" s="75"/>
    </row>
    <row r="104" spans="2:9" x14ac:dyDescent="0.25">
      <c r="B104" s="74"/>
      <c r="C104" s="42"/>
      <c r="D104" s="81"/>
      <c r="E104" s="136"/>
      <c r="F104" s="75"/>
    </row>
    <row r="105" spans="2:9" x14ac:dyDescent="0.25">
      <c r="B105" s="108">
        <v>1</v>
      </c>
      <c r="C105" s="70" t="s">
        <v>94</v>
      </c>
      <c r="D105" s="71"/>
      <c r="E105" s="159">
        <f>D49</f>
        <v>0</v>
      </c>
      <c r="F105" s="75"/>
    </row>
    <row r="106" spans="2:9" x14ac:dyDescent="0.25">
      <c r="B106" s="74">
        <v>2</v>
      </c>
      <c r="C106" s="67" t="s">
        <v>95</v>
      </c>
      <c r="D106" s="69"/>
      <c r="E106" s="160">
        <f>D94*4</f>
        <v>0</v>
      </c>
      <c r="F106" s="109"/>
    </row>
    <row r="107" spans="2:9" x14ac:dyDescent="0.25">
      <c r="B107" s="74">
        <v>3</v>
      </c>
      <c r="C107" s="67" t="s">
        <v>96</v>
      </c>
      <c r="D107" s="68"/>
      <c r="E107" s="160">
        <v>200000</v>
      </c>
      <c r="F107" s="75"/>
    </row>
    <row r="108" spans="2:9" x14ac:dyDescent="0.25">
      <c r="B108" s="110"/>
      <c r="C108" s="67" t="s">
        <v>97</v>
      </c>
      <c r="D108" s="68"/>
      <c r="E108" s="160">
        <f>SUM(E105:E107)</f>
        <v>200000</v>
      </c>
      <c r="F108" s="75"/>
    </row>
    <row r="109" spans="2:9" ht="41.25" customHeight="1" x14ac:dyDescent="0.25">
      <c r="B109" s="74"/>
      <c r="C109" s="205" t="s">
        <v>98</v>
      </c>
      <c r="D109" s="206"/>
      <c r="E109" s="161">
        <f>E108+(D94*2)</f>
        <v>200000</v>
      </c>
      <c r="F109" s="75"/>
    </row>
    <row r="110" spans="2:9" s="3" customFormat="1" ht="15.75" x14ac:dyDescent="0.25">
      <c r="B110" s="74"/>
      <c r="C110" s="42"/>
      <c r="D110" s="54"/>
      <c r="E110" s="143"/>
      <c r="F110" s="75"/>
    </row>
    <row r="111" spans="2:9" s="3" customFormat="1" ht="15.75" x14ac:dyDescent="0.25">
      <c r="B111" s="74"/>
      <c r="C111" s="42"/>
      <c r="D111" s="54"/>
      <c r="E111" s="143"/>
      <c r="F111" s="75"/>
    </row>
    <row r="112" spans="2:9" s="3" customFormat="1" ht="15.75" x14ac:dyDescent="0.25">
      <c r="B112" s="74"/>
      <c r="C112" s="42"/>
      <c r="D112" s="54"/>
      <c r="E112" s="143"/>
      <c r="F112" s="75"/>
    </row>
    <row r="113" spans="2:6" s="3" customFormat="1" ht="15.75" x14ac:dyDescent="0.25">
      <c r="B113" s="74"/>
      <c r="C113" s="197" t="s">
        <v>99</v>
      </c>
      <c r="D113" s="197"/>
      <c r="E113" s="197"/>
      <c r="F113" s="198"/>
    </row>
    <row r="114" spans="2:6" s="3" customFormat="1" ht="15.75" x14ac:dyDescent="0.25">
      <c r="B114" s="74"/>
      <c r="C114" s="111"/>
      <c r="D114" s="112"/>
      <c r="E114" s="143"/>
      <c r="F114" s="113"/>
    </row>
    <row r="115" spans="2:6" s="3" customFormat="1" ht="15.75" x14ac:dyDescent="0.25">
      <c r="B115" s="74"/>
      <c r="C115" s="114" t="s">
        <v>100</v>
      </c>
      <c r="D115" s="112"/>
      <c r="E115" s="143"/>
      <c r="F115" s="113"/>
    </row>
    <row r="116" spans="2:6" s="3" customFormat="1" x14ac:dyDescent="0.25">
      <c r="B116" s="74"/>
      <c r="C116" s="42"/>
      <c r="D116" s="54"/>
      <c r="E116" s="136"/>
      <c r="F116" s="75"/>
    </row>
    <row r="117" spans="2:6" s="3" customFormat="1" x14ac:dyDescent="0.25">
      <c r="B117" s="74"/>
      <c r="C117" s="42"/>
      <c r="D117" s="54"/>
      <c r="E117" s="136"/>
      <c r="F117" s="75"/>
    </row>
    <row r="118" spans="2:6" s="3" customFormat="1" x14ac:dyDescent="0.25">
      <c r="B118" s="102"/>
      <c r="C118" s="115"/>
      <c r="D118" s="116"/>
      <c r="E118" s="144"/>
      <c r="F118" s="117"/>
    </row>
    <row r="119" spans="2:6" s="3" customFormat="1" x14ac:dyDescent="0.25">
      <c r="D119" s="59"/>
      <c r="E119" s="145"/>
    </row>
    <row r="120" spans="2:6" s="3" customFormat="1" x14ac:dyDescent="0.25">
      <c r="D120" s="59"/>
      <c r="E120" s="145"/>
    </row>
    <row r="121" spans="2:6" s="3" customFormat="1" x14ac:dyDescent="0.25">
      <c r="D121" s="59"/>
      <c r="E121" s="145"/>
    </row>
    <row r="122" spans="2:6" s="3" customFormat="1" x14ac:dyDescent="0.25">
      <c r="D122" s="59"/>
      <c r="E122" s="145"/>
    </row>
    <row r="123" spans="2:6" s="3" customFormat="1" x14ac:dyDescent="0.25">
      <c r="D123" s="59"/>
      <c r="E123" s="145"/>
    </row>
    <row r="124" spans="2:6" s="3" customFormat="1" x14ac:dyDescent="0.25">
      <c r="D124" s="59"/>
      <c r="E124" s="145"/>
    </row>
    <row r="125" spans="2:6" s="3" customFormat="1" x14ac:dyDescent="0.25">
      <c r="D125" s="59"/>
      <c r="E125" s="145"/>
    </row>
    <row r="126" spans="2:6" s="3" customFormat="1" x14ac:dyDescent="0.25">
      <c r="D126" s="59"/>
      <c r="E126" s="145"/>
    </row>
    <row r="127" spans="2:6" s="3" customFormat="1" x14ac:dyDescent="0.25">
      <c r="D127" s="59"/>
      <c r="E127" s="145"/>
    </row>
    <row r="128" spans="2:6" s="3" customFormat="1" x14ac:dyDescent="0.25">
      <c r="D128" s="59"/>
      <c r="E128" s="145"/>
    </row>
    <row r="129" spans="4:5" s="3" customFormat="1" x14ac:dyDescent="0.25">
      <c r="D129" s="59"/>
      <c r="E129" s="145"/>
    </row>
    <row r="130" spans="4:5" s="3" customFormat="1" x14ac:dyDescent="0.25">
      <c r="D130" s="59"/>
      <c r="E130" s="145"/>
    </row>
    <row r="131" spans="4:5" s="3" customFormat="1" x14ac:dyDescent="0.25">
      <c r="D131" s="59"/>
      <c r="E131" s="145"/>
    </row>
    <row r="132" spans="4:5" s="3" customFormat="1" x14ac:dyDescent="0.25">
      <c r="D132" s="59"/>
      <c r="E132" s="145"/>
    </row>
    <row r="133" spans="4:5" s="3" customFormat="1" x14ac:dyDescent="0.25">
      <c r="D133" s="59"/>
      <c r="E133" s="145"/>
    </row>
    <row r="134" spans="4:5" s="3" customFormat="1" x14ac:dyDescent="0.25">
      <c r="D134" s="59"/>
      <c r="E134" s="145"/>
    </row>
    <row r="135" spans="4:5" s="3" customFormat="1" x14ac:dyDescent="0.25">
      <c r="D135" s="59"/>
      <c r="E135" s="145"/>
    </row>
    <row r="136" spans="4:5" s="3" customFormat="1" x14ac:dyDescent="0.25">
      <c r="D136" s="59"/>
      <c r="E136" s="145"/>
    </row>
    <row r="137" spans="4:5" s="3" customFormat="1" x14ac:dyDescent="0.25">
      <c r="D137" s="59"/>
      <c r="E137" s="145"/>
    </row>
    <row r="138" spans="4:5" s="3" customFormat="1" x14ac:dyDescent="0.25">
      <c r="D138" s="59"/>
      <c r="E138" s="145"/>
    </row>
    <row r="139" spans="4:5" s="3" customFormat="1" x14ac:dyDescent="0.25">
      <c r="D139" s="59"/>
      <c r="E139" s="145"/>
    </row>
    <row r="140" spans="4:5" s="3" customFormat="1" x14ac:dyDescent="0.25">
      <c r="D140" s="59"/>
      <c r="E140" s="145"/>
    </row>
    <row r="141" spans="4:5" s="3" customFormat="1" x14ac:dyDescent="0.25">
      <c r="D141" s="59"/>
      <c r="E141" s="145"/>
    </row>
    <row r="142" spans="4:5" s="3" customFormat="1" x14ac:dyDescent="0.25">
      <c r="D142" s="59"/>
      <c r="E142" s="145"/>
    </row>
    <row r="143" spans="4:5" s="3" customFormat="1" x14ac:dyDescent="0.25">
      <c r="D143" s="59"/>
      <c r="E143" s="145"/>
    </row>
    <row r="144" spans="4:5" s="3" customFormat="1" x14ac:dyDescent="0.25">
      <c r="D144" s="59"/>
      <c r="E144" s="145"/>
    </row>
    <row r="145" spans="4:5" s="3" customFormat="1" x14ac:dyDescent="0.25">
      <c r="D145" s="59"/>
      <c r="E145" s="145"/>
    </row>
    <row r="146" spans="4:5" s="3" customFormat="1" x14ac:dyDescent="0.25">
      <c r="D146" s="59"/>
      <c r="E146" s="145"/>
    </row>
    <row r="147" spans="4:5" s="3" customFormat="1" x14ac:dyDescent="0.25">
      <c r="D147" s="59"/>
      <c r="E147" s="145"/>
    </row>
    <row r="148" spans="4:5" s="3" customFormat="1" x14ac:dyDescent="0.25">
      <c r="D148" s="59"/>
      <c r="E148" s="145"/>
    </row>
    <row r="149" spans="4:5" s="3" customFormat="1" x14ac:dyDescent="0.25">
      <c r="D149" s="59"/>
      <c r="E149" s="145"/>
    </row>
    <row r="150" spans="4:5" s="3" customFormat="1" x14ac:dyDescent="0.25">
      <c r="D150" s="59"/>
      <c r="E150" s="145"/>
    </row>
    <row r="151" spans="4:5" s="3" customFormat="1" x14ac:dyDescent="0.25">
      <c r="D151" s="59"/>
      <c r="E151" s="145"/>
    </row>
    <row r="152" spans="4:5" s="3" customFormat="1" x14ac:dyDescent="0.25">
      <c r="D152" s="59"/>
      <c r="E152" s="145"/>
    </row>
    <row r="153" spans="4:5" s="3" customFormat="1" x14ac:dyDescent="0.25">
      <c r="D153" s="59"/>
      <c r="E153" s="145"/>
    </row>
    <row r="154" spans="4:5" s="3" customFormat="1" x14ac:dyDescent="0.25">
      <c r="D154" s="59"/>
      <c r="E154" s="145"/>
    </row>
    <row r="155" spans="4:5" s="3" customFormat="1" x14ac:dyDescent="0.25">
      <c r="D155" s="59"/>
      <c r="E155" s="145"/>
    </row>
    <row r="156" spans="4:5" s="3" customFormat="1" x14ac:dyDescent="0.25">
      <c r="D156" s="59"/>
      <c r="E156" s="145"/>
    </row>
    <row r="157" spans="4:5" s="3" customFormat="1" x14ac:dyDescent="0.25">
      <c r="D157" s="59"/>
      <c r="E157" s="145"/>
    </row>
    <row r="158" spans="4:5" s="3" customFormat="1" x14ac:dyDescent="0.25">
      <c r="D158" s="59"/>
      <c r="E158" s="145"/>
    </row>
    <row r="159" spans="4:5" s="3" customFormat="1" x14ac:dyDescent="0.25">
      <c r="D159" s="59"/>
      <c r="E159" s="145"/>
    </row>
    <row r="160" spans="4:5" s="3" customFormat="1" x14ac:dyDescent="0.25">
      <c r="D160" s="59"/>
      <c r="E160" s="145"/>
    </row>
    <row r="161" spans="4:5" s="3" customFormat="1" x14ac:dyDescent="0.25">
      <c r="D161" s="59"/>
      <c r="E161" s="145"/>
    </row>
    <row r="162" spans="4:5" s="3" customFormat="1" x14ac:dyDescent="0.25">
      <c r="D162" s="59"/>
      <c r="E162" s="145"/>
    </row>
    <row r="163" spans="4:5" s="3" customFormat="1" x14ac:dyDescent="0.25">
      <c r="D163" s="59"/>
      <c r="E163" s="145"/>
    </row>
    <row r="164" spans="4:5" s="3" customFormat="1" x14ac:dyDescent="0.25">
      <c r="D164" s="59"/>
      <c r="E164" s="145"/>
    </row>
    <row r="165" spans="4:5" s="3" customFormat="1" x14ac:dyDescent="0.25">
      <c r="D165" s="59"/>
      <c r="E165" s="145"/>
    </row>
    <row r="166" spans="4:5" s="3" customFormat="1" x14ac:dyDescent="0.25">
      <c r="D166" s="59"/>
      <c r="E166" s="145"/>
    </row>
    <row r="167" spans="4:5" s="3" customFormat="1" x14ac:dyDescent="0.25">
      <c r="D167" s="59"/>
      <c r="E167" s="145"/>
    </row>
    <row r="168" spans="4:5" s="3" customFormat="1" x14ac:dyDescent="0.25">
      <c r="D168" s="59"/>
      <c r="E168" s="145"/>
    </row>
    <row r="169" spans="4:5" s="3" customFormat="1" x14ac:dyDescent="0.25">
      <c r="D169" s="59"/>
      <c r="E169" s="145"/>
    </row>
    <row r="170" spans="4:5" s="3" customFormat="1" x14ac:dyDescent="0.25">
      <c r="D170" s="59"/>
      <c r="E170" s="145"/>
    </row>
    <row r="171" spans="4:5" s="3" customFormat="1" x14ac:dyDescent="0.25">
      <c r="D171" s="59"/>
      <c r="E171" s="145"/>
    </row>
    <row r="172" spans="4:5" s="3" customFormat="1" x14ac:dyDescent="0.25">
      <c r="D172" s="59"/>
      <c r="E172" s="145"/>
    </row>
    <row r="173" spans="4:5" s="3" customFormat="1" x14ac:dyDescent="0.25">
      <c r="D173" s="59"/>
      <c r="E173" s="145"/>
    </row>
    <row r="174" spans="4:5" s="3" customFormat="1" x14ac:dyDescent="0.25">
      <c r="D174" s="59"/>
      <c r="E174" s="145"/>
    </row>
    <row r="175" spans="4:5" s="3" customFormat="1" x14ac:dyDescent="0.25">
      <c r="D175" s="59"/>
      <c r="E175" s="145"/>
    </row>
    <row r="176" spans="4:5" s="3" customFormat="1" x14ac:dyDescent="0.25">
      <c r="D176" s="59"/>
      <c r="E176" s="145"/>
    </row>
    <row r="177" spans="4:5" s="3" customFormat="1" x14ac:dyDescent="0.25">
      <c r="D177" s="59"/>
      <c r="E177" s="145"/>
    </row>
    <row r="178" spans="4:5" s="3" customFormat="1" x14ac:dyDescent="0.25">
      <c r="D178" s="59"/>
      <c r="E178" s="145"/>
    </row>
    <row r="179" spans="4:5" s="3" customFormat="1" x14ac:dyDescent="0.25">
      <c r="D179" s="59"/>
      <c r="E179" s="145"/>
    </row>
    <row r="180" spans="4:5" s="3" customFormat="1" x14ac:dyDescent="0.25">
      <c r="D180" s="59"/>
      <c r="E180" s="145"/>
    </row>
    <row r="181" spans="4:5" s="3" customFormat="1" x14ac:dyDescent="0.25">
      <c r="D181" s="59"/>
      <c r="E181" s="145"/>
    </row>
    <row r="182" spans="4:5" s="3" customFormat="1" x14ac:dyDescent="0.25">
      <c r="D182" s="59"/>
      <c r="E182" s="145"/>
    </row>
    <row r="183" spans="4:5" s="3" customFormat="1" x14ac:dyDescent="0.25">
      <c r="D183" s="59"/>
      <c r="E183" s="145"/>
    </row>
    <row r="184" spans="4:5" s="3" customFormat="1" x14ac:dyDescent="0.25">
      <c r="D184" s="59"/>
      <c r="E184" s="145"/>
    </row>
    <row r="185" spans="4:5" s="3" customFormat="1" x14ac:dyDescent="0.25">
      <c r="D185" s="59"/>
      <c r="E185" s="145"/>
    </row>
    <row r="186" spans="4:5" s="3" customFormat="1" x14ac:dyDescent="0.25">
      <c r="D186" s="59"/>
      <c r="E186" s="145"/>
    </row>
    <row r="187" spans="4:5" s="3" customFormat="1" x14ac:dyDescent="0.25">
      <c r="D187" s="59"/>
      <c r="E187" s="145"/>
    </row>
    <row r="188" spans="4:5" s="3" customFormat="1" x14ac:dyDescent="0.25">
      <c r="D188" s="59"/>
      <c r="E188" s="145"/>
    </row>
    <row r="189" spans="4:5" s="3" customFormat="1" x14ac:dyDescent="0.25">
      <c r="D189" s="59"/>
      <c r="E189" s="145"/>
    </row>
    <row r="190" spans="4:5" s="3" customFormat="1" x14ac:dyDescent="0.25">
      <c r="D190" s="59"/>
      <c r="E190" s="145"/>
    </row>
    <row r="191" spans="4:5" s="3" customFormat="1" x14ac:dyDescent="0.25">
      <c r="D191" s="59"/>
      <c r="E191" s="145"/>
    </row>
    <row r="192" spans="4:5" s="3" customFormat="1" x14ac:dyDescent="0.25">
      <c r="D192" s="59"/>
      <c r="E192" s="145"/>
    </row>
    <row r="193" spans="4:5" s="3" customFormat="1" x14ac:dyDescent="0.25">
      <c r="D193" s="59"/>
      <c r="E193" s="145"/>
    </row>
    <row r="194" spans="4:5" s="3" customFormat="1" x14ac:dyDescent="0.25">
      <c r="D194" s="59"/>
      <c r="E194" s="145"/>
    </row>
    <row r="195" spans="4:5" s="3" customFormat="1" x14ac:dyDescent="0.25">
      <c r="D195" s="59"/>
      <c r="E195" s="145"/>
    </row>
    <row r="196" spans="4:5" s="3" customFormat="1" x14ac:dyDescent="0.25">
      <c r="D196" s="59"/>
      <c r="E196" s="145"/>
    </row>
    <row r="197" spans="4:5" s="3" customFormat="1" x14ac:dyDescent="0.25">
      <c r="D197" s="59"/>
      <c r="E197" s="145"/>
    </row>
    <row r="198" spans="4:5" s="3" customFormat="1" x14ac:dyDescent="0.25">
      <c r="D198" s="59"/>
      <c r="E198" s="145"/>
    </row>
    <row r="199" spans="4:5" s="3" customFormat="1" x14ac:dyDescent="0.25">
      <c r="D199" s="59"/>
      <c r="E199" s="145"/>
    </row>
    <row r="200" spans="4:5" s="3" customFormat="1" x14ac:dyDescent="0.25">
      <c r="D200" s="59"/>
      <c r="E200" s="145"/>
    </row>
    <row r="201" spans="4:5" s="3" customFormat="1" x14ac:dyDescent="0.25">
      <c r="D201" s="59"/>
      <c r="E201" s="145"/>
    </row>
    <row r="202" spans="4:5" s="3" customFormat="1" x14ac:dyDescent="0.25">
      <c r="D202" s="59"/>
      <c r="E202" s="145"/>
    </row>
    <row r="203" spans="4:5" s="3" customFormat="1" x14ac:dyDescent="0.25">
      <c r="D203" s="59"/>
      <c r="E203" s="145"/>
    </row>
    <row r="204" spans="4:5" s="3" customFormat="1" x14ac:dyDescent="0.25">
      <c r="D204" s="59"/>
      <c r="E204" s="145"/>
    </row>
    <row r="205" spans="4:5" s="3" customFormat="1" x14ac:dyDescent="0.25">
      <c r="D205" s="59"/>
      <c r="E205" s="145"/>
    </row>
    <row r="206" spans="4:5" s="3" customFormat="1" x14ac:dyDescent="0.25">
      <c r="D206" s="59"/>
      <c r="E206" s="145"/>
    </row>
    <row r="207" spans="4:5" s="3" customFormat="1" x14ac:dyDescent="0.25">
      <c r="D207" s="59"/>
      <c r="E207" s="145"/>
    </row>
    <row r="208" spans="4:5" s="3" customFormat="1" x14ac:dyDescent="0.25">
      <c r="D208" s="59"/>
      <c r="E208" s="145"/>
    </row>
    <row r="209" spans="4:5" s="3" customFormat="1" x14ac:dyDescent="0.25">
      <c r="D209" s="59"/>
      <c r="E209" s="145"/>
    </row>
    <row r="210" spans="4:5" s="3" customFormat="1" x14ac:dyDescent="0.25">
      <c r="D210" s="59"/>
      <c r="E210" s="145"/>
    </row>
    <row r="211" spans="4:5" s="3" customFormat="1" x14ac:dyDescent="0.25">
      <c r="D211" s="59"/>
      <c r="E211" s="145"/>
    </row>
    <row r="212" spans="4:5" s="3" customFormat="1" x14ac:dyDescent="0.25">
      <c r="D212" s="59"/>
      <c r="E212" s="145"/>
    </row>
    <row r="213" spans="4:5" s="3" customFormat="1" x14ac:dyDescent="0.25">
      <c r="D213" s="59"/>
      <c r="E213" s="145"/>
    </row>
    <row r="214" spans="4:5" s="3" customFormat="1" x14ac:dyDescent="0.25">
      <c r="D214" s="59"/>
      <c r="E214" s="145"/>
    </row>
    <row r="215" spans="4:5" s="3" customFormat="1" x14ac:dyDescent="0.25">
      <c r="D215" s="59"/>
      <c r="E215" s="145"/>
    </row>
    <row r="216" spans="4:5" s="3" customFormat="1" x14ac:dyDescent="0.25">
      <c r="D216" s="59"/>
      <c r="E216" s="145"/>
    </row>
    <row r="217" spans="4:5" s="3" customFormat="1" x14ac:dyDescent="0.25">
      <c r="D217" s="59"/>
      <c r="E217" s="145"/>
    </row>
    <row r="218" spans="4:5" s="3" customFormat="1" x14ac:dyDescent="0.25">
      <c r="D218" s="59"/>
      <c r="E218" s="145"/>
    </row>
    <row r="219" spans="4:5" s="3" customFormat="1" x14ac:dyDescent="0.25">
      <c r="D219" s="59"/>
      <c r="E219" s="145"/>
    </row>
    <row r="220" spans="4:5" s="3" customFormat="1" x14ac:dyDescent="0.25">
      <c r="D220" s="59"/>
      <c r="E220" s="145"/>
    </row>
    <row r="221" spans="4:5" s="3" customFormat="1" x14ac:dyDescent="0.25">
      <c r="D221" s="59"/>
      <c r="E221" s="145"/>
    </row>
    <row r="222" spans="4:5" s="3" customFormat="1" x14ac:dyDescent="0.25">
      <c r="D222" s="59"/>
      <c r="E222" s="145"/>
    </row>
    <row r="223" spans="4:5" s="3" customFormat="1" x14ac:dyDescent="0.25">
      <c r="D223" s="59"/>
      <c r="E223" s="145"/>
    </row>
    <row r="224" spans="4:5" s="3" customFormat="1" x14ac:dyDescent="0.25">
      <c r="D224" s="59"/>
      <c r="E224" s="145"/>
    </row>
    <row r="225" spans="4:5" s="3" customFormat="1" x14ac:dyDescent="0.25">
      <c r="D225" s="59"/>
      <c r="E225" s="145"/>
    </row>
    <row r="226" spans="4:5" s="3" customFormat="1" x14ac:dyDescent="0.25">
      <c r="D226" s="59"/>
      <c r="E226" s="145"/>
    </row>
    <row r="227" spans="4:5" s="3" customFormat="1" x14ac:dyDescent="0.25">
      <c r="D227" s="59"/>
      <c r="E227" s="145"/>
    </row>
    <row r="228" spans="4:5" s="3" customFormat="1" x14ac:dyDescent="0.25">
      <c r="D228" s="59"/>
      <c r="E228" s="145"/>
    </row>
    <row r="229" spans="4:5" s="3" customFormat="1" x14ac:dyDescent="0.25">
      <c r="D229" s="59"/>
      <c r="E229" s="145"/>
    </row>
    <row r="230" spans="4:5" s="3" customFormat="1" x14ac:dyDescent="0.25">
      <c r="D230" s="59"/>
      <c r="E230" s="145"/>
    </row>
    <row r="231" spans="4:5" s="3" customFormat="1" x14ac:dyDescent="0.25">
      <c r="D231" s="59"/>
      <c r="E231" s="145"/>
    </row>
    <row r="232" spans="4:5" s="3" customFormat="1" x14ac:dyDescent="0.25">
      <c r="D232" s="59"/>
      <c r="E232" s="145"/>
    </row>
    <row r="233" spans="4:5" s="3" customFormat="1" x14ac:dyDescent="0.25">
      <c r="D233" s="59"/>
      <c r="E233" s="145"/>
    </row>
    <row r="234" spans="4:5" s="3" customFormat="1" x14ac:dyDescent="0.25">
      <c r="D234" s="59"/>
      <c r="E234" s="145"/>
    </row>
    <row r="235" spans="4:5" s="3" customFormat="1" x14ac:dyDescent="0.25">
      <c r="D235" s="59"/>
      <c r="E235" s="145"/>
    </row>
    <row r="236" spans="4:5" s="3" customFormat="1" x14ac:dyDescent="0.25">
      <c r="D236" s="59"/>
      <c r="E236" s="145"/>
    </row>
    <row r="237" spans="4:5" s="3" customFormat="1" x14ac:dyDescent="0.25">
      <c r="D237" s="59"/>
      <c r="E237" s="145"/>
    </row>
    <row r="238" spans="4:5" s="3" customFormat="1" x14ac:dyDescent="0.25">
      <c r="D238" s="59"/>
      <c r="E238" s="145"/>
    </row>
    <row r="239" spans="4:5" s="3" customFormat="1" x14ac:dyDescent="0.25">
      <c r="D239" s="59"/>
      <c r="E239" s="145"/>
    </row>
    <row r="240" spans="4:5" s="3" customFormat="1" x14ac:dyDescent="0.25">
      <c r="D240" s="59"/>
      <c r="E240" s="145"/>
    </row>
    <row r="241" spans="4:5" s="3" customFormat="1" x14ac:dyDescent="0.25">
      <c r="D241" s="59"/>
      <c r="E241" s="145"/>
    </row>
    <row r="242" spans="4:5" s="3" customFormat="1" x14ac:dyDescent="0.25">
      <c r="D242" s="59"/>
      <c r="E242" s="145"/>
    </row>
    <row r="243" spans="4:5" s="3" customFormat="1" x14ac:dyDescent="0.25">
      <c r="D243" s="59"/>
      <c r="E243" s="145"/>
    </row>
    <row r="244" spans="4:5" s="3" customFormat="1" x14ac:dyDescent="0.25">
      <c r="D244" s="59"/>
      <c r="E244" s="145"/>
    </row>
    <row r="245" spans="4:5" s="3" customFormat="1" x14ac:dyDescent="0.25">
      <c r="D245" s="59"/>
      <c r="E245" s="145"/>
    </row>
    <row r="246" spans="4:5" s="3" customFormat="1" x14ac:dyDescent="0.25">
      <c r="D246" s="59"/>
      <c r="E246" s="145"/>
    </row>
    <row r="247" spans="4:5" s="3" customFormat="1" x14ac:dyDescent="0.25">
      <c r="D247" s="59"/>
      <c r="E247" s="145"/>
    </row>
    <row r="248" spans="4:5" s="3" customFormat="1" x14ac:dyDescent="0.25">
      <c r="D248" s="59"/>
      <c r="E248" s="145"/>
    </row>
    <row r="249" spans="4:5" s="3" customFormat="1" x14ac:dyDescent="0.25">
      <c r="D249" s="59"/>
      <c r="E249" s="145"/>
    </row>
    <row r="250" spans="4:5" s="3" customFormat="1" x14ac:dyDescent="0.25">
      <c r="D250" s="59"/>
      <c r="E250" s="145"/>
    </row>
    <row r="251" spans="4:5" s="3" customFormat="1" x14ac:dyDescent="0.25">
      <c r="D251" s="59"/>
      <c r="E251" s="145"/>
    </row>
    <row r="252" spans="4:5" s="3" customFormat="1" x14ac:dyDescent="0.25">
      <c r="D252" s="59"/>
      <c r="E252" s="145"/>
    </row>
    <row r="253" spans="4:5" s="3" customFormat="1" x14ac:dyDescent="0.25">
      <c r="D253" s="59"/>
      <c r="E253" s="145"/>
    </row>
    <row r="254" spans="4:5" s="3" customFormat="1" x14ac:dyDescent="0.25">
      <c r="D254" s="59"/>
      <c r="E254" s="145"/>
    </row>
    <row r="255" spans="4:5" s="3" customFormat="1" x14ac:dyDescent="0.25">
      <c r="D255" s="59"/>
      <c r="E255" s="145"/>
    </row>
    <row r="256" spans="4:5" s="3" customFormat="1" x14ac:dyDescent="0.25">
      <c r="D256" s="59"/>
      <c r="E256" s="145"/>
    </row>
    <row r="257" spans="4:5" s="3" customFormat="1" x14ac:dyDescent="0.25">
      <c r="D257" s="59"/>
      <c r="E257" s="145"/>
    </row>
    <row r="258" spans="4:5" s="3" customFormat="1" x14ac:dyDescent="0.25">
      <c r="D258" s="59"/>
      <c r="E258" s="145"/>
    </row>
    <row r="259" spans="4:5" s="3" customFormat="1" x14ac:dyDescent="0.25">
      <c r="D259" s="59"/>
      <c r="E259" s="145"/>
    </row>
    <row r="260" spans="4:5" s="3" customFormat="1" x14ac:dyDescent="0.25">
      <c r="D260" s="59"/>
      <c r="E260" s="145"/>
    </row>
    <row r="261" spans="4:5" s="3" customFormat="1" x14ac:dyDescent="0.25">
      <c r="D261" s="59"/>
      <c r="E261" s="145"/>
    </row>
    <row r="262" spans="4:5" s="3" customFormat="1" x14ac:dyDescent="0.25">
      <c r="D262" s="59"/>
      <c r="E262" s="145"/>
    </row>
    <row r="263" spans="4:5" s="3" customFormat="1" x14ac:dyDescent="0.25">
      <c r="D263" s="59"/>
      <c r="E263" s="145"/>
    </row>
    <row r="264" spans="4:5" s="3" customFormat="1" x14ac:dyDescent="0.25">
      <c r="D264" s="59"/>
      <c r="E264" s="145"/>
    </row>
    <row r="265" spans="4:5" s="3" customFormat="1" x14ac:dyDescent="0.25">
      <c r="D265" s="59"/>
      <c r="E265" s="145"/>
    </row>
    <row r="266" spans="4:5" s="3" customFormat="1" x14ac:dyDescent="0.25">
      <c r="D266" s="59"/>
      <c r="E266" s="145"/>
    </row>
    <row r="267" spans="4:5" s="3" customFormat="1" x14ac:dyDescent="0.25">
      <c r="D267" s="59"/>
      <c r="E267" s="145"/>
    </row>
    <row r="268" spans="4:5" s="3" customFormat="1" x14ac:dyDescent="0.25">
      <c r="D268" s="59"/>
      <c r="E268" s="145"/>
    </row>
    <row r="269" spans="4:5" s="3" customFormat="1" x14ac:dyDescent="0.25">
      <c r="D269" s="59"/>
      <c r="E269" s="145"/>
    </row>
    <row r="270" spans="4:5" s="3" customFormat="1" x14ac:dyDescent="0.25">
      <c r="D270" s="59"/>
      <c r="E270" s="145"/>
    </row>
    <row r="271" spans="4:5" s="3" customFormat="1" x14ac:dyDescent="0.25">
      <c r="D271" s="59"/>
      <c r="E271" s="145"/>
    </row>
    <row r="272" spans="4:5" s="3" customFormat="1" x14ac:dyDescent="0.25">
      <c r="D272" s="59"/>
      <c r="E272" s="145"/>
    </row>
    <row r="273" spans="4:5" s="3" customFormat="1" x14ac:dyDescent="0.25">
      <c r="D273" s="59"/>
      <c r="E273" s="145"/>
    </row>
    <row r="274" spans="4:5" s="3" customFormat="1" x14ac:dyDescent="0.25">
      <c r="D274" s="59"/>
      <c r="E274" s="145"/>
    </row>
    <row r="275" spans="4:5" s="3" customFormat="1" x14ac:dyDescent="0.25">
      <c r="D275" s="59"/>
      <c r="E275" s="145"/>
    </row>
    <row r="276" spans="4:5" s="3" customFormat="1" x14ac:dyDescent="0.25">
      <c r="D276" s="59"/>
      <c r="E276" s="145"/>
    </row>
    <row r="277" spans="4:5" s="3" customFormat="1" x14ac:dyDescent="0.25">
      <c r="D277" s="59"/>
      <c r="E277" s="145"/>
    </row>
    <row r="278" spans="4:5" s="3" customFormat="1" x14ac:dyDescent="0.25">
      <c r="D278" s="59"/>
      <c r="E278" s="145"/>
    </row>
    <row r="279" spans="4:5" s="3" customFormat="1" x14ac:dyDescent="0.25">
      <c r="D279" s="59"/>
      <c r="E279" s="145"/>
    </row>
    <row r="280" spans="4:5" s="3" customFormat="1" x14ac:dyDescent="0.25">
      <c r="D280" s="59"/>
      <c r="E280" s="145"/>
    </row>
    <row r="281" spans="4:5" s="3" customFormat="1" x14ac:dyDescent="0.25">
      <c r="D281" s="59"/>
      <c r="E281" s="145"/>
    </row>
    <row r="282" spans="4:5" s="3" customFormat="1" x14ac:dyDescent="0.25">
      <c r="D282" s="59"/>
      <c r="E282" s="145"/>
    </row>
    <row r="283" spans="4:5" s="3" customFormat="1" x14ac:dyDescent="0.25">
      <c r="D283" s="59"/>
      <c r="E283" s="145"/>
    </row>
    <row r="284" spans="4:5" s="3" customFormat="1" x14ac:dyDescent="0.25">
      <c r="D284" s="59"/>
      <c r="E284" s="145"/>
    </row>
    <row r="285" spans="4:5" s="3" customFormat="1" x14ac:dyDescent="0.25">
      <c r="D285" s="59"/>
      <c r="E285" s="145"/>
    </row>
    <row r="286" spans="4:5" s="3" customFormat="1" x14ac:dyDescent="0.25">
      <c r="D286" s="59"/>
      <c r="E286" s="145"/>
    </row>
    <row r="287" spans="4:5" s="3" customFormat="1" x14ac:dyDescent="0.25">
      <c r="D287" s="59"/>
      <c r="E287" s="145"/>
    </row>
    <row r="288" spans="4:5" s="3" customFormat="1" x14ac:dyDescent="0.25">
      <c r="D288" s="59"/>
      <c r="E288" s="145"/>
    </row>
    <row r="289" spans="4:5" s="3" customFormat="1" x14ac:dyDescent="0.25">
      <c r="D289" s="59"/>
      <c r="E289" s="145"/>
    </row>
    <row r="290" spans="4:5" s="3" customFormat="1" x14ac:dyDescent="0.25">
      <c r="D290" s="59"/>
      <c r="E290" s="145"/>
    </row>
    <row r="291" spans="4:5" s="3" customFormat="1" x14ac:dyDescent="0.25">
      <c r="D291" s="59"/>
      <c r="E291" s="145"/>
    </row>
    <row r="292" spans="4:5" s="3" customFormat="1" x14ac:dyDescent="0.25">
      <c r="D292" s="59"/>
      <c r="E292" s="145"/>
    </row>
    <row r="293" spans="4:5" s="3" customFormat="1" x14ac:dyDescent="0.25">
      <c r="D293" s="59"/>
      <c r="E293" s="145"/>
    </row>
    <row r="294" spans="4:5" s="3" customFormat="1" x14ac:dyDescent="0.25">
      <c r="D294" s="59"/>
      <c r="E294" s="145"/>
    </row>
    <row r="295" spans="4:5" s="3" customFormat="1" x14ac:dyDescent="0.25">
      <c r="D295" s="59"/>
      <c r="E295" s="145"/>
    </row>
    <row r="296" spans="4:5" s="3" customFormat="1" x14ac:dyDescent="0.25">
      <c r="D296" s="59"/>
      <c r="E296" s="145"/>
    </row>
    <row r="297" spans="4:5" s="3" customFormat="1" x14ac:dyDescent="0.25">
      <c r="D297" s="59"/>
      <c r="E297" s="145"/>
    </row>
    <row r="298" spans="4:5" s="3" customFormat="1" x14ac:dyDescent="0.25">
      <c r="D298" s="59"/>
      <c r="E298" s="145"/>
    </row>
    <row r="299" spans="4:5" s="3" customFormat="1" x14ac:dyDescent="0.25">
      <c r="D299" s="59"/>
      <c r="E299" s="145"/>
    </row>
    <row r="300" spans="4:5" s="3" customFormat="1" x14ac:dyDescent="0.25">
      <c r="D300" s="59"/>
      <c r="E300" s="145"/>
    </row>
    <row r="301" spans="4:5" s="3" customFormat="1" x14ac:dyDescent="0.25">
      <c r="D301" s="59"/>
      <c r="E301" s="145"/>
    </row>
    <row r="302" spans="4:5" s="3" customFormat="1" x14ac:dyDescent="0.25">
      <c r="D302" s="59"/>
      <c r="E302" s="145"/>
    </row>
    <row r="303" spans="4:5" s="3" customFormat="1" x14ac:dyDescent="0.25">
      <c r="D303" s="59"/>
      <c r="E303" s="145"/>
    </row>
    <row r="304" spans="4:5" s="3" customFormat="1" x14ac:dyDescent="0.25">
      <c r="D304" s="59"/>
      <c r="E304" s="145"/>
    </row>
    <row r="305" spans="4:5" s="3" customFormat="1" x14ac:dyDescent="0.25">
      <c r="D305" s="59"/>
      <c r="E305" s="145"/>
    </row>
    <row r="306" spans="4:5" s="3" customFormat="1" x14ac:dyDescent="0.25">
      <c r="D306" s="59"/>
      <c r="E306" s="145"/>
    </row>
    <row r="307" spans="4:5" s="3" customFormat="1" x14ac:dyDescent="0.25">
      <c r="D307" s="59"/>
      <c r="E307" s="145"/>
    </row>
    <row r="308" spans="4:5" s="3" customFormat="1" x14ac:dyDescent="0.25">
      <c r="D308" s="59"/>
      <c r="E308" s="145"/>
    </row>
    <row r="309" spans="4:5" s="3" customFormat="1" x14ac:dyDescent="0.25">
      <c r="D309" s="59"/>
      <c r="E309" s="145"/>
    </row>
    <row r="310" spans="4:5" s="3" customFormat="1" x14ac:dyDescent="0.25">
      <c r="D310" s="59"/>
      <c r="E310" s="145"/>
    </row>
    <row r="311" spans="4:5" s="3" customFormat="1" x14ac:dyDescent="0.25">
      <c r="D311" s="59"/>
      <c r="E311" s="145"/>
    </row>
    <row r="312" spans="4:5" s="3" customFormat="1" x14ac:dyDescent="0.25">
      <c r="D312" s="59"/>
      <c r="E312" s="145"/>
    </row>
    <row r="313" spans="4:5" s="3" customFormat="1" x14ac:dyDescent="0.25">
      <c r="D313" s="59"/>
      <c r="E313" s="145"/>
    </row>
    <row r="314" spans="4:5" s="3" customFormat="1" x14ac:dyDescent="0.25">
      <c r="D314" s="59"/>
      <c r="E314" s="145"/>
    </row>
    <row r="315" spans="4:5" s="3" customFormat="1" x14ac:dyDescent="0.25">
      <c r="D315" s="59"/>
      <c r="E315" s="145"/>
    </row>
    <row r="316" spans="4:5" s="3" customFormat="1" x14ac:dyDescent="0.25">
      <c r="D316" s="59"/>
      <c r="E316" s="145"/>
    </row>
    <row r="317" spans="4:5" s="3" customFormat="1" x14ac:dyDescent="0.25">
      <c r="D317" s="59"/>
      <c r="E317" s="145"/>
    </row>
    <row r="318" spans="4:5" s="3" customFormat="1" x14ac:dyDescent="0.25">
      <c r="D318" s="59"/>
      <c r="E318" s="145"/>
    </row>
    <row r="319" spans="4:5" s="3" customFormat="1" x14ac:dyDescent="0.25">
      <c r="D319" s="59"/>
      <c r="E319" s="145"/>
    </row>
    <row r="320" spans="4:5" s="3" customFormat="1" x14ac:dyDescent="0.25">
      <c r="D320" s="59"/>
      <c r="E320" s="145"/>
    </row>
    <row r="321" spans="4:5" s="3" customFormat="1" x14ac:dyDescent="0.25">
      <c r="D321" s="59"/>
      <c r="E321" s="145"/>
    </row>
    <row r="322" spans="4:5" s="3" customFormat="1" x14ac:dyDescent="0.25">
      <c r="D322" s="59"/>
      <c r="E322" s="145"/>
    </row>
    <row r="323" spans="4:5" s="3" customFormat="1" x14ac:dyDescent="0.25">
      <c r="D323" s="59"/>
      <c r="E323" s="145"/>
    </row>
    <row r="324" spans="4:5" s="3" customFormat="1" x14ac:dyDescent="0.25">
      <c r="D324" s="59"/>
      <c r="E324" s="145"/>
    </row>
    <row r="325" spans="4:5" s="3" customFormat="1" x14ac:dyDescent="0.25">
      <c r="D325" s="59"/>
      <c r="E325" s="145"/>
    </row>
    <row r="326" spans="4:5" s="3" customFormat="1" x14ac:dyDescent="0.25">
      <c r="D326" s="59"/>
      <c r="E326" s="145"/>
    </row>
    <row r="327" spans="4:5" s="3" customFormat="1" x14ac:dyDescent="0.25">
      <c r="D327" s="59"/>
      <c r="E327" s="145"/>
    </row>
    <row r="328" spans="4:5" s="3" customFormat="1" x14ac:dyDescent="0.25">
      <c r="D328" s="59"/>
      <c r="E328" s="145"/>
    </row>
    <row r="329" spans="4:5" s="3" customFormat="1" x14ac:dyDescent="0.25">
      <c r="D329" s="59"/>
      <c r="E329" s="145"/>
    </row>
    <row r="330" spans="4:5" s="3" customFormat="1" x14ac:dyDescent="0.25">
      <c r="D330" s="59"/>
      <c r="E330" s="145"/>
    </row>
    <row r="331" spans="4:5" s="3" customFormat="1" x14ac:dyDescent="0.25">
      <c r="D331" s="59"/>
      <c r="E331" s="145"/>
    </row>
    <row r="332" spans="4:5" s="3" customFormat="1" x14ac:dyDescent="0.25">
      <c r="D332" s="59"/>
      <c r="E332" s="145"/>
    </row>
    <row r="333" spans="4:5" s="3" customFormat="1" x14ac:dyDescent="0.25">
      <c r="D333" s="59"/>
      <c r="E333" s="145"/>
    </row>
    <row r="334" spans="4:5" s="3" customFormat="1" x14ac:dyDescent="0.25">
      <c r="D334" s="59"/>
      <c r="E334" s="145"/>
    </row>
    <row r="335" spans="4:5" s="3" customFormat="1" x14ac:dyDescent="0.25">
      <c r="D335" s="59"/>
      <c r="E335" s="145"/>
    </row>
    <row r="336" spans="4:5" s="3" customFormat="1" x14ac:dyDescent="0.25">
      <c r="D336" s="59"/>
      <c r="E336" s="145"/>
    </row>
    <row r="337" spans="4:5" s="3" customFormat="1" x14ac:dyDescent="0.25">
      <c r="D337" s="59"/>
      <c r="E337" s="145"/>
    </row>
    <row r="338" spans="4:5" s="3" customFormat="1" x14ac:dyDescent="0.25">
      <c r="D338" s="59"/>
      <c r="E338" s="145"/>
    </row>
    <row r="339" spans="4:5" s="3" customFormat="1" x14ac:dyDescent="0.25">
      <c r="D339" s="59"/>
      <c r="E339" s="145"/>
    </row>
    <row r="340" spans="4:5" s="3" customFormat="1" x14ac:dyDescent="0.25">
      <c r="D340" s="59"/>
      <c r="E340" s="145"/>
    </row>
    <row r="341" spans="4:5" s="3" customFormat="1" x14ac:dyDescent="0.25">
      <c r="D341" s="59"/>
      <c r="E341" s="145"/>
    </row>
    <row r="342" spans="4:5" s="3" customFormat="1" x14ac:dyDescent="0.25">
      <c r="D342" s="59"/>
      <c r="E342" s="145"/>
    </row>
    <row r="343" spans="4:5" s="3" customFormat="1" x14ac:dyDescent="0.25">
      <c r="D343" s="59"/>
      <c r="E343" s="145"/>
    </row>
    <row r="344" spans="4:5" s="3" customFormat="1" x14ac:dyDescent="0.25">
      <c r="D344" s="59"/>
      <c r="E344" s="145"/>
    </row>
    <row r="345" spans="4:5" s="3" customFormat="1" x14ac:dyDescent="0.25">
      <c r="D345" s="59"/>
      <c r="E345" s="145"/>
    </row>
    <row r="346" spans="4:5" s="3" customFormat="1" x14ac:dyDescent="0.25">
      <c r="D346" s="59"/>
      <c r="E346" s="145"/>
    </row>
    <row r="347" spans="4:5" s="3" customFormat="1" x14ac:dyDescent="0.25">
      <c r="D347" s="59"/>
      <c r="E347" s="145"/>
    </row>
    <row r="348" spans="4:5" s="3" customFormat="1" x14ac:dyDescent="0.25">
      <c r="D348" s="59"/>
      <c r="E348" s="145"/>
    </row>
    <row r="349" spans="4:5" s="3" customFormat="1" x14ac:dyDescent="0.25">
      <c r="D349" s="59"/>
      <c r="E349" s="145"/>
    </row>
    <row r="350" spans="4:5" s="3" customFormat="1" x14ac:dyDescent="0.25">
      <c r="D350" s="59"/>
      <c r="E350" s="145"/>
    </row>
    <row r="351" spans="4:5" s="3" customFormat="1" x14ac:dyDescent="0.25">
      <c r="D351" s="59"/>
      <c r="E351" s="145"/>
    </row>
    <row r="352" spans="4:5" s="3" customFormat="1" x14ac:dyDescent="0.25">
      <c r="D352" s="59"/>
      <c r="E352" s="145"/>
    </row>
    <row r="353" spans="4:5" s="3" customFormat="1" x14ac:dyDescent="0.25">
      <c r="D353" s="59"/>
      <c r="E353" s="145"/>
    </row>
    <row r="354" spans="4:5" s="3" customFormat="1" x14ac:dyDescent="0.25">
      <c r="D354" s="59"/>
      <c r="E354" s="145"/>
    </row>
    <row r="355" spans="4:5" s="3" customFormat="1" x14ac:dyDescent="0.25">
      <c r="D355" s="59"/>
      <c r="E355" s="145"/>
    </row>
    <row r="356" spans="4:5" s="3" customFormat="1" x14ac:dyDescent="0.25">
      <c r="D356" s="59"/>
      <c r="E356" s="145"/>
    </row>
    <row r="357" spans="4:5" s="3" customFormat="1" x14ac:dyDescent="0.25">
      <c r="D357" s="59"/>
      <c r="E357" s="145"/>
    </row>
    <row r="358" spans="4:5" s="3" customFormat="1" x14ac:dyDescent="0.25">
      <c r="D358" s="59"/>
      <c r="E358" s="145"/>
    </row>
    <row r="359" spans="4:5" s="3" customFormat="1" x14ac:dyDescent="0.25">
      <c r="D359" s="59"/>
      <c r="E359" s="145"/>
    </row>
    <row r="360" spans="4:5" s="3" customFormat="1" x14ac:dyDescent="0.25">
      <c r="D360" s="59"/>
      <c r="E360" s="145"/>
    </row>
    <row r="361" spans="4:5" s="3" customFormat="1" x14ac:dyDescent="0.25">
      <c r="D361" s="59"/>
      <c r="E361" s="145"/>
    </row>
    <row r="362" spans="4:5" s="3" customFormat="1" x14ac:dyDescent="0.25">
      <c r="D362" s="59"/>
      <c r="E362" s="145"/>
    </row>
    <row r="363" spans="4:5" s="3" customFormat="1" x14ac:dyDescent="0.25">
      <c r="D363" s="59"/>
      <c r="E363" s="145"/>
    </row>
    <row r="364" spans="4:5" s="3" customFormat="1" x14ac:dyDescent="0.25">
      <c r="D364" s="59"/>
      <c r="E364" s="145"/>
    </row>
    <row r="365" spans="4:5" s="3" customFormat="1" x14ac:dyDescent="0.25">
      <c r="D365" s="59"/>
      <c r="E365" s="145"/>
    </row>
    <row r="366" spans="4:5" s="3" customFormat="1" x14ac:dyDescent="0.25">
      <c r="D366" s="59"/>
      <c r="E366" s="145"/>
    </row>
    <row r="367" spans="4:5" s="3" customFormat="1" x14ac:dyDescent="0.25">
      <c r="D367" s="59"/>
      <c r="E367" s="145"/>
    </row>
    <row r="368" spans="4:5" s="3" customFormat="1" x14ac:dyDescent="0.25">
      <c r="D368" s="59"/>
      <c r="E368" s="145"/>
    </row>
    <row r="369" spans="4:5" s="3" customFormat="1" x14ac:dyDescent="0.25">
      <c r="D369" s="59"/>
      <c r="E369" s="145"/>
    </row>
    <row r="370" spans="4:5" s="3" customFormat="1" x14ac:dyDescent="0.25">
      <c r="D370" s="59"/>
      <c r="E370" s="145"/>
    </row>
    <row r="371" spans="4:5" s="3" customFormat="1" x14ac:dyDescent="0.25">
      <c r="D371" s="59"/>
      <c r="E371" s="145"/>
    </row>
    <row r="372" spans="4:5" s="3" customFormat="1" x14ac:dyDescent="0.25">
      <c r="D372" s="59"/>
      <c r="E372" s="145"/>
    </row>
    <row r="373" spans="4:5" s="3" customFormat="1" x14ac:dyDescent="0.25">
      <c r="D373" s="59"/>
      <c r="E373" s="145"/>
    </row>
    <row r="374" spans="4:5" s="3" customFormat="1" x14ac:dyDescent="0.25">
      <c r="D374" s="59"/>
      <c r="E374" s="145"/>
    </row>
    <row r="375" spans="4:5" s="3" customFormat="1" x14ac:dyDescent="0.25">
      <c r="D375" s="59"/>
      <c r="E375" s="145"/>
    </row>
    <row r="376" spans="4:5" s="3" customFormat="1" x14ac:dyDescent="0.25">
      <c r="D376" s="59"/>
      <c r="E376" s="145"/>
    </row>
    <row r="377" spans="4:5" s="3" customFormat="1" x14ac:dyDescent="0.25">
      <c r="D377" s="59"/>
      <c r="E377" s="145"/>
    </row>
    <row r="378" spans="4:5" s="3" customFormat="1" x14ac:dyDescent="0.25">
      <c r="D378" s="59"/>
      <c r="E378" s="145"/>
    </row>
    <row r="379" spans="4:5" s="3" customFormat="1" x14ac:dyDescent="0.25">
      <c r="D379" s="59"/>
      <c r="E379" s="145"/>
    </row>
    <row r="380" spans="4:5" s="3" customFormat="1" x14ac:dyDescent="0.25">
      <c r="D380" s="59"/>
      <c r="E380" s="145"/>
    </row>
    <row r="381" spans="4:5" s="3" customFormat="1" x14ac:dyDescent="0.25">
      <c r="D381" s="59"/>
      <c r="E381" s="145"/>
    </row>
    <row r="382" spans="4:5" s="3" customFormat="1" x14ac:dyDescent="0.25">
      <c r="D382" s="59"/>
      <c r="E382" s="145"/>
    </row>
    <row r="383" spans="4:5" s="3" customFormat="1" x14ac:dyDescent="0.25">
      <c r="D383" s="59"/>
      <c r="E383" s="145"/>
    </row>
    <row r="384" spans="4:5" s="3" customFormat="1" x14ac:dyDescent="0.25">
      <c r="D384" s="59"/>
      <c r="E384" s="145"/>
    </row>
    <row r="385" spans="4:5" s="3" customFormat="1" x14ac:dyDescent="0.25">
      <c r="D385" s="59"/>
      <c r="E385" s="145"/>
    </row>
    <row r="386" spans="4:5" s="3" customFormat="1" x14ac:dyDescent="0.25">
      <c r="D386" s="59"/>
      <c r="E386" s="145"/>
    </row>
    <row r="387" spans="4:5" s="3" customFormat="1" x14ac:dyDescent="0.25">
      <c r="D387" s="59"/>
      <c r="E387" s="145"/>
    </row>
    <row r="388" spans="4:5" s="3" customFormat="1" x14ac:dyDescent="0.25">
      <c r="D388" s="59"/>
      <c r="E388" s="145"/>
    </row>
    <row r="389" spans="4:5" s="3" customFormat="1" x14ac:dyDescent="0.25">
      <c r="D389" s="59"/>
      <c r="E389" s="145"/>
    </row>
    <row r="390" spans="4:5" s="3" customFormat="1" x14ac:dyDescent="0.25">
      <c r="D390" s="59"/>
      <c r="E390" s="145"/>
    </row>
    <row r="391" spans="4:5" s="3" customFormat="1" x14ac:dyDescent="0.25">
      <c r="D391" s="59"/>
      <c r="E391" s="145"/>
    </row>
    <row r="392" spans="4:5" s="3" customFormat="1" x14ac:dyDescent="0.25">
      <c r="D392" s="59"/>
      <c r="E392" s="145"/>
    </row>
    <row r="393" spans="4:5" s="3" customFormat="1" x14ac:dyDescent="0.25">
      <c r="D393" s="59"/>
      <c r="E393" s="145"/>
    </row>
    <row r="394" spans="4:5" s="3" customFormat="1" x14ac:dyDescent="0.25">
      <c r="D394" s="59"/>
      <c r="E394" s="145"/>
    </row>
    <row r="395" spans="4:5" s="3" customFormat="1" x14ac:dyDescent="0.25">
      <c r="D395" s="59"/>
      <c r="E395" s="145"/>
    </row>
    <row r="396" spans="4:5" s="3" customFormat="1" x14ac:dyDescent="0.25">
      <c r="D396" s="59"/>
      <c r="E396" s="145"/>
    </row>
    <row r="397" spans="4:5" s="3" customFormat="1" x14ac:dyDescent="0.25">
      <c r="D397" s="59"/>
      <c r="E397" s="145"/>
    </row>
    <row r="398" spans="4:5" s="3" customFormat="1" x14ac:dyDescent="0.25">
      <c r="D398" s="59"/>
      <c r="E398" s="145"/>
    </row>
    <row r="399" spans="4:5" s="3" customFormat="1" x14ac:dyDescent="0.25">
      <c r="D399" s="59"/>
      <c r="E399" s="145"/>
    </row>
    <row r="400" spans="4:5" s="3" customFormat="1" x14ac:dyDescent="0.25">
      <c r="D400" s="59"/>
      <c r="E400" s="145"/>
    </row>
    <row r="401" spans="4:5" s="3" customFormat="1" x14ac:dyDescent="0.25">
      <c r="D401" s="59"/>
      <c r="E401" s="145"/>
    </row>
    <row r="402" spans="4:5" s="3" customFormat="1" x14ac:dyDescent="0.25">
      <c r="D402" s="59"/>
      <c r="E402" s="145"/>
    </row>
    <row r="403" spans="4:5" s="3" customFormat="1" x14ac:dyDescent="0.25">
      <c r="D403" s="59"/>
      <c r="E403" s="145"/>
    </row>
    <row r="404" spans="4:5" s="3" customFormat="1" x14ac:dyDescent="0.25">
      <c r="D404" s="59"/>
      <c r="E404" s="145"/>
    </row>
    <row r="405" spans="4:5" s="3" customFormat="1" x14ac:dyDescent="0.25">
      <c r="D405" s="59"/>
      <c r="E405" s="145"/>
    </row>
    <row r="406" spans="4:5" s="3" customFormat="1" x14ac:dyDescent="0.25">
      <c r="D406" s="59"/>
      <c r="E406" s="145"/>
    </row>
    <row r="407" spans="4:5" s="3" customFormat="1" x14ac:dyDescent="0.25">
      <c r="D407" s="59"/>
      <c r="E407" s="145"/>
    </row>
    <row r="408" spans="4:5" s="3" customFormat="1" x14ac:dyDescent="0.25">
      <c r="D408" s="59"/>
      <c r="E408" s="145"/>
    </row>
    <row r="409" spans="4:5" s="3" customFormat="1" x14ac:dyDescent="0.25">
      <c r="D409" s="59"/>
      <c r="E409" s="145"/>
    </row>
    <row r="410" spans="4:5" s="3" customFormat="1" x14ac:dyDescent="0.25">
      <c r="D410" s="59"/>
      <c r="E410" s="145"/>
    </row>
  </sheetData>
  <sheetProtection formatCells="0" formatColumns="0" formatRows="0" insertColumns="0" insertRows="0" deleteColumns="0" deleteRows="0"/>
  <mergeCells count="18">
    <mergeCell ref="E17:F17"/>
    <mergeCell ref="E12:F12"/>
    <mergeCell ref="E19:F19"/>
    <mergeCell ref="C32:F32"/>
    <mergeCell ref="C113:F113"/>
    <mergeCell ref="E13:F13"/>
    <mergeCell ref="E71:F71"/>
    <mergeCell ref="E15:F15"/>
    <mergeCell ref="C23:F23"/>
    <mergeCell ref="B49:C49"/>
    <mergeCell ref="C109:D109"/>
    <mergeCell ref="B1:F2"/>
    <mergeCell ref="E8:F8"/>
    <mergeCell ref="E11:F11"/>
    <mergeCell ref="E7:F7"/>
    <mergeCell ref="E9:F9"/>
    <mergeCell ref="B3:F3"/>
    <mergeCell ref="B4:F4"/>
  </mergeCells>
  <phoneticPr fontId="15" type="noConversion"/>
  <conditionalFormatting sqref="D97:D102">
    <cfRule type="cellIs" dxfId="0" priority="7" operator="greaterThan">
      <formula>125</formula>
    </cfRule>
  </conditionalFormatting>
  <pageMargins left="0.7" right="0.7" top="0.75" bottom="0.75" header="0.3" footer="0.3"/>
  <pageSetup paperSize="9" scale="3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F599D-B634-41F3-98EA-4C9B9014E907}">
  <dimension ref="A1:BI166"/>
  <sheetViews>
    <sheetView workbookViewId="0">
      <selection activeCell="C6" sqref="C6"/>
    </sheetView>
  </sheetViews>
  <sheetFormatPr defaultColWidth="8.85546875" defaultRowHeight="15" x14ac:dyDescent="0.25"/>
  <cols>
    <col min="1" max="1" width="2.140625" style="3" customWidth="1"/>
    <col min="2" max="2" width="6.42578125" style="7" customWidth="1"/>
    <col min="3" max="3" width="118.7109375" customWidth="1"/>
    <col min="4" max="61" width="8.85546875" style="3"/>
  </cols>
  <sheetData>
    <row r="1" spans="2:4" customFormat="1" ht="18.75" x14ac:dyDescent="0.3">
      <c r="B1" s="18" t="s">
        <v>101</v>
      </c>
      <c r="C1" s="18" t="s">
        <v>102</v>
      </c>
    </row>
    <row r="2" spans="2:4" customFormat="1" ht="55.5" customHeight="1" x14ac:dyDescent="0.25">
      <c r="B2" s="19">
        <v>0</v>
      </c>
      <c r="C2" s="20" t="s">
        <v>103</v>
      </c>
    </row>
    <row r="3" spans="2:4" customFormat="1" ht="30" x14ac:dyDescent="0.25">
      <c r="B3" s="21">
        <v>1</v>
      </c>
      <c r="C3" s="20" t="s">
        <v>104</v>
      </c>
    </row>
    <row r="4" spans="2:4" customFormat="1" ht="30.75" customHeight="1" x14ac:dyDescent="0.25">
      <c r="B4" s="21">
        <v>2</v>
      </c>
      <c r="C4" s="20" t="s">
        <v>105</v>
      </c>
    </row>
    <row r="5" spans="2:4" customFormat="1" ht="30" x14ac:dyDescent="0.25">
      <c r="B5" s="21">
        <v>3</v>
      </c>
      <c r="C5" s="20" t="s">
        <v>106</v>
      </c>
    </row>
    <row r="6" spans="2:4" customFormat="1" ht="33.75" customHeight="1" x14ac:dyDescent="0.25">
      <c r="B6" s="21">
        <v>4</v>
      </c>
      <c r="C6" s="20" t="s">
        <v>107</v>
      </c>
    </row>
    <row r="7" spans="2:4" customFormat="1" ht="23.25" customHeight="1" x14ac:dyDescent="0.25">
      <c r="B7" s="21">
        <v>5</v>
      </c>
      <c r="C7" s="20" t="s">
        <v>108</v>
      </c>
    </row>
    <row r="8" spans="2:4" customFormat="1" x14ac:dyDescent="0.25">
      <c r="B8" s="19">
        <v>6</v>
      </c>
      <c r="C8" s="20" t="s">
        <v>109</v>
      </c>
    </row>
    <row r="9" spans="2:4" customFormat="1" x14ac:dyDescent="0.25">
      <c r="B9" s="19">
        <v>7</v>
      </c>
      <c r="C9" s="20" t="s">
        <v>110</v>
      </c>
    </row>
    <row r="10" spans="2:4" customFormat="1" ht="45" x14ac:dyDescent="0.25">
      <c r="B10" s="21">
        <v>8</v>
      </c>
      <c r="C10" s="30" t="s">
        <v>111</v>
      </c>
    </row>
    <row r="11" spans="2:4" s="3" customFormat="1" x14ac:dyDescent="0.25">
      <c r="B11" s="22">
        <v>10</v>
      </c>
      <c r="C11" s="23" t="s">
        <v>112</v>
      </c>
    </row>
    <row r="12" spans="2:4" s="3" customFormat="1" x14ac:dyDescent="0.25">
      <c r="B12" s="27"/>
      <c r="C12" s="26" t="s">
        <v>113</v>
      </c>
    </row>
    <row r="13" spans="2:4" s="3" customFormat="1" x14ac:dyDescent="0.25">
      <c r="B13" s="28"/>
      <c r="C13" s="26" t="s">
        <v>114</v>
      </c>
    </row>
    <row r="14" spans="2:4" s="3" customFormat="1" x14ac:dyDescent="0.25">
      <c r="B14" s="28"/>
      <c r="C14" s="26" t="s">
        <v>115</v>
      </c>
    </row>
    <row r="15" spans="2:4" s="3" customFormat="1" x14ac:dyDescent="0.25">
      <c r="B15" s="29"/>
      <c r="C15" s="26" t="s">
        <v>116</v>
      </c>
    </row>
    <row r="16" spans="2:4" s="3" customFormat="1" x14ac:dyDescent="0.25">
      <c r="B16" s="22">
        <v>11</v>
      </c>
      <c r="C16" s="57" t="s">
        <v>117</v>
      </c>
      <c r="D16" s="58"/>
    </row>
    <row r="17" spans="2:2" s="3" customFormat="1" x14ac:dyDescent="0.25">
      <c r="B17" s="6"/>
    </row>
    <row r="18" spans="2:2" s="3" customFormat="1" x14ac:dyDescent="0.25">
      <c r="B18" s="6"/>
    </row>
    <row r="19" spans="2:2" s="3" customFormat="1" x14ac:dyDescent="0.25">
      <c r="B19" s="6"/>
    </row>
    <row r="20" spans="2:2" s="3" customFormat="1" x14ac:dyDescent="0.25">
      <c r="B20" s="6"/>
    </row>
    <row r="21" spans="2:2" s="3" customFormat="1" x14ac:dyDescent="0.25">
      <c r="B21" s="6"/>
    </row>
    <row r="22" spans="2:2" s="3" customFormat="1" x14ac:dyDescent="0.25">
      <c r="B22" s="6"/>
    </row>
    <row r="23" spans="2:2" s="3" customFormat="1" x14ac:dyDescent="0.25">
      <c r="B23" s="6"/>
    </row>
    <row r="24" spans="2:2" s="3" customFormat="1" x14ac:dyDescent="0.25">
      <c r="B24" s="6"/>
    </row>
    <row r="25" spans="2:2" s="3" customFormat="1" x14ac:dyDescent="0.25">
      <c r="B25" s="6"/>
    </row>
    <row r="26" spans="2:2" s="3" customFormat="1" x14ac:dyDescent="0.25">
      <c r="B26" s="6"/>
    </row>
    <row r="27" spans="2:2" s="3" customFormat="1" x14ac:dyDescent="0.25">
      <c r="B27" s="6"/>
    </row>
    <row r="28" spans="2:2" s="3" customFormat="1" x14ac:dyDescent="0.25">
      <c r="B28" s="6"/>
    </row>
    <row r="29" spans="2:2" s="3" customFormat="1" x14ac:dyDescent="0.25">
      <c r="B29" s="6"/>
    </row>
    <row r="30" spans="2:2" s="3" customFormat="1" x14ac:dyDescent="0.25">
      <c r="B30" s="6"/>
    </row>
    <row r="31" spans="2:2" s="3" customFormat="1" x14ac:dyDescent="0.25">
      <c r="B31" s="6"/>
    </row>
    <row r="32" spans="2:2" s="3" customFormat="1" x14ac:dyDescent="0.25">
      <c r="B32" s="6"/>
    </row>
    <row r="33" spans="2:2" s="3" customFormat="1" x14ac:dyDescent="0.25">
      <c r="B33" s="6"/>
    </row>
    <row r="34" spans="2:2" s="3" customFormat="1" x14ac:dyDescent="0.25">
      <c r="B34" s="6"/>
    </row>
    <row r="35" spans="2:2" s="3" customFormat="1" x14ac:dyDescent="0.25">
      <c r="B35" s="6"/>
    </row>
    <row r="36" spans="2:2" s="3" customFormat="1" x14ac:dyDescent="0.25">
      <c r="B36" s="6"/>
    </row>
    <row r="37" spans="2:2" s="3" customFormat="1" x14ac:dyDescent="0.25">
      <c r="B37" s="6"/>
    </row>
    <row r="38" spans="2:2" s="3" customFormat="1" x14ac:dyDescent="0.25">
      <c r="B38" s="6"/>
    </row>
    <row r="39" spans="2:2" s="3" customFormat="1" x14ac:dyDescent="0.25">
      <c r="B39" s="6"/>
    </row>
    <row r="40" spans="2:2" s="3" customFormat="1" x14ac:dyDescent="0.25">
      <c r="B40" s="6"/>
    </row>
    <row r="41" spans="2:2" s="3" customFormat="1" x14ac:dyDescent="0.25">
      <c r="B41" s="6"/>
    </row>
    <row r="42" spans="2:2" s="3" customFormat="1" x14ac:dyDescent="0.25">
      <c r="B42" s="6"/>
    </row>
    <row r="43" spans="2:2" s="3" customFormat="1" x14ac:dyDescent="0.25">
      <c r="B43" s="6"/>
    </row>
    <row r="44" spans="2:2" s="3" customFormat="1" x14ac:dyDescent="0.25">
      <c r="B44" s="6"/>
    </row>
    <row r="45" spans="2:2" s="3" customFormat="1" x14ac:dyDescent="0.25">
      <c r="B45" s="6"/>
    </row>
    <row r="46" spans="2:2" s="3" customFormat="1" x14ac:dyDescent="0.25">
      <c r="B46" s="6"/>
    </row>
    <row r="47" spans="2:2" s="3" customFormat="1" x14ac:dyDescent="0.25">
      <c r="B47" s="6"/>
    </row>
    <row r="48" spans="2:2" s="3" customFormat="1" x14ac:dyDescent="0.25">
      <c r="B48" s="6"/>
    </row>
    <row r="49" spans="2:2" s="3" customFormat="1" x14ac:dyDescent="0.25">
      <c r="B49" s="6"/>
    </row>
    <row r="50" spans="2:2" s="3" customFormat="1" x14ac:dyDescent="0.25">
      <c r="B50" s="6"/>
    </row>
    <row r="51" spans="2:2" s="3" customFormat="1" x14ac:dyDescent="0.25">
      <c r="B51" s="6"/>
    </row>
    <row r="52" spans="2:2" s="3" customFormat="1" x14ac:dyDescent="0.25">
      <c r="B52" s="6"/>
    </row>
    <row r="53" spans="2:2" s="3" customFormat="1" x14ac:dyDescent="0.25">
      <c r="B53" s="6"/>
    </row>
    <row r="54" spans="2:2" s="3" customFormat="1" x14ac:dyDescent="0.25">
      <c r="B54" s="6"/>
    </row>
    <row r="55" spans="2:2" s="3" customFormat="1" x14ac:dyDescent="0.25">
      <c r="B55" s="6"/>
    </row>
    <row r="56" spans="2:2" s="3" customFormat="1" x14ac:dyDescent="0.25">
      <c r="B56" s="6"/>
    </row>
    <row r="57" spans="2:2" s="3" customFormat="1" x14ac:dyDescent="0.25">
      <c r="B57" s="6"/>
    </row>
    <row r="58" spans="2:2" s="3" customFormat="1" x14ac:dyDescent="0.25">
      <c r="B58" s="6"/>
    </row>
    <row r="59" spans="2:2" s="3" customFormat="1" x14ac:dyDescent="0.25">
      <c r="B59" s="6"/>
    </row>
    <row r="60" spans="2:2" s="3" customFormat="1" x14ac:dyDescent="0.25">
      <c r="B60" s="6"/>
    </row>
    <row r="61" spans="2:2" s="3" customFormat="1" x14ac:dyDescent="0.25">
      <c r="B61" s="6"/>
    </row>
    <row r="62" spans="2:2" s="3" customFormat="1" x14ac:dyDescent="0.25">
      <c r="B62" s="6"/>
    </row>
    <row r="63" spans="2:2" s="3" customFormat="1" x14ac:dyDescent="0.25">
      <c r="B63" s="6"/>
    </row>
    <row r="64" spans="2:2" s="3" customFormat="1" x14ac:dyDescent="0.25">
      <c r="B64" s="6"/>
    </row>
    <row r="65" spans="2:2" s="3" customFormat="1" x14ac:dyDescent="0.25">
      <c r="B65" s="6"/>
    </row>
    <row r="66" spans="2:2" s="3" customFormat="1" x14ac:dyDescent="0.25">
      <c r="B66" s="6"/>
    </row>
    <row r="67" spans="2:2" s="3" customFormat="1" x14ac:dyDescent="0.25">
      <c r="B67" s="6"/>
    </row>
    <row r="68" spans="2:2" s="3" customFormat="1" x14ac:dyDescent="0.25">
      <c r="B68" s="6"/>
    </row>
    <row r="69" spans="2:2" s="3" customFormat="1" x14ac:dyDescent="0.25">
      <c r="B69" s="6"/>
    </row>
    <row r="70" spans="2:2" s="3" customFormat="1" x14ac:dyDescent="0.25">
      <c r="B70" s="6"/>
    </row>
    <row r="71" spans="2:2" s="3" customFormat="1" x14ac:dyDescent="0.25">
      <c r="B71" s="6"/>
    </row>
    <row r="72" spans="2:2" s="3" customFormat="1" x14ac:dyDescent="0.25">
      <c r="B72" s="6"/>
    </row>
    <row r="73" spans="2:2" s="3" customFormat="1" x14ac:dyDescent="0.25">
      <c r="B73" s="6"/>
    </row>
    <row r="74" spans="2:2" s="3" customFormat="1" x14ac:dyDescent="0.25">
      <c r="B74" s="6"/>
    </row>
    <row r="75" spans="2:2" s="3" customFormat="1" x14ac:dyDescent="0.25">
      <c r="B75" s="6"/>
    </row>
    <row r="76" spans="2:2" s="3" customFormat="1" x14ac:dyDescent="0.25">
      <c r="B76" s="6"/>
    </row>
    <row r="77" spans="2:2" s="3" customFormat="1" x14ac:dyDescent="0.25">
      <c r="B77" s="6"/>
    </row>
    <row r="78" spans="2:2" s="3" customFormat="1" x14ac:dyDescent="0.25">
      <c r="B78" s="6"/>
    </row>
    <row r="79" spans="2:2" s="3" customFormat="1" x14ac:dyDescent="0.25">
      <c r="B79" s="6"/>
    </row>
    <row r="80" spans="2:2" s="3" customFormat="1" x14ac:dyDescent="0.25">
      <c r="B80" s="6"/>
    </row>
    <row r="81" spans="2:2" s="3" customFormat="1" x14ac:dyDescent="0.25">
      <c r="B81" s="6"/>
    </row>
    <row r="82" spans="2:2" s="3" customFormat="1" x14ac:dyDescent="0.25">
      <c r="B82" s="6"/>
    </row>
    <row r="83" spans="2:2" s="3" customFormat="1" x14ac:dyDescent="0.25">
      <c r="B83" s="6"/>
    </row>
    <row r="84" spans="2:2" s="3" customFormat="1" x14ac:dyDescent="0.25">
      <c r="B84" s="6"/>
    </row>
    <row r="85" spans="2:2" s="3" customFormat="1" x14ac:dyDescent="0.25">
      <c r="B85" s="6"/>
    </row>
    <row r="86" spans="2:2" s="3" customFormat="1" x14ac:dyDescent="0.25">
      <c r="B86" s="6"/>
    </row>
    <row r="87" spans="2:2" s="3" customFormat="1" x14ac:dyDescent="0.25">
      <c r="B87" s="6"/>
    </row>
    <row r="88" spans="2:2" s="3" customFormat="1" x14ac:dyDescent="0.25">
      <c r="B88" s="6"/>
    </row>
    <row r="89" spans="2:2" s="3" customFormat="1" x14ac:dyDescent="0.25">
      <c r="B89" s="6"/>
    </row>
    <row r="90" spans="2:2" s="3" customFormat="1" x14ac:dyDescent="0.25">
      <c r="B90" s="6"/>
    </row>
    <row r="91" spans="2:2" s="3" customFormat="1" x14ac:dyDescent="0.25">
      <c r="B91" s="6"/>
    </row>
    <row r="92" spans="2:2" s="3" customFormat="1" x14ac:dyDescent="0.25">
      <c r="B92" s="6"/>
    </row>
    <row r="93" spans="2:2" s="3" customFormat="1" x14ac:dyDescent="0.25">
      <c r="B93" s="6"/>
    </row>
    <row r="94" spans="2:2" s="3" customFormat="1" x14ac:dyDescent="0.25">
      <c r="B94" s="6"/>
    </row>
    <row r="95" spans="2:2" s="3" customFormat="1" x14ac:dyDescent="0.25">
      <c r="B95" s="6"/>
    </row>
    <row r="96" spans="2:2" s="3" customFormat="1" x14ac:dyDescent="0.25">
      <c r="B96" s="6"/>
    </row>
    <row r="97" spans="2:2" s="3" customFormat="1" x14ac:dyDescent="0.25">
      <c r="B97" s="6"/>
    </row>
    <row r="98" spans="2:2" s="3" customFormat="1" x14ac:dyDescent="0.25">
      <c r="B98" s="6"/>
    </row>
    <row r="99" spans="2:2" s="3" customFormat="1" x14ac:dyDescent="0.25">
      <c r="B99" s="6"/>
    </row>
    <row r="100" spans="2:2" s="3" customFormat="1" x14ac:dyDescent="0.25">
      <c r="B100" s="6"/>
    </row>
    <row r="101" spans="2:2" s="3" customFormat="1" x14ac:dyDescent="0.25">
      <c r="B101" s="6"/>
    </row>
    <row r="102" spans="2:2" s="3" customFormat="1" x14ac:dyDescent="0.25">
      <c r="B102" s="6"/>
    </row>
    <row r="103" spans="2:2" s="3" customFormat="1" x14ac:dyDescent="0.25">
      <c r="B103" s="6"/>
    </row>
    <row r="104" spans="2:2" s="3" customFormat="1" x14ac:dyDescent="0.25">
      <c r="B104" s="6"/>
    </row>
    <row r="105" spans="2:2" s="3" customFormat="1" x14ac:dyDescent="0.25">
      <c r="B105" s="6"/>
    </row>
    <row r="106" spans="2:2" s="3" customFormat="1" x14ac:dyDescent="0.25">
      <c r="B106" s="6"/>
    </row>
    <row r="107" spans="2:2" s="3" customFormat="1" x14ac:dyDescent="0.25">
      <c r="B107" s="6"/>
    </row>
    <row r="108" spans="2:2" s="3" customFormat="1" x14ac:dyDescent="0.25">
      <c r="B108" s="6"/>
    </row>
    <row r="109" spans="2:2" s="3" customFormat="1" x14ac:dyDescent="0.25">
      <c r="B109" s="6"/>
    </row>
    <row r="110" spans="2:2" s="3" customFormat="1" x14ac:dyDescent="0.25">
      <c r="B110" s="6"/>
    </row>
    <row r="111" spans="2:2" s="3" customFormat="1" x14ac:dyDescent="0.25">
      <c r="B111" s="6"/>
    </row>
    <row r="112" spans="2:2" s="3" customFormat="1" x14ac:dyDescent="0.25">
      <c r="B112" s="6"/>
    </row>
    <row r="113" spans="2:2" s="3" customFormat="1" x14ac:dyDescent="0.25">
      <c r="B113" s="6"/>
    </row>
    <row r="114" spans="2:2" s="3" customFormat="1" x14ac:dyDescent="0.25">
      <c r="B114" s="6"/>
    </row>
    <row r="115" spans="2:2" s="3" customFormat="1" x14ac:dyDescent="0.25">
      <c r="B115" s="6"/>
    </row>
    <row r="116" spans="2:2" s="3" customFormat="1" x14ac:dyDescent="0.25">
      <c r="B116" s="6"/>
    </row>
    <row r="117" spans="2:2" s="3" customFormat="1" x14ac:dyDescent="0.25">
      <c r="B117" s="6"/>
    </row>
    <row r="118" spans="2:2" s="3" customFormat="1" x14ac:dyDescent="0.25">
      <c r="B118" s="6"/>
    </row>
    <row r="119" spans="2:2" s="3" customFormat="1" x14ac:dyDescent="0.25">
      <c r="B119" s="6"/>
    </row>
    <row r="120" spans="2:2" s="3" customFormat="1" x14ac:dyDescent="0.25">
      <c r="B120" s="6"/>
    </row>
    <row r="121" spans="2:2" s="3" customFormat="1" x14ac:dyDescent="0.25">
      <c r="B121" s="6"/>
    </row>
    <row r="122" spans="2:2" s="3" customFormat="1" x14ac:dyDescent="0.25">
      <c r="B122" s="6"/>
    </row>
    <row r="123" spans="2:2" s="3" customFormat="1" x14ac:dyDescent="0.25">
      <c r="B123" s="6"/>
    </row>
    <row r="124" spans="2:2" s="3" customFormat="1" x14ac:dyDescent="0.25">
      <c r="B124" s="6"/>
    </row>
    <row r="125" spans="2:2" s="3" customFormat="1" x14ac:dyDescent="0.25">
      <c r="B125" s="6"/>
    </row>
    <row r="126" spans="2:2" s="3" customFormat="1" x14ac:dyDescent="0.25">
      <c r="B126" s="6"/>
    </row>
    <row r="127" spans="2:2" s="3" customFormat="1" x14ac:dyDescent="0.25">
      <c r="B127" s="6"/>
    </row>
    <row r="128" spans="2:2" s="3" customFormat="1" x14ac:dyDescent="0.25">
      <c r="B128" s="6"/>
    </row>
    <row r="129" spans="2:2" s="3" customFormat="1" x14ac:dyDescent="0.25">
      <c r="B129" s="6"/>
    </row>
    <row r="130" spans="2:2" s="3" customFormat="1" x14ac:dyDescent="0.25">
      <c r="B130" s="6"/>
    </row>
    <row r="131" spans="2:2" s="3" customFormat="1" x14ac:dyDescent="0.25">
      <c r="B131" s="6"/>
    </row>
    <row r="132" spans="2:2" s="3" customFormat="1" x14ac:dyDescent="0.25">
      <c r="B132" s="6"/>
    </row>
    <row r="133" spans="2:2" s="3" customFormat="1" x14ac:dyDescent="0.25">
      <c r="B133" s="6"/>
    </row>
    <row r="134" spans="2:2" s="3" customFormat="1" x14ac:dyDescent="0.25">
      <c r="B134" s="6"/>
    </row>
    <row r="135" spans="2:2" s="3" customFormat="1" x14ac:dyDescent="0.25">
      <c r="B135" s="6"/>
    </row>
    <row r="136" spans="2:2" s="3" customFormat="1" x14ac:dyDescent="0.25">
      <c r="B136" s="6"/>
    </row>
    <row r="137" spans="2:2" s="3" customFormat="1" x14ac:dyDescent="0.25">
      <c r="B137" s="6"/>
    </row>
    <row r="138" spans="2:2" s="3" customFormat="1" x14ac:dyDescent="0.25">
      <c r="B138" s="6"/>
    </row>
    <row r="139" spans="2:2" s="3" customFormat="1" x14ac:dyDescent="0.25">
      <c r="B139" s="6"/>
    </row>
    <row r="140" spans="2:2" s="3" customFormat="1" x14ac:dyDescent="0.25">
      <c r="B140" s="6"/>
    </row>
    <row r="141" spans="2:2" s="3" customFormat="1" x14ac:dyDescent="0.25">
      <c r="B141" s="6"/>
    </row>
    <row r="142" spans="2:2" s="3" customFormat="1" x14ac:dyDescent="0.25">
      <c r="B142" s="6"/>
    </row>
    <row r="143" spans="2:2" s="3" customFormat="1" x14ac:dyDescent="0.25">
      <c r="B143" s="6"/>
    </row>
    <row r="144" spans="2:2" s="3" customFormat="1" x14ac:dyDescent="0.25">
      <c r="B144" s="6"/>
    </row>
    <row r="145" spans="2:2" s="3" customFormat="1" x14ac:dyDescent="0.25">
      <c r="B145" s="6"/>
    </row>
    <row r="146" spans="2:2" s="3" customFormat="1" x14ac:dyDescent="0.25">
      <c r="B146" s="6"/>
    </row>
    <row r="147" spans="2:2" s="3" customFormat="1" x14ac:dyDescent="0.25">
      <c r="B147" s="6"/>
    </row>
    <row r="148" spans="2:2" s="3" customFormat="1" x14ac:dyDescent="0.25">
      <c r="B148" s="6"/>
    </row>
    <row r="149" spans="2:2" s="3" customFormat="1" x14ac:dyDescent="0.25">
      <c r="B149" s="6"/>
    </row>
    <row r="150" spans="2:2" s="3" customFormat="1" x14ac:dyDescent="0.25">
      <c r="B150" s="6"/>
    </row>
    <row r="151" spans="2:2" s="3" customFormat="1" x14ac:dyDescent="0.25">
      <c r="B151" s="6"/>
    </row>
    <row r="152" spans="2:2" s="3" customFormat="1" x14ac:dyDescent="0.25">
      <c r="B152" s="6"/>
    </row>
    <row r="153" spans="2:2" s="3" customFormat="1" x14ac:dyDescent="0.25">
      <c r="B153" s="6"/>
    </row>
    <row r="154" spans="2:2" s="3" customFormat="1" x14ac:dyDescent="0.25">
      <c r="B154" s="6"/>
    </row>
    <row r="155" spans="2:2" s="3" customFormat="1" x14ac:dyDescent="0.25">
      <c r="B155" s="6"/>
    </row>
    <row r="156" spans="2:2" s="3" customFormat="1" x14ac:dyDescent="0.25">
      <c r="B156" s="6"/>
    </row>
    <row r="157" spans="2:2" s="3" customFormat="1" x14ac:dyDescent="0.25">
      <c r="B157" s="6"/>
    </row>
    <row r="158" spans="2:2" s="3" customFormat="1" x14ac:dyDescent="0.25">
      <c r="B158" s="6"/>
    </row>
    <row r="159" spans="2:2" s="3" customFormat="1" x14ac:dyDescent="0.25">
      <c r="B159" s="6"/>
    </row>
    <row r="160" spans="2:2" s="3" customFormat="1" x14ac:dyDescent="0.25">
      <c r="B160" s="6"/>
    </row>
    <row r="161" spans="2:2" s="3" customFormat="1" x14ac:dyDescent="0.25">
      <c r="B161" s="6"/>
    </row>
    <row r="162" spans="2:2" s="3" customFormat="1" x14ac:dyDescent="0.25">
      <c r="B162" s="6"/>
    </row>
    <row r="163" spans="2:2" s="3" customFormat="1" x14ac:dyDescent="0.25">
      <c r="B163" s="6"/>
    </row>
    <row r="164" spans="2:2" s="3" customFormat="1" x14ac:dyDescent="0.25">
      <c r="B164" s="6"/>
    </row>
    <row r="165" spans="2:2" s="3" customFormat="1" x14ac:dyDescent="0.25">
      <c r="B165" s="6"/>
    </row>
    <row r="166" spans="2:2" s="3" customFormat="1" x14ac:dyDescent="0.25">
      <c r="B166" s="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51ceeed-c77b-4a37-aea6-85893f5a9fb4" xsi:nil="true"/>
    <lcf76f155ced4ddcb4097134ff3c332f xmlns="9659aa4a-b490-4e95-958c-15520366e4c5">
      <Terms xmlns="http://schemas.microsoft.com/office/infopath/2007/PartnerControls"/>
    </lcf76f155ced4ddcb4097134ff3c332f>
    <Rapportage xmlns="9659aa4a-b490-4e95-958c-15520366e4c5">Maandelijks</Rapportage>
    <Locatie xmlns="9659aa4a-b490-4e95-958c-15520366e4c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0C329C240FBA40B1BA5F6065CC6B60" ma:contentTypeVersion="26" ma:contentTypeDescription="Create a new document." ma:contentTypeScope="" ma:versionID="1302a1cec414751401b021969899049e">
  <xsd:schema xmlns:xsd="http://www.w3.org/2001/XMLSchema" xmlns:xs="http://www.w3.org/2001/XMLSchema" xmlns:p="http://schemas.microsoft.com/office/2006/metadata/properties" xmlns:ns2="9659aa4a-b490-4e95-958c-15520366e4c5" xmlns:ns3="451ceeed-c77b-4a37-aea6-85893f5a9fb4" xmlns:ns4="56391a8f-abb7-4a02-b592-1c173d04e7f1" targetNamespace="http://schemas.microsoft.com/office/2006/metadata/properties" ma:root="true" ma:fieldsID="58ab197f4accc67891c77c0ce7d898a3" ns2:_="" ns3:_="" ns4:_="">
    <xsd:import namespace="9659aa4a-b490-4e95-958c-15520366e4c5"/>
    <xsd:import namespace="451ceeed-c77b-4a37-aea6-85893f5a9fb4"/>
    <xsd:import namespace="56391a8f-abb7-4a02-b592-1c173d04e7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4:SharedWithUsers" minOccurs="0"/>
                <xsd:element ref="ns4:SharedWithDetails" minOccurs="0"/>
                <xsd:element ref="ns2:MediaServiceObjectDetectorVersions" minOccurs="0"/>
                <xsd:element ref="ns2:Rapportage" minOccurs="0"/>
                <xsd:element ref="ns2:MediaServiceSearchProperties" minOccurs="0"/>
                <xsd:element ref="ns2:Locatie" minOccurs="0"/>
                <xsd:element ref="ns2:d70df939-9ec1-45e0-b11e-36fbd46dae9aCountryOrRegion" minOccurs="0"/>
                <xsd:element ref="ns2:d70df939-9ec1-45e0-b11e-36fbd46dae9aState" minOccurs="0"/>
                <xsd:element ref="ns2:d70df939-9ec1-45e0-b11e-36fbd46dae9aCity" minOccurs="0"/>
                <xsd:element ref="ns2:d70df939-9ec1-45e0-b11e-36fbd46dae9aPostalCode" minOccurs="0"/>
                <xsd:element ref="ns2:d70df939-9ec1-45e0-b11e-36fbd46dae9aStreet" minOccurs="0"/>
                <xsd:element ref="ns2:d70df939-9ec1-45e0-b11e-36fbd46dae9aGeoLoc" minOccurs="0"/>
                <xsd:element ref="ns2:d70df939-9ec1-45e0-b11e-36fbd46dae9a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9aa4a-b490-4e95-958c-15520366e4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676cea4-3086-4dea-a929-70cf350c88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Rapportage" ma:index="24" nillable="true" ma:displayName="Rapportage " ma:default="Maandelijks" ma:format="Dropdown" ma:internalName="Rapportage">
      <xsd:simpleType>
        <xsd:restriction base="dms:Choice">
          <xsd:enumeration value="Maandelijks"/>
          <xsd:enumeration value="Twee wekelijks"/>
          <xsd:enumeration value="Niet meer van toepassing"/>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format="Dropdown" ma:internalName="Locatie">
      <xsd:simpleType>
        <xsd:restriction base="dms:Unknown"/>
      </xsd:simpleType>
    </xsd:element>
    <xsd:element name="d70df939-9ec1-45e0-b11e-36fbd46dae9aCountryOrRegion" ma:index="27" nillable="true" ma:displayName="Locatie: land" ma:internalName="CountryOrRegion" ma:readOnly="true">
      <xsd:simpleType>
        <xsd:restriction base="dms:Text"/>
      </xsd:simpleType>
    </xsd:element>
    <xsd:element name="d70df939-9ec1-45e0-b11e-36fbd46dae9aState" ma:index="28" nillable="true" ma:displayName="Locatie: provincie" ma:internalName="State" ma:readOnly="true">
      <xsd:simpleType>
        <xsd:restriction base="dms:Text"/>
      </xsd:simpleType>
    </xsd:element>
    <xsd:element name="d70df939-9ec1-45e0-b11e-36fbd46dae9aCity" ma:index="29" nillable="true" ma:displayName="Locatie: stad" ma:internalName="City" ma:readOnly="true">
      <xsd:simpleType>
        <xsd:restriction base="dms:Text"/>
      </xsd:simpleType>
    </xsd:element>
    <xsd:element name="d70df939-9ec1-45e0-b11e-36fbd46dae9aPostalCode" ma:index="30" nillable="true" ma:displayName="Locatie: postcode" ma:internalName="PostalCode" ma:readOnly="true">
      <xsd:simpleType>
        <xsd:restriction base="dms:Text"/>
      </xsd:simpleType>
    </xsd:element>
    <xsd:element name="d70df939-9ec1-45e0-b11e-36fbd46dae9aStreet" ma:index="31" nillable="true" ma:displayName="Locatie: straat" ma:internalName="Street" ma:readOnly="true">
      <xsd:simpleType>
        <xsd:restriction base="dms:Text"/>
      </xsd:simpleType>
    </xsd:element>
    <xsd:element name="d70df939-9ec1-45e0-b11e-36fbd46dae9aGeoLoc" ma:index="32" nillable="true" ma:displayName="Locatie: coördinaten" ma:internalName="GeoLoc" ma:readOnly="true">
      <xsd:simpleType>
        <xsd:restriction base="dms:Unknown"/>
      </xsd:simpleType>
    </xsd:element>
    <xsd:element name="d70df939-9ec1-45e0-b11e-36fbd46dae9aDispName" ma:index="33" nillable="true" ma:displayName="Locatie: naam"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1ceeed-c77b-4a37-aea6-85893f5a9fb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891f03f-a4b5-4762-81b8-869688b43662}" ma:internalName="TaxCatchAll" ma:showField="CatchAllData" ma:web="56391a8f-abb7-4a02-b592-1c173d04e7f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391a8f-abb7-4a02-b592-1c173d04e7f1"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3F82A3-67A0-4E14-8C7E-E612C9C203F6}">
  <ds:schemaRefs>
    <ds:schemaRef ds:uri="http://schemas.microsoft.com/office/2006/metadata/properties"/>
    <ds:schemaRef ds:uri="http://schemas.microsoft.com/office/infopath/2007/PartnerControls"/>
    <ds:schemaRef ds:uri="451ceeed-c77b-4a37-aea6-85893f5a9fb4"/>
    <ds:schemaRef ds:uri="4ca6ac1f-2350-4ad4-acb3-a505abd668c7"/>
    <ds:schemaRef ds:uri="9659aa4a-b490-4e95-958c-15520366e4c5"/>
  </ds:schemaRefs>
</ds:datastoreItem>
</file>

<file path=customXml/itemProps2.xml><?xml version="1.0" encoding="utf-8"?>
<ds:datastoreItem xmlns:ds="http://schemas.openxmlformats.org/officeDocument/2006/customXml" ds:itemID="{8722BF61-6187-422B-8316-24CBF00527B9}">
  <ds:schemaRefs>
    <ds:schemaRef ds:uri="http://schemas.microsoft.com/sharepoint/v3/contenttype/forms"/>
  </ds:schemaRefs>
</ds:datastoreItem>
</file>

<file path=customXml/itemProps3.xml><?xml version="1.0" encoding="utf-8"?>
<ds:datastoreItem xmlns:ds="http://schemas.openxmlformats.org/officeDocument/2006/customXml" ds:itemID="{24C14EEC-5B90-4348-8DCC-EEC291E280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59aa4a-b490-4e95-958c-15520366e4c5"/>
    <ds:schemaRef ds:uri="451ceeed-c77b-4a37-aea6-85893f5a9fb4"/>
    <ds:schemaRef ds:uri="56391a8f-abb7-4a02-b592-1c173d04e7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Voorwaarden en procedure </vt:lpstr>
    </vt:vector>
  </TitlesOfParts>
  <Manager/>
  <Company>Gemeente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Werk Kamsma</dc:creator>
  <cp:keywords/>
  <dc:description/>
  <cp:lastModifiedBy>Kamsma, Patrick</cp:lastModifiedBy>
  <cp:revision/>
  <dcterms:created xsi:type="dcterms:W3CDTF">2018-12-27T14:04:02Z</dcterms:created>
  <dcterms:modified xsi:type="dcterms:W3CDTF">2025-01-21T14:56:12Z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0x010100A20C329C240FBA40B1BA5F6065CC6B60</vt:lpwstr>
  </property>
  <property fmtid="{D5CDD505-2E9C-101B-9397-08002B2CF9AE}" pid="3" name="MediaServiceImageTags">
    <vt:lpwstr/>
  </property>
</Properties>
</file>