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mc:AlternateContent xmlns:mc="http://schemas.openxmlformats.org/markup-compatibility/2006">
    <mc:Choice Requires="x15">
      <x15ac:absPath xmlns:x15ac="http://schemas.microsoft.com/office/spreadsheetml/2010/11/ac" url="https://owogemeenten.sharepoint.com/sites/OWOTeamInkoop/Shared Documents/General/B. Inkoop-adviezen en aanbestedingen/Categorie Facilitair &amp; Vastgoed/2024 Warme drankenautomaten Oostellingwerf/02 Aanbestedingsdocumenten/"/>
    </mc:Choice>
  </mc:AlternateContent>
  <xr:revisionPtr revIDLastSave="99" documentId="13_ncr:1_{1D494FBE-AD5A-AB4B-B406-1C47CE5B6199}" xr6:coauthVersionLast="47" xr6:coauthVersionMax="47" xr10:uidLastSave="{E5CF4B23-0A29-47D1-9B6C-64BC5983D08E}"/>
  <bookViews>
    <workbookView xWindow="-28920" yWindow="-120" windowWidth="29040" windowHeight="15840" xr2:uid="{00000000-000D-0000-FFFF-FFFF00000000}"/>
  </bookViews>
  <sheets>
    <sheet name="Prijzenblad" sheetId="13" r:id="rId1"/>
  </sheets>
  <definedNames>
    <definedName name="_xlnm.Print_Area" localSheetId="0">Prijzenblad!$A$1:$F$75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3" l="1"/>
  <c r="E33" i="13"/>
  <c r="F9" i="13" l="1"/>
  <c r="E51" i="13"/>
  <c r="E50" i="13" l="1"/>
  <c r="E49" i="13"/>
  <c r="E48" i="13"/>
  <c r="E47" i="13"/>
  <c r="E46" i="13"/>
  <c r="E45" i="13"/>
  <c r="E44" i="13"/>
  <c r="E43" i="13"/>
  <c r="E42" i="13"/>
  <c r="C37" i="13"/>
  <c r="E37" i="13" s="1"/>
  <c r="C36" i="13"/>
  <c r="E36" i="13" s="1"/>
  <c r="E35" i="13"/>
  <c r="E34" i="13"/>
  <c r="E32" i="13"/>
  <c r="E18" i="13"/>
  <c r="E19" i="13"/>
  <c r="E20" i="13"/>
  <c r="E21" i="13"/>
  <c r="E22" i="13"/>
  <c r="E23" i="13"/>
  <c r="E24" i="13"/>
  <c r="E25" i="13"/>
  <c r="E26" i="13"/>
  <c r="F11" i="13"/>
  <c r="F6" i="13"/>
  <c r="F7" i="13"/>
  <c r="F8" i="13"/>
  <c r="F10" i="13"/>
  <c r="F12" i="13"/>
  <c r="F13" i="13"/>
  <c r="F5" i="13"/>
  <c r="E38" i="13" l="1"/>
  <c r="E52" i="13"/>
  <c r="E27" i="13"/>
  <c r="F14" i="13"/>
  <c r="F54" i="13" l="1"/>
</calcChain>
</file>

<file path=xl/sharedStrings.xml><?xml version="1.0" encoding="utf-8"?>
<sst xmlns="http://schemas.openxmlformats.org/spreadsheetml/2006/main" count="88" uniqueCount="63">
  <si>
    <t>Locatie</t>
  </si>
  <si>
    <t xml:space="preserve">Omschrijving locatie </t>
  </si>
  <si>
    <t>Aantal</t>
  </si>
  <si>
    <t xml:space="preserve">Type en merk automaat </t>
  </si>
  <si>
    <t>Huurprijs per automaat per jaar (excl. service en onderhoud en excl. btw)</t>
  </si>
  <si>
    <t>Totaalprijs per jaar (excl. btw)</t>
  </si>
  <si>
    <t>Gemeentehuis</t>
  </si>
  <si>
    <t>BG- entree</t>
  </si>
  <si>
    <t>1e etage- vergaderruimtes</t>
  </si>
  <si>
    <t>1e etage- kantooromgeving</t>
  </si>
  <si>
    <t>2e etage- kantooromgeving</t>
  </si>
  <si>
    <t>3e etage- kantooromgeving</t>
  </si>
  <si>
    <t>Gemeentewerf</t>
  </si>
  <si>
    <t>BG- kantine</t>
  </si>
  <si>
    <t>Totaalprijs per jaar</t>
  </si>
  <si>
    <t>Omschrijving locatie</t>
  </si>
  <si>
    <t>Aantal automaten</t>
  </si>
  <si>
    <t>Onderhoud (technisch) per automaat per jaar (excl. btw)</t>
  </si>
  <si>
    <t>Totaal service en onderhoud per jaar (excl. btw)</t>
  </si>
  <si>
    <t>Omschrijving artikel</t>
  </si>
  <si>
    <t>Gevraagde prijs per eenheid</t>
  </si>
  <si>
    <t>Indicatieafname</t>
  </si>
  <si>
    <t>Prijs per stuk</t>
  </si>
  <si>
    <t>Prijs per zak 400 gram</t>
  </si>
  <si>
    <t xml:space="preserve">Melk topping </t>
  </si>
  <si>
    <t>Prijs per zak 1kg</t>
  </si>
  <si>
    <t>Totale kosten per jaar</t>
  </si>
  <si>
    <t>Roerstaafjes papier</t>
  </si>
  <si>
    <t>Prijs per dispenser 1500 stuks</t>
  </si>
  <si>
    <t>Roerstaafjes papier grootverpakking</t>
  </si>
  <si>
    <t>Prijs grootverpakking 8300 stuks</t>
  </si>
  <si>
    <t>Residuzak</t>
  </si>
  <si>
    <t>Prijs per verpakking 100 stuks</t>
  </si>
  <si>
    <t>Creamersticks</t>
  </si>
  <si>
    <t>Prijs per verpakking 1000 stuks x 2,5 gr</t>
  </si>
  <si>
    <t>Suikersticks (rietsuiker, fairtrade)</t>
  </si>
  <si>
    <t>Prijs per verpakking 600 x 4 gr</t>
  </si>
  <si>
    <t xml:space="preserve">Zoetstofsticks </t>
  </si>
  <si>
    <t>Prijs per verpakking 1000 stuks</t>
  </si>
  <si>
    <t>Decafé sachets</t>
  </si>
  <si>
    <t>Prijs per verpakking 200 stuks</t>
  </si>
  <si>
    <t xml:space="preserve">Thee </t>
  </si>
  <si>
    <t>Prijs per doos 100 x 1,5 gr</t>
  </si>
  <si>
    <t>Tafeldispenser 5 vaks</t>
  </si>
  <si>
    <t>Koffiebonen - soort 1</t>
  </si>
  <si>
    <t>Koffiebonen - soort 2</t>
  </si>
  <si>
    <t>Inschrijfprijs</t>
  </si>
  <si>
    <t>Invulformulier C - Prijzenblad</t>
  </si>
  <si>
    <t>P1 - Drankenautomaten</t>
  </si>
  <si>
    <t>P3 - Ingrediënten</t>
  </si>
  <si>
    <t>P2 - Service en onderhoud</t>
  </si>
  <si>
    <t>Cacao</t>
  </si>
  <si>
    <t>Reinigingstabletten</t>
  </si>
  <si>
    <t>2e etage- werkcafé (uitgebreid)</t>
  </si>
  <si>
    <t>2e etage- keuken (snelbereiding)</t>
  </si>
  <si>
    <t>2e etage- werkcafé (vegan) - Optioneel</t>
  </si>
  <si>
    <t>Prijs per 25 stuks</t>
  </si>
  <si>
    <t>Prijs per zak 1 kg</t>
  </si>
  <si>
    <t>Instant koffie t.b.v. snelbereidingsautomaat</t>
  </si>
  <si>
    <t>P4 - Condimenten en overige verbruiksartikelen</t>
  </si>
  <si>
    <r>
      <t xml:space="preserve">Instant koffie t.b.v. Gemeentewerf (optioneel) </t>
    </r>
    <r>
      <rPr>
        <sz val="10"/>
        <color rgb="FF586574"/>
        <rFont val="Pt sans"/>
        <family val="2"/>
        <charset val="204"/>
        <scheme val="minor"/>
      </rPr>
      <t>Alleen invullen wanneer voor de Gemeentewerf een apparaat is aangeboden o.b.v. instant koffie.</t>
    </r>
  </si>
  <si>
    <r>
      <rPr>
        <b/>
        <sz val="10"/>
        <color rgb="FF586574"/>
        <rFont val="Pt sans"/>
        <family val="2"/>
        <charset val="204"/>
        <scheme val="minor"/>
      </rPr>
      <t xml:space="preserve">Koffiebonen - soort 1 t.b.v. Gemeentwerf (optioneel). </t>
    </r>
    <r>
      <rPr>
        <sz val="10"/>
        <color rgb="FF586574"/>
        <rFont val="Pt sans"/>
        <family val="2"/>
        <scheme val="minor"/>
      </rPr>
      <t>Alleen invullen wanneer voor de Gemeentewerf een apparaat is aangeboden o.b.v. koffiebonen.</t>
    </r>
  </si>
  <si>
    <t>Drankenautomaten en verbruiksartikelen, gemeente Ooststellingwerf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</si>
</sst>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 #,##0.00_-;_-[$€]\ * #,##0.00\-;_-[$€]\ * &quot;-&quot;??_-;_-@_-"/>
    <numFmt numFmtId="166" formatCode="_-* #,##0.00_-;_-* #,##0.00\-;_-* &quot;-&quot;??_-;_-@_-"/>
  </numFmts>
  <fonts count="16" x14ac:knownFonts="1">
    <font>
      <sz val="11"/>
      <color theme="1"/>
      <name val="Pt sans"/>
      <family val="2"/>
      <scheme val="minor"/>
    </font>
    <font>
      <sz val="11"/>
      <color theme="1"/>
      <name val="Pt sans"/>
      <family val="2"/>
      <scheme val="minor"/>
    </font>
    <font>
      <sz val="10"/>
      <name val="Arial"/>
      <family val="2"/>
    </font>
    <font>
      <sz val="11"/>
      <name val="Pt sans"/>
      <family val="2"/>
      <scheme val="minor"/>
    </font>
    <font>
      <sz val="10"/>
      <color rgb="FF586574"/>
      <name val="Pt sans"/>
      <family val="2"/>
      <scheme val="minor"/>
    </font>
    <font>
      <sz val="10"/>
      <color rgb="FF586574"/>
      <name val="Pt sans"/>
      <family val="2"/>
      <scheme val="major"/>
    </font>
    <font>
      <b/>
      <sz val="10"/>
      <color rgb="FF586574"/>
      <name val="Pt sans"/>
      <family val="2"/>
      <scheme val="major"/>
    </font>
    <font>
      <sz val="10"/>
      <color theme="0"/>
      <name val="Pt sans"/>
      <family val="2"/>
      <scheme val="minor"/>
    </font>
    <font>
      <b/>
      <sz val="15"/>
      <color theme="3"/>
      <name val="Pt sans"/>
      <family val="2"/>
      <scheme val="minor"/>
    </font>
    <font>
      <b/>
      <sz val="12"/>
      <color rgb="FFFA7D00"/>
      <name val="Pt sans"/>
      <family val="2"/>
      <scheme val="minor"/>
    </font>
    <font>
      <b/>
      <sz val="26"/>
      <color rgb="FFC00000"/>
      <name val="Pt sans"/>
      <family val="2"/>
      <charset val="204"/>
      <scheme val="minor"/>
    </font>
    <font>
      <sz val="22"/>
      <color theme="3" tint="-0.499984740745262"/>
      <name val="Pt sans"/>
      <family val="2"/>
      <scheme val="minor"/>
    </font>
    <font>
      <b/>
      <sz val="16"/>
      <color theme="0"/>
      <name val="Pt sans"/>
      <family val="2"/>
      <scheme val="minor"/>
    </font>
    <font>
      <b/>
      <sz val="10"/>
      <color rgb="FF586574"/>
      <name val="Pt sans"/>
      <family val="2"/>
      <charset val="204"/>
      <scheme val="minor"/>
    </font>
    <font>
      <sz val="10"/>
      <color rgb="FF586574"/>
      <name val="Pt sans"/>
      <family val="2"/>
      <charset val="204"/>
      <scheme val="minor"/>
    </font>
    <font>
      <b/>
      <sz val="10"/>
      <color rgb="FF586574"/>
      <name val="Pt sans"/>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F2F2F2"/>
      </patternFill>
    </fill>
    <fill>
      <patternFill patternType="solid">
        <fgColor theme="5" tint="0.39997558519241921"/>
        <bgColor indexed="64"/>
      </patternFill>
    </fill>
  </fills>
  <borders count="20">
    <border>
      <left/>
      <right/>
      <top/>
      <bottom/>
      <diagonal/>
    </border>
    <border>
      <left style="thin">
        <color rgb="FF586574"/>
      </left>
      <right style="thin">
        <color rgb="FF586574"/>
      </right>
      <top style="thin">
        <color rgb="FF586574"/>
      </top>
      <bottom style="thin">
        <color rgb="FF586574"/>
      </bottom>
      <diagonal/>
    </border>
    <border>
      <left style="thin">
        <color rgb="FF586574"/>
      </left>
      <right style="thin">
        <color rgb="FF586574"/>
      </right>
      <top style="thin">
        <color rgb="FF586574"/>
      </top>
      <bottom/>
      <diagonal/>
    </border>
    <border>
      <left style="thin">
        <color rgb="FF586574"/>
      </left>
      <right style="thin">
        <color rgb="FF586574"/>
      </right>
      <top/>
      <bottom style="thin">
        <color rgb="FF586574"/>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style="thin">
        <color rgb="FF586574"/>
      </left>
      <right/>
      <top style="thin">
        <color rgb="FF586574"/>
      </top>
      <bottom style="thin">
        <color rgb="FF586574"/>
      </bottom>
      <diagonal/>
    </border>
    <border>
      <left/>
      <right style="thin">
        <color rgb="FF586574"/>
      </right>
      <top style="thin">
        <color rgb="FF586574"/>
      </top>
      <bottom style="thin">
        <color rgb="FF586574"/>
      </bottom>
      <diagonal/>
    </border>
    <border>
      <left/>
      <right/>
      <top style="thin">
        <color rgb="FF586574"/>
      </top>
      <bottom style="thin">
        <color rgb="FF586574"/>
      </bottom>
      <diagonal/>
    </border>
    <border>
      <left/>
      <right style="medium">
        <color rgb="FF808080"/>
      </right>
      <top style="medium">
        <color rgb="FF808080"/>
      </top>
      <bottom style="medium">
        <color rgb="FF808080"/>
      </bottom>
      <diagonal/>
    </border>
    <border>
      <left style="thin">
        <color rgb="FF808080"/>
      </left>
      <right style="thin">
        <color rgb="FF808080"/>
      </right>
      <top style="thin">
        <color rgb="FF808080"/>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thin">
        <color rgb="FF586574"/>
      </bottom>
      <diagonal/>
    </border>
    <border>
      <left style="thin">
        <color indexed="64"/>
      </left>
      <right style="thin">
        <color indexed="64"/>
      </right>
      <top style="thin">
        <color indexed="64"/>
      </top>
      <bottom style="thin">
        <color indexed="64"/>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s>
  <cellStyleXfs count="8">
    <xf numFmtId="0" fontId="0" fillId="0" borderId="0"/>
    <xf numFmtId="44" fontId="1" fillId="0" borderId="0" applyFont="0" applyFill="0" applyBorder="0" applyAlignment="0" applyProtection="0"/>
    <xf numFmtId="165" fontId="2"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0" fontId="8" fillId="0" borderId="12" applyNumberFormat="0" applyFill="0" applyBorder="0" applyAlignment="0" applyProtection="0"/>
    <xf numFmtId="0" fontId="9" fillId="4" borderId="13" applyNumberFormat="0" applyAlignment="0" applyProtection="0"/>
  </cellStyleXfs>
  <cellXfs count="51">
    <xf numFmtId="0" fontId="0" fillId="0" borderId="0" xfId="0"/>
    <xf numFmtId="0" fontId="7" fillId="2" borderId="1" xfId="0" applyFont="1" applyFill="1" applyBorder="1" applyAlignment="1">
      <alignment horizontal="left" vertical="top" wrapText="1"/>
    </xf>
    <xf numFmtId="4" fontId="7" fillId="2" borderId="1" xfId="0" applyNumberFormat="1" applyFont="1" applyFill="1" applyBorder="1" applyAlignment="1">
      <alignment horizontal="left" vertical="top" wrapText="1"/>
    </xf>
    <xf numFmtId="0" fontId="4" fillId="3" borderId="2" xfId="0" applyFont="1" applyFill="1" applyBorder="1" applyAlignment="1">
      <alignment horizontal="left" vertical="top"/>
    </xf>
    <xf numFmtId="0" fontId="4" fillId="3" borderId="1" xfId="0" applyFont="1" applyFill="1" applyBorder="1" applyAlignment="1">
      <alignment vertical="top"/>
    </xf>
    <xf numFmtId="0" fontId="4" fillId="3" borderId="2" xfId="0" applyFont="1" applyFill="1" applyBorder="1" applyAlignment="1">
      <alignment vertical="top"/>
    </xf>
    <xf numFmtId="0" fontId="4" fillId="3" borderId="3" xfId="0" applyFont="1" applyFill="1" applyBorder="1" applyAlignment="1">
      <alignment vertical="top"/>
    </xf>
    <xf numFmtId="0" fontId="4" fillId="3" borderId="1" xfId="0" applyFont="1" applyFill="1" applyBorder="1" applyAlignment="1">
      <alignment horizontal="left" vertical="top"/>
    </xf>
    <xf numFmtId="0" fontId="4" fillId="3" borderId="15" xfId="0" applyFont="1" applyFill="1" applyBorder="1" applyAlignment="1">
      <alignment horizontal="left" vertical="top"/>
    </xf>
    <xf numFmtId="0" fontId="4" fillId="3" borderId="1" xfId="0" applyFont="1" applyFill="1" applyBorder="1" applyAlignment="1">
      <alignment vertical="top" wrapText="1"/>
    </xf>
    <xf numFmtId="0" fontId="14" fillId="3" borderId="1" xfId="0" applyFont="1" applyFill="1" applyBorder="1" applyAlignment="1">
      <alignment vertical="top" wrapText="1"/>
    </xf>
    <xf numFmtId="0" fontId="13" fillId="3" borderId="1" xfId="0" applyFont="1" applyFill="1" applyBorder="1" applyAlignment="1">
      <alignment vertical="top" wrapText="1"/>
    </xf>
    <xf numFmtId="0" fontId="14" fillId="3" borderId="0" xfId="0" applyFont="1" applyFill="1" applyAlignment="1">
      <alignment vertical="top" wrapText="1"/>
    </xf>
    <xf numFmtId="0" fontId="10" fillId="0" borderId="0" xfId="0" applyFont="1" applyAlignment="1">
      <alignment vertical="top"/>
    </xf>
    <xf numFmtId="0" fontId="0" fillId="0" borderId="0" xfId="0" applyAlignment="1">
      <alignment vertical="top"/>
    </xf>
    <xf numFmtId="0" fontId="11" fillId="0" borderId="0" xfId="0" applyFont="1" applyAlignment="1">
      <alignment vertical="top"/>
    </xf>
    <xf numFmtId="164" fontId="5" fillId="3" borderId="4" xfId="1" applyNumberFormat="1" applyFont="1" applyFill="1" applyBorder="1" applyAlignment="1">
      <alignment vertical="top"/>
    </xf>
    <xf numFmtId="44" fontId="6" fillId="3" borderId="10" xfId="0" applyNumberFormat="1" applyFont="1" applyFill="1" applyBorder="1" applyAlignment="1">
      <alignment horizontal="left" vertical="top"/>
    </xf>
    <xf numFmtId="0" fontId="4" fillId="3" borderId="2" xfId="0" applyFont="1" applyFill="1" applyBorder="1" applyAlignment="1">
      <alignment vertical="top" wrapText="1"/>
    </xf>
    <xf numFmtId="0" fontId="4" fillId="3" borderId="15" xfId="0" applyFont="1" applyFill="1" applyBorder="1" applyAlignment="1">
      <alignment vertical="top" wrapText="1"/>
    </xf>
    <xf numFmtId="0" fontId="3" fillId="0" borderId="0" xfId="0" applyFont="1" applyAlignment="1">
      <alignment vertical="top"/>
    </xf>
    <xf numFmtId="0" fontId="9" fillId="4" borderId="13" xfId="7" applyAlignment="1">
      <alignment vertical="top"/>
    </xf>
    <xf numFmtId="0" fontId="12" fillId="2" borderId="14" xfId="3" applyFont="1" applyFill="1" applyBorder="1" applyAlignment="1">
      <alignment horizontal="left" vertical="top" wrapText="1"/>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3" borderId="10" xfId="0" applyFont="1" applyFill="1" applyBorder="1" applyAlignment="1">
      <alignment horizontal="left" vertical="top"/>
    </xf>
    <xf numFmtId="0" fontId="12" fillId="2" borderId="7" xfId="3" applyFont="1" applyFill="1" applyBorder="1" applyAlignment="1">
      <alignment horizontal="left" vertical="top" wrapText="1"/>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0" fontId="6" fillId="3" borderId="16" xfId="0" applyFont="1" applyFill="1" applyBorder="1" applyAlignment="1">
      <alignment horizontal="left" vertical="top"/>
    </xf>
    <xf numFmtId="0" fontId="6" fillId="3" borderId="17" xfId="0" applyFont="1" applyFill="1" applyBorder="1" applyAlignment="1">
      <alignment horizontal="left" vertical="top"/>
    </xf>
    <xf numFmtId="0" fontId="6" fillId="3" borderId="18" xfId="0" applyFont="1" applyFill="1" applyBorder="1" applyAlignment="1">
      <alignment horizontal="left" vertical="top"/>
    </xf>
    <xf numFmtId="0" fontId="6" fillId="3" borderId="5" xfId="0" applyFont="1" applyFill="1" applyBorder="1" applyAlignment="1">
      <alignment vertical="top"/>
    </xf>
    <xf numFmtId="0" fontId="6" fillId="3" borderId="6" xfId="0" applyFont="1" applyFill="1" applyBorder="1" applyAlignment="1">
      <alignment vertical="top"/>
    </xf>
    <xf numFmtId="0" fontId="4" fillId="3" borderId="1" xfId="0" applyFont="1" applyFill="1" applyBorder="1" applyAlignment="1" applyProtection="1">
      <alignment horizontal="center" vertical="top"/>
    </xf>
    <xf numFmtId="44" fontId="4" fillId="3" borderId="1" xfId="1" applyFont="1" applyFill="1" applyBorder="1" applyAlignment="1" applyProtection="1">
      <alignment vertical="top"/>
    </xf>
    <xf numFmtId="164" fontId="6" fillId="3" borderId="4" xfId="1" applyNumberFormat="1" applyFont="1" applyFill="1" applyBorder="1" applyAlignment="1" applyProtection="1">
      <alignment vertical="top"/>
    </xf>
    <xf numFmtId="164" fontId="6" fillId="3" borderId="10" xfId="1" applyNumberFormat="1" applyFont="1" applyFill="1" applyBorder="1" applyAlignment="1" applyProtection="1">
      <alignment vertical="top"/>
    </xf>
    <xf numFmtId="0" fontId="4" fillId="3" borderId="2" xfId="0" applyFont="1" applyFill="1" applyBorder="1" applyAlignment="1" applyProtection="1">
      <alignment horizontal="center" vertical="top"/>
    </xf>
    <xf numFmtId="0" fontId="4" fillId="3" borderId="15" xfId="0" applyFont="1" applyFill="1" applyBorder="1" applyAlignment="1" applyProtection="1">
      <alignment horizontal="center" vertical="top"/>
    </xf>
    <xf numFmtId="44" fontId="4" fillId="3" borderId="2" xfId="1" applyFont="1" applyFill="1" applyBorder="1" applyAlignment="1" applyProtection="1">
      <alignment vertical="top"/>
    </xf>
    <xf numFmtId="44" fontId="4" fillId="3" borderId="15" xfId="1" applyFont="1" applyFill="1" applyBorder="1" applyAlignment="1" applyProtection="1">
      <alignment vertical="top"/>
    </xf>
    <xf numFmtId="164" fontId="6" fillId="3" borderId="19" xfId="1" applyNumberFormat="1" applyFont="1" applyFill="1" applyBorder="1" applyAlignment="1" applyProtection="1">
      <alignment vertical="top"/>
    </xf>
    <xf numFmtId="164" fontId="9" fillId="4" borderId="13" xfId="7" applyNumberFormat="1" applyAlignment="1" applyProtection="1">
      <alignment vertical="top"/>
    </xf>
    <xf numFmtId="44" fontId="4" fillId="5" borderId="1" xfId="1" applyFont="1" applyFill="1" applyBorder="1" applyAlignment="1" applyProtection="1">
      <alignment vertical="top"/>
      <protection locked="0"/>
    </xf>
    <xf numFmtId="44" fontId="4" fillId="5" borderId="2" xfId="1" applyFont="1" applyFill="1" applyBorder="1" applyAlignment="1" applyProtection="1">
      <alignment vertical="top"/>
      <protection locked="0"/>
    </xf>
    <xf numFmtId="44" fontId="4" fillId="5" borderId="15" xfId="1" applyFont="1" applyFill="1" applyBorder="1" applyAlignment="1" applyProtection="1">
      <alignment vertical="top"/>
      <protection locked="0"/>
    </xf>
    <xf numFmtId="44" fontId="4" fillId="5" borderId="1" xfId="1" applyFont="1" applyFill="1" applyBorder="1" applyAlignment="1" applyProtection="1">
      <alignment vertical="top" wrapText="1"/>
      <protection locked="0"/>
    </xf>
    <xf numFmtId="44" fontId="4" fillId="5" borderId="11" xfId="1" applyFont="1" applyFill="1" applyBorder="1" applyAlignment="1" applyProtection="1">
      <alignment vertical="top"/>
      <protection locked="0"/>
    </xf>
    <xf numFmtId="0" fontId="15" fillId="3" borderId="1" xfId="0" applyFont="1" applyFill="1" applyBorder="1" applyAlignment="1">
      <alignment vertical="top"/>
    </xf>
    <xf numFmtId="0" fontId="15" fillId="3" borderId="2" xfId="0" applyFont="1" applyFill="1" applyBorder="1" applyAlignment="1">
      <alignment horizontal="left" vertical="top"/>
    </xf>
  </cellXfs>
  <cellStyles count="8">
    <cellStyle name="Berekening" xfId="7" builtinId="22"/>
    <cellStyle name="Euro 2" xfId="2" xr:uid="{00000000-0005-0000-0000-000000000000}"/>
    <cellStyle name="Komma 4" xfId="4" xr:uid="{00000000-0005-0000-0000-000001000000}"/>
    <cellStyle name="Kop 1" xfId="6" builtinId="16" customBuiltin="1"/>
    <cellStyle name="Standaard" xfId="0" builtinId="0"/>
    <cellStyle name="Standaard 2" xfId="3" xr:uid="{00000000-0005-0000-0000-000003000000}"/>
    <cellStyle name="Standaard 3" xfId="5" xr:uid="{00000000-0005-0000-0000-000004000000}"/>
    <cellStyle name="Valuta" xfId="1" builtinId="4"/>
  </cellStyles>
  <dxfs count="0"/>
  <tableStyles count="0" defaultTableStyle="TableStyleMedium2" defaultPivotStyle="PivotStyleLight16"/>
  <colors>
    <mruColors>
      <color rgb="FF808080"/>
      <color rgb="FF586574"/>
      <color rgb="FF4D4D4D"/>
      <color rgb="FFF28A0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1</xdr:col>
      <xdr:colOff>304800</xdr:colOff>
      <xdr:row>58</xdr:row>
      <xdr:rowOff>114299</xdr:rowOff>
    </xdr:to>
    <xdr:sp macro="" textlink="">
      <xdr:nvSpPr>
        <xdr:cNvPr id="7173" name="AutoShape 5">
          <a:extLst>
            <a:ext uri="{FF2B5EF4-FFF2-40B4-BE49-F238E27FC236}">
              <a16:creationId xmlns:a16="http://schemas.microsoft.com/office/drawing/2014/main" id="{FD2054E2-3472-698E-0B95-BEA9540F5ACD}"/>
            </a:ext>
          </a:extLst>
        </xdr:cNvPr>
        <xdr:cNvSpPr>
          <a:spLocks noChangeAspect="1" noChangeArrowheads="1"/>
        </xdr:cNvSpPr>
      </xdr:nvSpPr>
      <xdr:spPr bwMode="auto">
        <a:xfrm>
          <a:off x="1485900" y="1207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901700</xdr:colOff>
      <xdr:row>56</xdr:row>
      <xdr:rowOff>152399</xdr:rowOff>
    </xdr:from>
    <xdr:to>
      <xdr:col>5</xdr:col>
      <xdr:colOff>1447800</xdr:colOff>
      <xdr:row>72</xdr:row>
      <xdr:rowOff>57727</xdr:rowOff>
    </xdr:to>
    <xdr:sp macro="" textlink="">
      <xdr:nvSpPr>
        <xdr:cNvPr id="2" name="Tekstvak 1">
          <a:extLst>
            <a:ext uri="{FF2B5EF4-FFF2-40B4-BE49-F238E27FC236}">
              <a16:creationId xmlns:a16="http://schemas.microsoft.com/office/drawing/2014/main" id="{08FACCF1-0841-761A-8089-5B435F2FEC20}"/>
            </a:ext>
          </a:extLst>
        </xdr:cNvPr>
        <xdr:cNvSpPr txBox="1"/>
      </xdr:nvSpPr>
      <xdr:spPr>
        <a:xfrm>
          <a:off x="901700" y="12136581"/>
          <a:ext cx="12103100" cy="30456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oranje gekleurde cellen in.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oranje gekleurde cellen zijn ingevuld, dan is uw Inschrijving onvolledig, met uitzondering van de optionele regels; </a:t>
          </a:r>
        </a:p>
        <a:p>
          <a:r>
            <a:rPr lang="nl-NL" sz="1100"/>
            <a:t>3. U vult alleen de oranje gekleurde cellen in. Het aanpassen van de overige cellen of het manipuleren van formules leidt tot uitsluiting van de aanbesteding.</a:t>
          </a:r>
        </a:p>
        <a:p>
          <a:r>
            <a:rPr lang="nl-NL" sz="1100"/>
            <a:t>4. De door u opgegeven prijzen zijn vanaf € 0,- en hoger. Er mogen geen negatieve prijzen worden opgegeven</a:t>
          </a:r>
        </a:p>
        <a:p>
          <a:r>
            <a:rPr lang="nl-NL" sz="1100"/>
            <a:t>5. Alle prijzen zijn in Euro's en exclusief BTW.</a:t>
          </a:r>
        </a:p>
        <a:p>
          <a:r>
            <a:rPr lang="nl-NL" sz="1100"/>
            <a:t>6. In kolom D onder P1 geeft Inschrijver kort aan welke oplossing wordt aangeboden. Denk hierbij aan merk en type. </a:t>
          </a:r>
        </a:p>
        <a:p>
          <a:r>
            <a:rPr lang="nl-NL" sz="1100"/>
            <a:t>7. Inschrijver garandeert dat in geval van opdrachtverlening hij bovengenoemde tarieven hanteert voor de uitvoering van de overeenkomst en geen additionele kosten in rekening brengt, zoals waterfilters,</a:t>
          </a:r>
          <a:r>
            <a:rPr lang="nl-NL" sz="1100" baseline="0"/>
            <a:t> administratiekosten, aanrijkosten of onder welke noemer dan ook</a:t>
          </a:r>
          <a:r>
            <a:rPr lang="nl-NL" sz="1100"/>
            <a:t>. Indexering van de prijzen vindt plaats conform de afspraken als</a:t>
          </a:r>
          <a:r>
            <a:rPr lang="nl-NL" sz="1100" baseline="0"/>
            <a:t> vastgelegd in de Overeenkomst. </a:t>
          </a:r>
        </a:p>
        <a:p>
          <a:r>
            <a:rPr lang="nl-NL" sz="1100" baseline="0"/>
            <a:t>8. De eenheidsprijs wordt vermenigvuldigd met het aantal eenheden. Het aantal eenheden in kolom C is indicatief en geeft geen garantie voor afname. Afrekening vindt plaats op basis van daadwerkelijke afname. Indien Inschrijver andere verpakkingseenheden aanbiedt, dan dient Inschrijver de prijs voor die verpakkingseenheid om te rekenen naar de eenheid zoals weergegeven in het Prijzenblad. </a:t>
          </a:r>
        </a:p>
        <a:p>
          <a:r>
            <a:rPr lang="nl-NL" sz="1100" baseline="0"/>
            <a:t>9. Cel F54 geeft de totale inschrijfprijs weer, dit is de som van alle prijsonderdelen. </a:t>
          </a:r>
          <a:endParaRPr lang="nl-NL" sz="1100"/>
        </a:p>
        <a:p>
          <a:r>
            <a:rPr lang="nl-NL" sz="1100"/>
            <a:t>9. U dient het ingevulde prijzenblad in Excel format bij uw Inschrijving in te dienen.</a:t>
          </a:r>
        </a:p>
        <a:p>
          <a:endParaRPr lang="nl-NL" sz="1100" kern="1200"/>
        </a:p>
      </xdr:txBody>
    </xdr:sp>
    <xdr:clientData/>
  </xdr:twoCellAnchor>
</xdr:wsDr>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4"/>
  <sheetViews>
    <sheetView showGridLines="0" tabSelected="1" zoomScale="110" zoomScaleNormal="110" zoomScaleSheetLayoutView="85" workbookViewId="0">
      <selection activeCell="A26" sqref="A26"/>
    </sheetView>
  </sheetViews>
  <sheetFormatPr defaultColWidth="8.625" defaultRowHeight="15" customHeight="1" x14ac:dyDescent="0.25"/>
  <cols>
    <col min="1" max="1" width="27" style="14" customWidth="1"/>
    <col min="2" max="2" width="29.875" style="14" customWidth="1"/>
    <col min="3" max="3" width="14" style="14" customWidth="1"/>
    <col min="4" max="4" width="58.125" style="14" customWidth="1"/>
    <col min="5" max="5" width="29" style="14" customWidth="1"/>
    <col min="6" max="6" width="30.125" style="14" customWidth="1"/>
    <col min="7" max="7" width="30.125" customWidth="1"/>
  </cols>
  <sheetData>
    <row r="1" spans="1:6" ht="36" x14ac:dyDescent="0.25">
      <c r="A1" s="13" t="s">
        <v>47</v>
      </c>
    </row>
    <row r="2" spans="1:6" ht="30" x14ac:dyDescent="0.25">
      <c r="A2" s="15" t="s">
        <v>62</v>
      </c>
    </row>
    <row r="3" spans="1:6" ht="21" x14ac:dyDescent="0.25">
      <c r="A3" s="26" t="s">
        <v>48</v>
      </c>
      <c r="B3" s="27"/>
      <c r="C3" s="27"/>
      <c r="D3" s="27"/>
      <c r="E3" s="27"/>
      <c r="F3" s="28"/>
    </row>
    <row r="4" spans="1:6" ht="27" x14ac:dyDescent="0.25">
      <c r="A4" s="1" t="s">
        <v>0</v>
      </c>
      <c r="B4" s="1" t="s">
        <v>1</v>
      </c>
      <c r="C4" s="2" t="s">
        <v>2</v>
      </c>
      <c r="D4" s="2" t="s">
        <v>3</v>
      </c>
      <c r="E4" s="1" t="s">
        <v>4</v>
      </c>
      <c r="F4" s="1" t="s">
        <v>5</v>
      </c>
    </row>
    <row r="5" spans="1:6" x14ac:dyDescent="0.25">
      <c r="A5" s="49" t="s">
        <v>6</v>
      </c>
      <c r="B5" s="5" t="s">
        <v>7</v>
      </c>
      <c r="C5" s="34">
        <v>1</v>
      </c>
      <c r="D5" s="47"/>
      <c r="E5" s="44">
        <v>0</v>
      </c>
      <c r="F5" s="35">
        <f>SUM(E5*C5)</f>
        <v>0</v>
      </c>
    </row>
    <row r="6" spans="1:6" x14ac:dyDescent="0.25">
      <c r="A6" s="6"/>
      <c r="B6" s="4" t="s">
        <v>8</v>
      </c>
      <c r="C6" s="34">
        <v>1</v>
      </c>
      <c r="D6" s="47"/>
      <c r="E6" s="44">
        <v>0</v>
      </c>
      <c r="F6" s="35">
        <f t="shared" ref="F6:F13" si="0">SUM(E6*C6)</f>
        <v>0</v>
      </c>
    </row>
    <row r="7" spans="1:6" x14ac:dyDescent="0.25">
      <c r="A7" s="3"/>
      <c r="B7" s="4" t="s">
        <v>9</v>
      </c>
      <c r="C7" s="34">
        <v>1</v>
      </c>
      <c r="D7" s="47"/>
      <c r="E7" s="44">
        <v>0</v>
      </c>
      <c r="F7" s="35">
        <f t="shared" si="0"/>
        <v>0</v>
      </c>
    </row>
    <row r="8" spans="1:6" x14ac:dyDescent="0.25">
      <c r="A8" s="3"/>
      <c r="B8" s="4" t="s">
        <v>10</v>
      </c>
      <c r="C8" s="34">
        <v>1</v>
      </c>
      <c r="D8" s="47"/>
      <c r="E8" s="44">
        <v>0</v>
      </c>
      <c r="F8" s="35">
        <f t="shared" si="0"/>
        <v>0</v>
      </c>
    </row>
    <row r="9" spans="1:6" x14ac:dyDescent="0.25">
      <c r="A9" s="3"/>
      <c r="B9" s="4" t="s">
        <v>55</v>
      </c>
      <c r="C9" s="34">
        <v>1</v>
      </c>
      <c r="D9" s="47"/>
      <c r="E9" s="44">
        <v>0</v>
      </c>
      <c r="F9" s="35">
        <f t="shared" si="0"/>
        <v>0</v>
      </c>
    </row>
    <row r="10" spans="1:6" x14ac:dyDescent="0.25">
      <c r="A10" s="3"/>
      <c r="B10" s="4" t="s">
        <v>53</v>
      </c>
      <c r="C10" s="34">
        <v>1</v>
      </c>
      <c r="D10" s="47"/>
      <c r="E10" s="44">
        <v>0</v>
      </c>
      <c r="F10" s="35">
        <f t="shared" si="0"/>
        <v>0</v>
      </c>
    </row>
    <row r="11" spans="1:6" x14ac:dyDescent="0.25">
      <c r="A11" s="3"/>
      <c r="B11" s="4" t="s">
        <v>54</v>
      </c>
      <c r="C11" s="34">
        <v>1</v>
      </c>
      <c r="D11" s="47"/>
      <c r="E11" s="44">
        <v>0</v>
      </c>
      <c r="F11" s="35">
        <f t="shared" ref="F11" si="1">SUM(E11*C11)</f>
        <v>0</v>
      </c>
    </row>
    <row r="12" spans="1:6" x14ac:dyDescent="0.25">
      <c r="A12" s="3"/>
      <c r="B12" s="4" t="s">
        <v>11</v>
      </c>
      <c r="C12" s="34">
        <v>1</v>
      </c>
      <c r="D12" s="47"/>
      <c r="E12" s="44">
        <v>0</v>
      </c>
      <c r="F12" s="35">
        <f t="shared" si="0"/>
        <v>0</v>
      </c>
    </row>
    <row r="13" spans="1:6" ht="15.75" thickBot="1" x14ac:dyDescent="0.3">
      <c r="A13" s="50" t="s">
        <v>12</v>
      </c>
      <c r="B13" s="4" t="s">
        <v>13</v>
      </c>
      <c r="C13" s="34">
        <v>1</v>
      </c>
      <c r="D13" s="47"/>
      <c r="E13" s="44">
        <v>0</v>
      </c>
      <c r="F13" s="35">
        <f t="shared" si="0"/>
        <v>0</v>
      </c>
    </row>
    <row r="14" spans="1:6" ht="15.75" thickBot="1" x14ac:dyDescent="0.3">
      <c r="A14" s="23" t="s">
        <v>14</v>
      </c>
      <c r="B14" s="24"/>
      <c r="C14" s="24"/>
      <c r="D14" s="24"/>
      <c r="E14" s="16"/>
      <c r="F14" s="36">
        <f>SUM(F5:F13)</f>
        <v>0</v>
      </c>
    </row>
    <row r="15" spans="1:6" x14ac:dyDescent="0.25"/>
    <row r="16" spans="1:6" ht="25.35" customHeight="1" x14ac:dyDescent="0.25">
      <c r="A16" s="22" t="s">
        <v>50</v>
      </c>
      <c r="B16" s="22"/>
      <c r="C16" s="22"/>
      <c r="D16" s="22"/>
      <c r="E16" s="22"/>
    </row>
    <row r="17" spans="1:5" ht="27" x14ac:dyDescent="0.25">
      <c r="A17" s="1" t="s">
        <v>0</v>
      </c>
      <c r="B17" s="1" t="s">
        <v>15</v>
      </c>
      <c r="C17" s="2" t="s">
        <v>16</v>
      </c>
      <c r="D17" s="1" t="s">
        <v>17</v>
      </c>
      <c r="E17" s="1" t="s">
        <v>18</v>
      </c>
    </row>
    <row r="18" spans="1:5" x14ac:dyDescent="0.25">
      <c r="A18" s="49" t="s">
        <v>6</v>
      </c>
      <c r="B18" s="5" t="s">
        <v>7</v>
      </c>
      <c r="C18" s="34">
        <v>1</v>
      </c>
      <c r="D18" s="44">
        <v>0</v>
      </c>
      <c r="E18" s="35">
        <f t="shared" ref="E18:E26" si="2">SUM(D18:D18)*C18</f>
        <v>0</v>
      </c>
    </row>
    <row r="19" spans="1:5" x14ac:dyDescent="0.25">
      <c r="A19" s="6"/>
      <c r="B19" s="4" t="s">
        <v>8</v>
      </c>
      <c r="C19" s="34">
        <v>1</v>
      </c>
      <c r="D19" s="44">
        <v>0</v>
      </c>
      <c r="E19" s="35">
        <f t="shared" si="2"/>
        <v>0</v>
      </c>
    </row>
    <row r="20" spans="1:5" x14ac:dyDescent="0.25">
      <c r="A20" s="3"/>
      <c r="B20" s="4" t="s">
        <v>9</v>
      </c>
      <c r="C20" s="34">
        <v>1</v>
      </c>
      <c r="D20" s="44">
        <v>0</v>
      </c>
      <c r="E20" s="35">
        <f t="shared" si="2"/>
        <v>0</v>
      </c>
    </row>
    <row r="21" spans="1:5" x14ac:dyDescent="0.25">
      <c r="A21" s="3"/>
      <c r="B21" s="4" t="s">
        <v>10</v>
      </c>
      <c r="C21" s="34">
        <v>1</v>
      </c>
      <c r="D21" s="44">
        <v>0</v>
      </c>
      <c r="E21" s="35">
        <f t="shared" si="2"/>
        <v>0</v>
      </c>
    </row>
    <row r="22" spans="1:5" x14ac:dyDescent="0.25">
      <c r="A22" s="3"/>
      <c r="B22" s="4" t="s">
        <v>55</v>
      </c>
      <c r="C22" s="34">
        <v>1</v>
      </c>
      <c r="D22" s="44">
        <v>0</v>
      </c>
      <c r="E22" s="35">
        <f t="shared" si="2"/>
        <v>0</v>
      </c>
    </row>
    <row r="23" spans="1:5" x14ac:dyDescent="0.25">
      <c r="A23" s="3"/>
      <c r="B23" s="4" t="s">
        <v>53</v>
      </c>
      <c r="C23" s="34">
        <v>1</v>
      </c>
      <c r="D23" s="44">
        <v>0</v>
      </c>
      <c r="E23" s="35">
        <f t="shared" si="2"/>
        <v>0</v>
      </c>
    </row>
    <row r="24" spans="1:5" ht="15.6" customHeight="1" x14ac:dyDescent="0.25">
      <c r="A24" s="3"/>
      <c r="B24" s="4" t="s">
        <v>54</v>
      </c>
      <c r="C24" s="34">
        <v>1</v>
      </c>
      <c r="D24" s="44">
        <v>0</v>
      </c>
      <c r="E24" s="35">
        <f t="shared" si="2"/>
        <v>0</v>
      </c>
    </row>
    <row r="25" spans="1:5" ht="15" customHeight="1" x14ac:dyDescent="0.25">
      <c r="A25" s="3"/>
      <c r="B25" s="4" t="s">
        <v>11</v>
      </c>
      <c r="C25" s="34">
        <v>1</v>
      </c>
      <c r="D25" s="44">
        <v>0</v>
      </c>
      <c r="E25" s="35">
        <f t="shared" si="2"/>
        <v>0</v>
      </c>
    </row>
    <row r="26" spans="1:5" ht="15" customHeight="1" thickBot="1" x14ac:dyDescent="0.3">
      <c r="A26" s="50" t="s">
        <v>12</v>
      </c>
      <c r="B26" s="4" t="s">
        <v>13</v>
      </c>
      <c r="C26" s="34">
        <v>1</v>
      </c>
      <c r="D26" s="44">
        <v>0</v>
      </c>
      <c r="E26" s="35">
        <f t="shared" si="2"/>
        <v>0</v>
      </c>
    </row>
    <row r="27" spans="1:5" ht="15" customHeight="1" thickBot="1" x14ac:dyDescent="0.3">
      <c r="A27" s="32" t="s">
        <v>14</v>
      </c>
      <c r="B27" s="33"/>
      <c r="C27" s="33"/>
      <c r="D27" s="17"/>
      <c r="E27" s="36">
        <f>SUM(E18:E26)</f>
        <v>0</v>
      </c>
    </row>
    <row r="29" spans="1:5" ht="21" x14ac:dyDescent="0.25">
      <c r="A29" s="26" t="s">
        <v>49</v>
      </c>
      <c r="B29" s="27"/>
      <c r="C29" s="27"/>
      <c r="D29" s="27"/>
      <c r="E29" s="28"/>
    </row>
    <row r="30" spans="1:5" ht="15" customHeight="1" x14ac:dyDescent="0.25">
      <c r="A30" s="1" t="s">
        <v>19</v>
      </c>
      <c r="B30" s="2" t="s">
        <v>20</v>
      </c>
      <c r="C30" s="2" t="s">
        <v>21</v>
      </c>
      <c r="D30" s="1" t="s">
        <v>22</v>
      </c>
      <c r="E30" s="1" t="s">
        <v>5</v>
      </c>
    </row>
    <row r="31" spans="1:5" ht="35.1" customHeight="1" x14ac:dyDescent="0.25">
      <c r="A31" s="10" t="s">
        <v>58</v>
      </c>
      <c r="B31" s="7" t="s">
        <v>23</v>
      </c>
      <c r="C31" s="34">
        <v>25</v>
      </c>
      <c r="D31" s="44">
        <v>0</v>
      </c>
      <c r="E31" s="35">
        <f>SUM(D31*C31)</f>
        <v>0</v>
      </c>
    </row>
    <row r="32" spans="1:5" ht="54" x14ac:dyDescent="0.25">
      <c r="A32" s="11" t="s">
        <v>60</v>
      </c>
      <c r="B32" s="7" t="s">
        <v>23</v>
      </c>
      <c r="C32" s="34">
        <v>130</v>
      </c>
      <c r="D32" s="44">
        <v>0</v>
      </c>
      <c r="E32" s="35">
        <f>SUM(D32*C32)</f>
        <v>0</v>
      </c>
    </row>
    <row r="33" spans="1:5" ht="75.75" customHeight="1" x14ac:dyDescent="0.25">
      <c r="A33" s="10" t="s">
        <v>61</v>
      </c>
      <c r="B33" s="3" t="s">
        <v>25</v>
      </c>
      <c r="C33" s="34">
        <v>100</v>
      </c>
      <c r="D33" s="45">
        <v>0</v>
      </c>
      <c r="E33" s="35">
        <f>SUM(D33*C33)</f>
        <v>0</v>
      </c>
    </row>
    <row r="34" spans="1:5" x14ac:dyDescent="0.25">
      <c r="A34" s="10" t="s">
        <v>44</v>
      </c>
      <c r="B34" s="3" t="s">
        <v>57</v>
      </c>
      <c r="C34" s="34">
        <v>900</v>
      </c>
      <c r="D34" s="45">
        <v>0</v>
      </c>
      <c r="E34" s="35">
        <f>SUM(D34*C34)</f>
        <v>0</v>
      </c>
    </row>
    <row r="35" spans="1:5" x14ac:dyDescent="0.25">
      <c r="A35" s="10" t="s">
        <v>45</v>
      </c>
      <c r="B35" s="3" t="s">
        <v>57</v>
      </c>
      <c r="C35" s="34">
        <v>900</v>
      </c>
      <c r="D35" s="45">
        <v>0</v>
      </c>
      <c r="E35" s="35">
        <f>SUM(D35*C35)</f>
        <v>0</v>
      </c>
    </row>
    <row r="36" spans="1:5" x14ac:dyDescent="0.25">
      <c r="A36" s="10" t="s">
        <v>24</v>
      </c>
      <c r="B36" s="3" t="s">
        <v>25</v>
      </c>
      <c r="C36" s="34">
        <f>120+230</f>
        <v>350</v>
      </c>
      <c r="D36" s="45">
        <v>0</v>
      </c>
      <c r="E36" s="35">
        <f t="shared" ref="E36:E37" si="3">SUM(D36*C36)</f>
        <v>0</v>
      </c>
    </row>
    <row r="37" spans="1:5" ht="15.75" thickBot="1" x14ac:dyDescent="0.3">
      <c r="A37" s="12" t="s">
        <v>51</v>
      </c>
      <c r="B37" s="3" t="s">
        <v>25</v>
      </c>
      <c r="C37" s="34">
        <f>120+200</f>
        <v>320</v>
      </c>
      <c r="D37" s="48">
        <v>0</v>
      </c>
      <c r="E37" s="35">
        <f t="shared" si="3"/>
        <v>0</v>
      </c>
    </row>
    <row r="38" spans="1:5" ht="15" customHeight="1" thickBot="1" x14ac:dyDescent="0.3">
      <c r="A38" s="23" t="s">
        <v>26</v>
      </c>
      <c r="B38" s="24"/>
      <c r="C38" s="24"/>
      <c r="D38" s="25"/>
      <c r="E38" s="37">
        <f>SUM(E31:E37)</f>
        <v>0</v>
      </c>
    </row>
    <row r="40" spans="1:5" ht="21" x14ac:dyDescent="0.25">
      <c r="A40" s="26" t="s">
        <v>59</v>
      </c>
      <c r="B40" s="27"/>
      <c r="C40" s="27"/>
      <c r="D40" s="27"/>
      <c r="E40" s="28"/>
    </row>
    <row r="41" spans="1:5" ht="15" customHeight="1" x14ac:dyDescent="0.25">
      <c r="A41" s="1" t="s">
        <v>19</v>
      </c>
      <c r="B41" s="2" t="s">
        <v>20</v>
      </c>
      <c r="C41" s="2" t="s">
        <v>21</v>
      </c>
      <c r="D41" s="1" t="s">
        <v>22</v>
      </c>
      <c r="E41" s="1" t="s">
        <v>5</v>
      </c>
    </row>
    <row r="42" spans="1:5" x14ac:dyDescent="0.25">
      <c r="A42" s="9" t="s">
        <v>27</v>
      </c>
      <c r="B42" s="7" t="s">
        <v>28</v>
      </c>
      <c r="C42" s="34">
        <v>1</v>
      </c>
      <c r="D42" s="44">
        <v>0</v>
      </c>
      <c r="E42" s="35">
        <f>SUM(D42*C42)</f>
        <v>0</v>
      </c>
    </row>
    <row r="43" spans="1:5" ht="27" x14ac:dyDescent="0.25">
      <c r="A43" s="9" t="s">
        <v>29</v>
      </c>
      <c r="B43" s="7" t="s">
        <v>30</v>
      </c>
      <c r="C43" s="34">
        <v>5</v>
      </c>
      <c r="D43" s="44">
        <v>0</v>
      </c>
      <c r="E43" s="35">
        <f>SUM(D43*C43)</f>
        <v>0</v>
      </c>
    </row>
    <row r="44" spans="1:5" x14ac:dyDescent="0.25">
      <c r="A44" s="9" t="s">
        <v>31</v>
      </c>
      <c r="B44" s="7" t="s">
        <v>32</v>
      </c>
      <c r="C44" s="34">
        <v>50</v>
      </c>
      <c r="D44" s="44">
        <v>0</v>
      </c>
      <c r="E44" s="35">
        <f>SUM(D44*C44)</f>
        <v>0</v>
      </c>
    </row>
    <row r="45" spans="1:5" x14ac:dyDescent="0.25">
      <c r="A45" s="9" t="s">
        <v>33</v>
      </c>
      <c r="B45" s="7" t="s">
        <v>34</v>
      </c>
      <c r="C45" s="34">
        <v>5</v>
      </c>
      <c r="D45" s="44">
        <v>0</v>
      </c>
      <c r="E45" s="35">
        <f t="shared" ref="E45:E51" si="4">SUM(D45*C45)</f>
        <v>0</v>
      </c>
    </row>
    <row r="46" spans="1:5" x14ac:dyDescent="0.25">
      <c r="A46" s="9" t="s">
        <v>35</v>
      </c>
      <c r="B46" s="7" t="s">
        <v>36</v>
      </c>
      <c r="C46" s="34">
        <v>15</v>
      </c>
      <c r="D46" s="44">
        <v>0</v>
      </c>
      <c r="E46" s="35">
        <f t="shared" si="4"/>
        <v>0</v>
      </c>
    </row>
    <row r="47" spans="1:5" x14ac:dyDescent="0.25">
      <c r="A47" s="9" t="s">
        <v>37</v>
      </c>
      <c r="B47" s="7" t="s">
        <v>38</v>
      </c>
      <c r="C47" s="34">
        <v>20</v>
      </c>
      <c r="D47" s="44">
        <v>0</v>
      </c>
      <c r="E47" s="35">
        <f>SUM(D47*C47)</f>
        <v>0</v>
      </c>
    </row>
    <row r="48" spans="1:5" x14ac:dyDescent="0.25">
      <c r="A48" s="9" t="s">
        <v>39</v>
      </c>
      <c r="B48" s="7" t="s">
        <v>40</v>
      </c>
      <c r="C48" s="34">
        <v>5</v>
      </c>
      <c r="D48" s="44">
        <v>0</v>
      </c>
      <c r="E48" s="35">
        <f>SUM(D48*C48)</f>
        <v>0</v>
      </c>
    </row>
    <row r="49" spans="1:6" x14ac:dyDescent="0.25">
      <c r="A49" s="18" t="s">
        <v>41</v>
      </c>
      <c r="B49" s="3" t="s">
        <v>42</v>
      </c>
      <c r="C49" s="38">
        <v>290</v>
      </c>
      <c r="D49" s="45">
        <v>0</v>
      </c>
      <c r="E49" s="40">
        <f t="shared" si="4"/>
        <v>0</v>
      </c>
    </row>
    <row r="50" spans="1:6" x14ac:dyDescent="0.25">
      <c r="A50" s="19" t="s">
        <v>43</v>
      </c>
      <c r="B50" s="8" t="s">
        <v>22</v>
      </c>
      <c r="C50" s="39">
        <v>20</v>
      </c>
      <c r="D50" s="46">
        <v>0</v>
      </c>
      <c r="E50" s="41">
        <f t="shared" si="4"/>
        <v>0</v>
      </c>
    </row>
    <row r="51" spans="1:6" x14ac:dyDescent="0.25">
      <c r="A51" s="19" t="s">
        <v>52</v>
      </c>
      <c r="B51" s="8" t="s">
        <v>56</v>
      </c>
      <c r="C51" s="39">
        <v>5</v>
      </c>
      <c r="D51" s="46">
        <v>0</v>
      </c>
      <c r="E51" s="41">
        <f t="shared" si="4"/>
        <v>0</v>
      </c>
    </row>
    <row r="52" spans="1:6" ht="15" customHeight="1" thickBot="1" x14ac:dyDescent="0.3">
      <c r="A52" s="29" t="s">
        <v>26</v>
      </c>
      <c r="B52" s="30"/>
      <c r="C52" s="30"/>
      <c r="D52" s="31"/>
      <c r="E52" s="42">
        <f>SUM(E42:E51)</f>
        <v>0</v>
      </c>
    </row>
    <row r="54" spans="1:6" ht="15" customHeight="1" x14ac:dyDescent="0.25">
      <c r="A54" s="20"/>
      <c r="B54" s="20"/>
      <c r="C54" s="20"/>
      <c r="E54" s="21" t="s">
        <v>46</v>
      </c>
      <c r="F54" s="43">
        <f>SUM(F14,E27,E38,E52)</f>
        <v>0</v>
      </c>
    </row>
  </sheetData>
  <mergeCells count="8">
    <mergeCell ref="A16:E16"/>
    <mergeCell ref="A38:D38"/>
    <mergeCell ref="A40:E40"/>
    <mergeCell ref="A52:D52"/>
    <mergeCell ref="A3:F3"/>
    <mergeCell ref="A14:D14"/>
    <mergeCell ref="A27:C27"/>
    <mergeCell ref="A29:E29"/>
  </mergeCells>
  <pageMargins left="0.7" right="0.7" top="0.75" bottom="0.75" header="0.3" footer="0.3"/>
  <pageSetup paperSize="9" scale="44"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DAAF744B0E1B4CA37590D44E389E51" ma:contentTypeVersion="15" ma:contentTypeDescription="Een nieuw document maken." ma:contentTypeScope="" ma:versionID="0633ad375ecf2150343f5768aea4841e">
  <xsd:schema xmlns:xsd="http://www.w3.org/2001/XMLSchema" xmlns:xs="http://www.w3.org/2001/XMLSchema" xmlns:p="http://schemas.microsoft.com/office/2006/metadata/properties" xmlns:ns3="dcef9a26-4a43-48c7-86f6-d07455e841f2" xmlns:ns4="21c4b080-f7ec-498c-b936-b551caf32ca8" targetNamespace="http://schemas.microsoft.com/office/2006/metadata/properties" ma:root="true" ma:fieldsID="d931a9d5dff7f47f195a224abf004841" ns3:_="" ns4:_="">
    <xsd:import namespace="dcef9a26-4a43-48c7-86f6-d07455e841f2"/>
    <xsd:import namespace="21c4b080-f7ec-498c-b936-b551caf32ca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Datum_x002b_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f9a26-4a43-48c7-86f6-d07455e841f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76069b9-5191-4ab7-aaf1-3dc5a1428f9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Datum_x002b_Tijd" ma:index="22" nillable="true" ma:displayName="Datum + Tijd" ma:format="DateOnly" ma:internalName="Datum_x002b_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c4b080-f7ec-498c-b936-b551caf32c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b52a05-9b8e-42a3-adcd-2eb6504f523e}" ma:internalName="TaxCatchAll" ma:showField="CatchAllData" ma:web="21c4b080-f7ec-498c-b936-b551caf32c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ef9a26-4a43-48c7-86f6-d07455e841f2">
      <Terms xmlns="http://schemas.microsoft.com/office/infopath/2007/PartnerControls"/>
    </lcf76f155ced4ddcb4097134ff3c332f>
    <TaxCatchAll xmlns="21c4b080-f7ec-498c-b936-b551caf32ca8" xsi:nil="true"/>
    <Datum_x002b_Tijd xmlns="dcef9a26-4a43-48c7-86f6-d07455e841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11E1E-D090-419B-9438-24727AC5843E}"/>
</file>

<file path=customXml/itemProps2.xml><?xml version="1.0" encoding="utf-8"?>
<ds:datastoreItem xmlns:ds="http://schemas.openxmlformats.org/officeDocument/2006/customXml" ds:itemID="{DB4138B0-D859-4B68-A852-E5693D3AEFA2}">
  <ds:schemaRefs>
    <ds:schemaRef ds:uri="http://schemas.microsoft.com/office/infopath/2007/PartnerControls"/>
    <ds:schemaRef ds:uri="http://schemas.microsoft.com/office/2006/documentManagement/types"/>
    <ds:schemaRef ds:uri="dcef9a26-4a43-48c7-86f6-d07455e841f2"/>
    <ds:schemaRef ds:uri="http://schemas.openxmlformats.org/package/2006/metadata/core-properties"/>
    <ds:schemaRef ds:uri="http://purl.org/dc/terms/"/>
    <ds:schemaRef ds:uri="http://purl.org/dc/dcmitype/"/>
    <ds:schemaRef ds:uri="http://www.w3.org/XML/1998/namespace"/>
    <ds:schemaRef ds:uri="http://purl.org/dc/elements/1.1/"/>
    <ds:schemaRef ds:uri="21c4b080-f7ec-498c-b936-b551caf32ca8"/>
    <ds:schemaRef ds:uri="http://schemas.microsoft.com/office/2006/metadata/properties"/>
  </ds:schemaRefs>
</ds:datastoreItem>
</file>

<file path=customXml/itemProps3.xml><?xml version="1.0" encoding="utf-8"?>
<ds:datastoreItem xmlns:ds="http://schemas.openxmlformats.org/officeDocument/2006/customXml" ds:itemID="{D7BF7EE0-7E2C-46F3-910B-EC78E77CA29B}">
  <ds:schemaRefs>
    <ds:schemaRef ds:uri="http://schemas.microsoft.com/sharepoint/v3/contenttype/forms"/>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Gelderblom</dc:creator>
  <cp:keywords/>
  <dc:description/>
  <cp:lastModifiedBy>Douma, Daniel</cp:lastModifiedBy>
  <cp:revision/>
  <dcterms:created xsi:type="dcterms:W3CDTF">2016-05-27T11:42:02Z</dcterms:created>
  <dcterms:modified xsi:type="dcterms:W3CDTF">2024-12-17T12:28:11Z</dcterms:modified>
  <cp:category>Overzicht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0x01010085DAAF744B0E1B4CA37590D44E389E51</vt:lpwstr>
  </property>
  <property fmtid="{D5CDD505-2E9C-101B-9397-08002B2CF9AE}" pid="3" name="MediaServiceImageTags">
    <vt:lpwstr/>
  </property>
  <property fmtid="{D5CDD505-2E9C-101B-9397-08002B2CF9AE}" pid="4" name="j7e7edac40694a75a14dc8a1f940b8b2">
    <vt:lpwstr/>
  </property>
  <property fmtid="{D5CDD505-2E9C-101B-9397-08002B2CF9AE}" pid="5" name="TaxCatchAll">
    <vt:lpwstr/>
  </property>
  <property fmtid="{D5CDD505-2E9C-101B-9397-08002B2CF9AE}" pid="6" name="Documenttypen">
    <vt:lpwstr/>
  </property>
  <property fmtid="{D5CDD505-2E9C-101B-9397-08002B2CF9AE}" pid="7" name="m33fc33796384c19818b29a1f52fa6b8">
    <vt:lpwstr/>
  </property>
  <property fmtid="{D5CDD505-2E9C-101B-9397-08002B2CF9AE}" pid="8" name="Passende_x0020_Trefwoorden">
    <vt:lpwstr/>
  </property>
  <property fmtid="{D5CDD505-2E9C-101B-9397-08002B2CF9AE}" pid="9" name="Passende Trefwoorden">
    <vt:lpwstr/>
  </property>
  <property fmtid="{D5CDD505-2E9C-101B-9397-08002B2CF9AE}" pid="10" name="Afdelingnaam">
    <vt:lpwstr>3;#DIT|d14207bc-a8ea-442f-b42e-5f6285d118e9</vt:lpwstr>
  </property>
</Properties>
</file>