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backupFile="1"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 Hardenberg\Brand\04) Definitieve aanbestedingsstukken\"/>
    </mc:Choice>
  </mc:AlternateContent>
  <bookViews>
    <workbookView xWindow="0" yWindow="0" windowWidth="28800" windowHeight="11700"/>
  </bookViews>
  <sheets>
    <sheet name="Prolongatieoverzicht Insurance" sheetId="1" r:id="rId1"/>
    <sheet name="Selectie" sheetId="2" r:id="rId2"/>
  </sheets>
  <definedNames>
    <definedName name="_xlnm._FilterDatabase" localSheetId="0" hidden="1">'Prolongatieoverzicht Insurance'!$A$6:$R$181</definedName>
    <definedName name="_xlnm.Print_Titles" localSheetId="0">'Prolongatieoverzicht Insurance'!$A:$A,'Prolongatieoverzicht Insurance'!$6:$6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84" i="1" l="1"/>
  <c r="F184" i="1"/>
  <c r="H183" i="1" l="1"/>
  <c r="H179" i="1"/>
  <c r="H175" i="1"/>
  <c r="H168" i="1"/>
  <c r="H167" i="1"/>
  <c r="H166" i="1"/>
  <c r="H165" i="1"/>
  <c r="H164" i="1"/>
  <c r="H156" i="1"/>
  <c r="H155" i="1"/>
  <c r="H153" i="1"/>
  <c r="H152" i="1"/>
  <c r="H150" i="1"/>
  <c r="H146" i="1"/>
  <c r="H145" i="1"/>
  <c r="H144" i="1"/>
  <c r="H142" i="1"/>
  <c r="H139" i="1"/>
  <c r="H138" i="1"/>
  <c r="H136" i="1"/>
  <c r="H131" i="1"/>
  <c r="H130" i="1"/>
  <c r="H125" i="1"/>
  <c r="H124" i="1"/>
  <c r="H121" i="1"/>
  <c r="H119" i="1"/>
  <c r="H118" i="1"/>
  <c r="H117" i="1"/>
  <c r="H116" i="1"/>
  <c r="H115" i="1"/>
  <c r="H111" i="1"/>
  <c r="H110" i="1"/>
  <c r="H109" i="1"/>
  <c r="H108" i="1"/>
  <c r="H106" i="1"/>
  <c r="H104" i="1"/>
  <c r="H103" i="1"/>
  <c r="H102" i="1"/>
  <c r="H101" i="1"/>
  <c r="H100" i="1"/>
  <c r="H99" i="1"/>
  <c r="H98" i="1"/>
  <c r="H94" i="1"/>
  <c r="H92" i="1"/>
  <c r="H90" i="1"/>
  <c r="H89" i="1"/>
  <c r="H87" i="1"/>
  <c r="H83" i="1"/>
  <c r="H82" i="1"/>
  <c r="H79" i="1"/>
  <c r="H77" i="1"/>
  <c r="H76" i="1"/>
  <c r="H75" i="1"/>
  <c r="H73" i="1"/>
  <c r="H71" i="1"/>
  <c r="H70" i="1"/>
  <c r="H69" i="1"/>
  <c r="H68" i="1"/>
  <c r="H66" i="1"/>
  <c r="H65" i="1"/>
  <c r="H64" i="1"/>
  <c r="H63" i="1"/>
  <c r="H62" i="1"/>
  <c r="H59" i="1"/>
  <c r="H58" i="1"/>
  <c r="H54" i="1"/>
  <c r="H53" i="1"/>
  <c r="H52" i="1"/>
  <c r="H51" i="1"/>
  <c r="H50" i="1"/>
  <c r="H47" i="1"/>
  <c r="H43" i="1"/>
  <c r="H42" i="1"/>
  <c r="H41" i="1"/>
  <c r="H40" i="1"/>
  <c r="H39" i="1"/>
  <c r="H37" i="1"/>
  <c r="H32" i="1"/>
  <c r="H31" i="1"/>
  <c r="H30" i="1"/>
  <c r="H28" i="1"/>
  <c r="H26" i="1"/>
  <c r="H22" i="1"/>
  <c r="H21" i="1"/>
  <c r="H19" i="1"/>
  <c r="H18" i="1"/>
  <c r="H15" i="1"/>
  <c r="H14" i="1"/>
  <c r="H13" i="1"/>
  <c r="H12" i="1"/>
  <c r="H11" i="1"/>
  <c r="H9" i="1"/>
  <c r="H159" i="1"/>
  <c r="H123" i="1"/>
  <c r="H134" i="1"/>
  <c r="H10" i="1"/>
  <c r="H163" i="1"/>
  <c r="H162" i="1"/>
  <c r="H161" i="1"/>
  <c r="H160" i="1"/>
  <c r="H122" i="1"/>
  <c r="H158" i="1"/>
  <c r="H154" i="1"/>
  <c r="H151" i="1"/>
  <c r="H149" i="1"/>
  <c r="H141" i="1"/>
  <c r="H114" i="1"/>
  <c r="H107" i="1"/>
  <c r="H105" i="1"/>
  <c r="H97" i="1"/>
  <c r="H91" i="1"/>
  <c r="H72" i="1"/>
  <c r="H67" i="1"/>
  <c r="H46" i="1"/>
  <c r="H36" i="1"/>
  <c r="H29" i="1"/>
  <c r="H20" i="1"/>
  <c r="H34" i="1"/>
  <c r="H181" i="1"/>
  <c r="H180" i="1"/>
  <c r="H178" i="1"/>
  <c r="H177" i="1"/>
  <c r="H176" i="1"/>
  <c r="H174" i="1"/>
  <c r="H173" i="1"/>
  <c r="H172" i="1"/>
  <c r="H171" i="1"/>
  <c r="H170" i="1"/>
  <c r="H169" i="1"/>
  <c r="H157" i="1"/>
  <c r="H148" i="1"/>
  <c r="H147" i="1"/>
  <c r="H143" i="1"/>
  <c r="H140" i="1"/>
  <c r="H137" i="1"/>
  <c r="H135" i="1"/>
  <c r="H129" i="1"/>
  <c r="H128" i="1"/>
  <c r="H127" i="1"/>
  <c r="H126" i="1"/>
  <c r="H113" i="1"/>
  <c r="H112" i="1"/>
  <c r="H96" i="1"/>
  <c r="H95" i="1"/>
  <c r="H93" i="1"/>
  <c r="H88" i="1"/>
  <c r="H84" i="1"/>
  <c r="H81" i="1"/>
  <c r="H80" i="1"/>
  <c r="H78" i="1"/>
  <c r="H74" i="1"/>
  <c r="H61" i="1"/>
  <c r="H60" i="1"/>
  <c r="H57" i="1"/>
  <c r="H56" i="1"/>
  <c r="H55" i="1"/>
  <c r="H49" i="1"/>
  <c r="H48" i="1"/>
  <c r="H45" i="1"/>
  <c r="H44" i="1"/>
  <c r="H38" i="1"/>
  <c r="H35" i="1"/>
  <c r="H33" i="1"/>
  <c r="H25" i="1"/>
  <c r="H24" i="1"/>
  <c r="H23" i="1"/>
  <c r="H17" i="1"/>
  <c r="H16" i="1"/>
  <c r="H8" i="1"/>
  <c r="H133" i="1"/>
  <c r="H132" i="1"/>
  <c r="H86" i="1"/>
  <c r="H85" i="1"/>
  <c r="H184" i="1" l="1"/>
</calcChain>
</file>

<file path=xl/sharedStrings.xml><?xml version="1.0" encoding="utf-8"?>
<sst xmlns="http://schemas.openxmlformats.org/spreadsheetml/2006/main" count="2472" uniqueCount="495">
  <si>
    <t>Adres</t>
  </si>
  <si>
    <t>Postcode</t>
  </si>
  <si>
    <t>Buurt</t>
  </si>
  <si>
    <t>Rubriek</t>
  </si>
  <si>
    <t>Omschrijving</t>
  </si>
  <si>
    <t>Kuilenweg 1</t>
  </si>
  <si>
    <t>7695 TL</t>
  </si>
  <si>
    <t>Bergentheim/Bruchterveld</t>
  </si>
  <si>
    <t>Woonhuis</t>
  </si>
  <si>
    <t>Kuilenweg 4</t>
  </si>
  <si>
    <t>7695 TM</t>
  </si>
  <si>
    <t>Woonhuis en bijgebouwen</t>
  </si>
  <si>
    <t>Polendwarsweg 1</t>
  </si>
  <si>
    <t>7796 HD</t>
  </si>
  <si>
    <t>Collendoorn/Heemserveen/Rheez</t>
  </si>
  <si>
    <t>Woonhuis met opstallen</t>
  </si>
  <si>
    <t>Polendwarsweg 2</t>
  </si>
  <si>
    <t>Woonhuis met bijbehorende opstallen</t>
  </si>
  <si>
    <t>Adelaarweg 17</t>
  </si>
  <si>
    <t>7701 KK</t>
  </si>
  <si>
    <t>Dedemsvaart</t>
  </si>
  <si>
    <t>School BO</t>
  </si>
  <si>
    <t>De Ark (protestants-christelijk)</t>
  </si>
  <si>
    <t>Botermanswijk 1</t>
  </si>
  <si>
    <t>7701 AW</t>
  </si>
  <si>
    <t>School VO</t>
  </si>
  <si>
    <t>Vechtdalcollege</t>
  </si>
  <si>
    <t>Bouwmansweg 3</t>
  </si>
  <si>
    <t>7797 HM</t>
  </si>
  <si>
    <t>CBS Rheezerveen (protestants-christelijk)</t>
  </si>
  <si>
    <t>Burgemeester Schuitestr 3</t>
  </si>
  <si>
    <t>7772 BS</t>
  </si>
  <si>
    <t>Hardenberg</t>
  </si>
  <si>
    <t>Vechtdal College (hoofdvestiging Hardenberg)</t>
  </si>
  <si>
    <t>Burgemeester Schuitestr 5</t>
  </si>
  <si>
    <t>Greijdanus (gereformeerd) semi/permanent gebouw</t>
  </si>
  <si>
    <t>Burgemeester Schuitestr 7 A</t>
  </si>
  <si>
    <t>Greijdanus (gereformeerd)</t>
  </si>
  <si>
    <t>De Omloop 2</t>
  </si>
  <si>
    <t>7707 DZ</t>
  </si>
  <si>
    <t>Balkbrug</t>
  </si>
  <si>
    <t>CNS Balkbrug (protestants-christelijk)</t>
  </si>
  <si>
    <t>De Tjalk 2</t>
  </si>
  <si>
    <t>7701 LP</t>
  </si>
  <si>
    <t>'t Kompas (openbaar)</t>
  </si>
  <si>
    <t>Eiberweg 2</t>
  </si>
  <si>
    <t>7701 VE</t>
  </si>
  <si>
    <t>De Eiber (openbaar)</t>
  </si>
  <si>
    <t>Floralaan 18</t>
  </si>
  <si>
    <t>7772 LL</t>
  </si>
  <si>
    <t>Bloemenhof (protestants-christelijk)</t>
  </si>
  <si>
    <t>Fonteinkruid 4</t>
  </si>
  <si>
    <t>7772 ML</t>
  </si>
  <si>
    <t>De Morgenster (gereformeerd)</t>
  </si>
  <si>
    <t>Frits de Zwerverlaan 7</t>
  </si>
  <si>
    <t>7771 CV</t>
  </si>
  <si>
    <t>Ds. G. Doekes (gereformeerd)</t>
  </si>
  <si>
    <t>G K van Hogendorpstr 52</t>
  </si>
  <si>
    <t>7691 AW</t>
  </si>
  <si>
    <t>Casper Diemerschool (gereformeerd)</t>
  </si>
  <si>
    <t>Gouden Regenstraat 21</t>
  </si>
  <si>
    <t>7775 AX</t>
  </si>
  <si>
    <t>Lutten</t>
  </si>
  <si>
    <t>School BO combi gebruik</t>
  </si>
  <si>
    <t>De Fontein (protestants-christelijk) annex gymlokaal</t>
  </si>
  <si>
    <t>Goudenregenstraat 75</t>
  </si>
  <si>
    <t>7783 AB</t>
  </si>
  <si>
    <t>Gramsbergen/Den Velde/Holtheme</t>
  </si>
  <si>
    <t>De Akker (protestants-christelijk)</t>
  </si>
  <si>
    <t>Gramsbergerweg 50 A</t>
  </si>
  <si>
    <t>7772 CX</t>
  </si>
  <si>
    <t>SBO De Oase</t>
  </si>
  <si>
    <t>Hattemattestraat 7</t>
  </si>
  <si>
    <t>7783 BM</t>
  </si>
  <si>
    <t>Prinses Irene (openbaar)</t>
  </si>
  <si>
    <t>Herderstasje 56</t>
  </si>
  <si>
    <t>7772 LD</t>
  </si>
  <si>
    <t>'t Spectrum (openbaar)</t>
  </si>
  <si>
    <t>Jachthuisweg 6 D</t>
  </si>
  <si>
    <t>7796 HJ</t>
  </si>
  <si>
    <t>OBS De Opstap (op terrein AZC)</t>
  </si>
  <si>
    <t>Kanaalweg-West 58</t>
  </si>
  <si>
    <t>7691 CA</t>
  </si>
  <si>
    <t>Ds. Koningsbergerschool (prot.-christelijk)</t>
  </si>
  <si>
    <t>Kloosterdijk 150</t>
  </si>
  <si>
    <t>7693 PR</t>
  </si>
  <si>
    <t>Marienberg/Sibculo/Kloosterhaa</t>
  </si>
  <si>
    <t>Windesheim (christelijk-nationaal) incl. gymzaal</t>
  </si>
  <si>
    <t>Krikkenstraat 6</t>
  </si>
  <si>
    <t>7701 CW</t>
  </si>
  <si>
    <t>De Regenboog (protestants-christelijk)</t>
  </si>
  <si>
    <t>Kruizingastraat 19</t>
  </si>
  <si>
    <t>7707 BW</t>
  </si>
  <si>
    <t>Prinses Margriet (openbaar)</t>
  </si>
  <si>
    <t>Lage Landweg 2-2a</t>
  </si>
  <si>
    <t>7777 RN</t>
  </si>
  <si>
    <t>Slagharen/Schuinesloot/De Krim</t>
  </si>
  <si>
    <t>CNS De Wegwijzer incl. gymzaal</t>
  </si>
  <si>
    <t>Langewijk 166</t>
  </si>
  <si>
    <t>7701 AK</t>
  </si>
  <si>
    <t>Sg. Van der Capellen (locatie De Zeven Linden)</t>
  </si>
  <si>
    <t>Langewijk 178 A</t>
  </si>
  <si>
    <t>De Langewieke (katholiek)</t>
  </si>
  <si>
    <t>Langewijk 436 A</t>
  </si>
  <si>
    <t>7701 AT</t>
  </si>
  <si>
    <t>Daltonschool Groen van Prinsterer (protestants-christelijk)</t>
  </si>
  <si>
    <t>Ondermaat 13</t>
  </si>
  <si>
    <t>7772 JA</t>
  </si>
  <si>
    <t>De Elzenhof (protestants-christelijk)</t>
  </si>
  <si>
    <t>Oud Avereest 10</t>
  </si>
  <si>
    <t>7707 PN</t>
  </si>
  <si>
    <t>Oud Avereest (openbaar)</t>
  </si>
  <si>
    <t>Piet Heinstraat 1</t>
  </si>
  <si>
    <t>7772 ZJ</t>
  </si>
  <si>
    <t>De Nieuwe Veste (openbaar) - zonnepanelen</t>
  </si>
  <si>
    <t>De Nieuwe Veste (openbaar) - units</t>
  </si>
  <si>
    <t>De Nieuwe Veste (openbaar)</t>
  </si>
  <si>
    <t>Piet Heinstraat 3</t>
  </si>
  <si>
    <t>De Ambelt</t>
  </si>
  <si>
    <t>Prins-Bernhardstraat 1</t>
  </si>
  <si>
    <t>7782 RV</t>
  </si>
  <si>
    <t>de Krim/Nieuwlande</t>
  </si>
  <si>
    <t>De Bron (protestants-christelijk)</t>
  </si>
  <si>
    <t>Radewijkerweg 48</t>
  </si>
  <si>
    <t>7791 RH</t>
  </si>
  <si>
    <t>Hoogenweg/Venebrugge/Radewijk</t>
  </si>
  <si>
    <t>V.m. school 't Kompas (protestants-christelijk)</t>
  </si>
  <si>
    <t>Rembrandtstraat 31</t>
  </si>
  <si>
    <t>7771 XE</t>
  </si>
  <si>
    <t>De Vlinder (prot.-christ.)</t>
  </si>
  <si>
    <t>Rembrandtstraat 35/37</t>
  </si>
  <si>
    <t>OBS De Expeditie / psz Wolkewietje</t>
  </si>
  <si>
    <t>Schoolstraat 32</t>
  </si>
  <si>
    <t>7694 AX</t>
  </si>
  <si>
    <t>Cantecleer (openbaar)</t>
  </si>
  <si>
    <t>Schuineslootweg 85</t>
  </si>
  <si>
    <t>7777 RJ</t>
  </si>
  <si>
    <t>Vm. CNS De Wegwijzer (pand staat voorlopig leeg)</t>
  </si>
  <si>
    <t>Stationsweg 18</t>
  </si>
  <si>
    <t>7692 AC</t>
  </si>
  <si>
    <t>De Regenboog (gereformeerd)</t>
  </si>
  <si>
    <t>Veenstraat 2</t>
  </si>
  <si>
    <t>7776 BE</t>
  </si>
  <si>
    <t>SBO De Vonder</t>
  </si>
  <si>
    <t>SBO De Vonder: zonnepanelen</t>
  </si>
  <si>
    <t>Vergouwlaan 3</t>
  </si>
  <si>
    <t>7776 BA</t>
  </si>
  <si>
    <t>De Regenboog (openbaar)</t>
  </si>
  <si>
    <t>Vergouwlaan 5</t>
  </si>
  <si>
    <t>De Kwinkslag (rooms-katholiek)</t>
  </si>
  <si>
    <t>De Kwinkslag: zonnepanelen</t>
  </si>
  <si>
    <t>Verlengde Korte Steeg 18</t>
  </si>
  <si>
    <t>7772 RZ</t>
  </si>
  <si>
    <t>ProHardenberg Praktijkonderwijs (christelijk)</t>
  </si>
  <si>
    <t>Weidehof 1/1 A</t>
  </si>
  <si>
    <t>7772 GW</t>
  </si>
  <si>
    <t>OBS De Ontdekking / psz Pippeloentje / 't Hummelhonk</t>
  </si>
  <si>
    <t>Wijkstraat 2</t>
  </si>
  <si>
    <t>7695 TJ</t>
  </si>
  <si>
    <t>Basisschool De Wiekslag (prot-christelijk)</t>
  </si>
  <si>
    <t>MFC Dorpshuis De Heujmansbelt</t>
  </si>
  <si>
    <t>Zonnehof 34</t>
  </si>
  <si>
    <t>7772 GB</t>
  </si>
  <si>
    <t>Dr. A. Risaeus (gereformeerd)</t>
  </si>
  <si>
    <t>Zwolseweg 2</t>
  </si>
  <si>
    <t>7786 BH</t>
  </si>
  <si>
    <t>Den Velde (openbaar)</t>
  </si>
  <si>
    <t>de Steeghe 7</t>
  </si>
  <si>
    <t>7784 CG</t>
  </si>
  <si>
    <t>Ane/Anevelde/Holthone/Anerveen</t>
  </si>
  <si>
    <t>De Spreng-EL (protestants-christelijk)</t>
  </si>
  <si>
    <t>Buizerdweg 14</t>
  </si>
  <si>
    <t>7701 KD</t>
  </si>
  <si>
    <t>Sportaccommodatie</t>
  </si>
  <si>
    <t>Gymzaal Buizerdweg</t>
  </si>
  <si>
    <t>De Binder 26</t>
  </si>
  <si>
    <t>7783 HA</t>
  </si>
  <si>
    <t>Sportaccommodatie combi gebr.</t>
  </si>
  <si>
    <t>Sporthal De Binder</t>
  </si>
  <si>
    <t>Dr Albert Schweitzerlaan 1</t>
  </si>
  <si>
    <t>7772 EC</t>
  </si>
  <si>
    <t>Sporthal De Kamp</t>
  </si>
  <si>
    <t>Frits de Zwerverlaan 5</t>
  </si>
  <si>
    <t>Gymzaal Frits de Zwerverlaan</t>
  </si>
  <si>
    <t>Hondsdraf 38</t>
  </si>
  <si>
    <t>7772 LZ</t>
  </si>
  <si>
    <t>Sporthal De Beek</t>
  </si>
  <si>
    <t>Hoogeveenseweg 32</t>
  </si>
  <si>
    <t>7707 CH</t>
  </si>
  <si>
    <t>Sporthal De Balk</t>
  </si>
  <si>
    <t>Langewijk 118</t>
  </si>
  <si>
    <t>7701 AH</t>
  </si>
  <si>
    <t>Sporthal De Citadel</t>
  </si>
  <si>
    <t>M Hzn Trompstraat 42</t>
  </si>
  <si>
    <t>7772 ZH</t>
  </si>
  <si>
    <t>Sporthal De Meet</t>
  </si>
  <si>
    <t>Molenweg 20 A</t>
  </si>
  <si>
    <t>7707 CD</t>
  </si>
  <si>
    <t>Gymzaal Balk en Brug</t>
  </si>
  <si>
    <t>Nieuwewijk 14</t>
  </si>
  <si>
    <t>7701 PZ</t>
  </si>
  <si>
    <t>Zwembad De Kiefer</t>
  </si>
  <si>
    <t>Oud Avereest (gymzaal)</t>
  </si>
  <si>
    <t>Rembrandtstraat 33</t>
  </si>
  <si>
    <t>Gymzaal Het Hazenbos</t>
  </si>
  <si>
    <t>Sportboulevard 3</t>
  </si>
  <si>
    <t>7772 SL</t>
  </si>
  <si>
    <t>Zwembad De Slag</t>
  </si>
  <si>
    <t>Sportboulevard 5</t>
  </si>
  <si>
    <t>Sporthal De Slag</t>
  </si>
  <si>
    <t>Sportstraat 1 A</t>
  </si>
  <si>
    <t>7694 BA</t>
  </si>
  <si>
    <t>Gymzaal Kloosterhaar</t>
  </si>
  <si>
    <t>Gymzaal (bij De Regenboog)</t>
  </si>
  <si>
    <t>Parkweg 1</t>
  </si>
  <si>
    <t>7772 XP</t>
  </si>
  <si>
    <t>Kunstwerk</t>
  </si>
  <si>
    <t>Kunstwerken (3 stuks)</t>
  </si>
  <si>
    <t>Stephanuspark 1</t>
  </si>
  <si>
    <t>7772 HZ</t>
  </si>
  <si>
    <t>2 beelden VVV + VVVV 2009 van Kees Verkade</t>
  </si>
  <si>
    <t/>
  </si>
  <si>
    <t>Wisselende expostities (verzek.waarde vast bedrag)</t>
  </si>
  <si>
    <t>7772 BA</t>
  </si>
  <si>
    <t>Beeld Kees Verkade VVV</t>
  </si>
  <si>
    <t>12 Miniatuurbeelden Kees Verkade (roulerende expositie)</t>
  </si>
  <si>
    <t>Badhuisplein 3</t>
  </si>
  <si>
    <t>7772 XA</t>
  </si>
  <si>
    <t>Gemeentelijk object</t>
  </si>
  <si>
    <t>Theater De Voorveghter</t>
  </si>
  <si>
    <t>Primulastraat 4</t>
  </si>
  <si>
    <t>7701 EH</t>
  </si>
  <si>
    <t>Unit</t>
  </si>
  <si>
    <t>Inventaris WWE - LOC</t>
  </si>
  <si>
    <t>Stelling 7</t>
  </si>
  <si>
    <t>7773 ND</t>
  </si>
  <si>
    <t>Toegevoegd bij Conversie 5.13.</t>
  </si>
  <si>
    <t>Huurpand tbv dependance gemeentehuis</t>
  </si>
  <si>
    <t>Anton Geerdesplein 1 A</t>
  </si>
  <si>
    <t>Monument/toren/carrillon</t>
  </si>
  <si>
    <t>Kerktoren</t>
  </si>
  <si>
    <t>Beekberg 45</t>
  </si>
  <si>
    <t>7772 DP</t>
  </si>
  <si>
    <t>Wijk-/Buurt-/Clubhuis</t>
  </si>
  <si>
    <t>Wijkcentrum Baalder</t>
  </si>
  <si>
    <t>Boekweitstraat 2 A</t>
  </si>
  <si>
    <t>7701 VT</t>
  </si>
  <si>
    <t>Kleedgebouw Korfbalvereniging Avereest</t>
  </si>
  <si>
    <t>Boomhofstraat 3</t>
  </si>
  <si>
    <t>7783 AN</t>
  </si>
  <si>
    <t>Kerktoren Boomhofkerk</t>
  </si>
  <si>
    <t>Bosweg 1</t>
  </si>
  <si>
    <t>7796 HS</t>
  </si>
  <si>
    <t>Kwekerij</t>
  </si>
  <si>
    <t>Bruchterweg 89</t>
  </si>
  <si>
    <t>7772 BD</t>
  </si>
  <si>
    <t>Begraafplaats</t>
  </si>
  <si>
    <t>Baarhuis</t>
  </si>
  <si>
    <t>Bruchterweg 92</t>
  </si>
  <si>
    <t>7772 BJ</t>
  </si>
  <si>
    <t>Slooppand</t>
  </si>
  <si>
    <t>Woning</t>
  </si>
  <si>
    <t>Burg v Riemsdijkstr 5 B</t>
  </si>
  <si>
    <t>Schuurtje (opslag Oranjevereniging)</t>
  </si>
  <si>
    <t>7776 BW</t>
  </si>
  <si>
    <t>Brandweer</t>
  </si>
  <si>
    <t>Brandweerkazerne</t>
  </si>
  <si>
    <t>De Anerdijk 17</t>
  </si>
  <si>
    <t>7783 CN</t>
  </si>
  <si>
    <t>Berging/ schaftruimte tbv begraafplaats</t>
  </si>
  <si>
    <t>De Magnolia 2 A</t>
  </si>
  <si>
    <t>7701 VV</t>
  </si>
  <si>
    <t>Gemaal</t>
  </si>
  <si>
    <t>Rioolgemaal De Magnolia</t>
  </si>
  <si>
    <t>De Omloop 16</t>
  </si>
  <si>
    <t>Molen</t>
  </si>
  <si>
    <t>Molen De Star</t>
  </si>
  <si>
    <t>Erve Odinck 1-7</t>
  </si>
  <si>
    <t>7773 DE</t>
  </si>
  <si>
    <t>Brede school De Matrix</t>
  </si>
  <si>
    <t>Erve Odinck 5</t>
  </si>
  <si>
    <t>Tijdelijke huisvesting CBS De Marsweijde</t>
  </si>
  <si>
    <t>Europaweg 10</t>
  </si>
  <si>
    <t>7771 BG</t>
  </si>
  <si>
    <t>Brandweerkazerne Hardenberg</t>
  </si>
  <si>
    <t>Europaweg 10 T</t>
  </si>
  <si>
    <t>7772 BN</t>
  </si>
  <si>
    <t>Rioolgemaal Europaweg</t>
  </si>
  <si>
    <t>Europaweg 12</t>
  </si>
  <si>
    <t>Club- en kleedgebouw Kanovereniging Hardenberg-Vecht</t>
  </si>
  <si>
    <t>Gedempte Haven 4</t>
  </si>
  <si>
    <t>7772 VD</t>
  </si>
  <si>
    <t>Gedempte Haven 6</t>
  </si>
  <si>
    <t>VVV/ ANWB</t>
  </si>
  <si>
    <t>Gedempte Haven 8</t>
  </si>
  <si>
    <t>Gemeenteweg 65</t>
  </si>
  <si>
    <t>Gebouwtjes Spartelvijver (sanitair en kantoor/opslagruimte)</t>
  </si>
  <si>
    <t>Hardenbergerweg 23 (nabij)</t>
  </si>
  <si>
    <t>Uitkijktoren De Zwiese</t>
  </si>
  <si>
    <t>Hattemattestraat 5</t>
  </si>
  <si>
    <t>Zwembad Hattemat</t>
  </si>
  <si>
    <t>7771 RG</t>
  </si>
  <si>
    <t>Woonboerderij</t>
  </si>
  <si>
    <t>Dienstgebouw (alleen de technische ruimte)</t>
  </si>
  <si>
    <t>Gymzaal (verhuurd aan De Haere)</t>
  </si>
  <si>
    <t>Hofsteeweg 2</t>
  </si>
  <si>
    <t>7798 CB</t>
  </si>
  <si>
    <t>Hondsdraf 2 AB</t>
  </si>
  <si>
    <t>Peuterspeelzaal combi gebruik</t>
  </si>
  <si>
    <t>Psz Madelief / Wijkcentrum Wiekstee</t>
  </si>
  <si>
    <t>Hoofdvaart ongenummerd</t>
  </si>
  <si>
    <t>7701 JE</t>
  </si>
  <si>
    <t>Pompgemaal EDS</t>
  </si>
  <si>
    <t>Hoofdweg 70</t>
  </si>
  <si>
    <t>7782 PP</t>
  </si>
  <si>
    <t>Brandweergarage</t>
  </si>
  <si>
    <t>Hoofdweg 71</t>
  </si>
  <si>
    <t>Zwembad Onder Ons</t>
  </si>
  <si>
    <t>Jan Steenstraat 18</t>
  </si>
  <si>
    <t>7771 WX</t>
  </si>
  <si>
    <t>Wijkvereniging Norden Hazenbos</t>
  </si>
  <si>
    <t>Julianastraat 54</t>
  </si>
  <si>
    <t>7701 GM</t>
  </si>
  <si>
    <t>MFC De Baron (loket Publieksdienst: meub.en infozuil)</t>
  </si>
  <si>
    <t>Kanaaldijk-West 2</t>
  </si>
  <si>
    <t>7783 DB</t>
  </si>
  <si>
    <t>Sanitair</t>
  </si>
  <si>
    <t>Toiletgebouw</t>
  </si>
  <si>
    <t>Kanaalweg-West 65 A</t>
  </si>
  <si>
    <t>7691 BV</t>
  </si>
  <si>
    <t>Brandweerkazerne Bergentheim</t>
  </si>
  <si>
    <t>Kruiwiel 15</t>
  </si>
  <si>
    <t>7773 NL</t>
  </si>
  <si>
    <t>Gebouwen afdeling BOR</t>
  </si>
  <si>
    <t>Lage Doelen 2</t>
  </si>
  <si>
    <t>7772 BL</t>
  </si>
  <si>
    <t>De Kastanjehof (vm schoolgebouw)</t>
  </si>
  <si>
    <t>Langewijk 116</t>
  </si>
  <si>
    <t>Kinderboerderij</t>
  </si>
  <si>
    <t>Varkensstal Dekibo</t>
  </si>
  <si>
    <t>Kinderboerderij Dekibo (meerdere gebouwtjes)</t>
  </si>
  <si>
    <t>Langewijk 170 A</t>
  </si>
  <si>
    <t>Toren R.K. kerk St. Vitus</t>
  </si>
  <si>
    <t>M Hzn Trompstraat 61</t>
  </si>
  <si>
    <t>7772 ZG</t>
  </si>
  <si>
    <t>De Nieuwe Veste (technieklokaal/ handenarbeid)</t>
  </si>
  <si>
    <t>Meeuwenplein 10</t>
  </si>
  <si>
    <t>7771 AC</t>
  </si>
  <si>
    <t>Wijkcentrum 't Uilennest</t>
  </si>
  <si>
    <t>Meiboomsplein 4</t>
  </si>
  <si>
    <t>7783 AT</t>
  </si>
  <si>
    <t>Museum</t>
  </si>
  <si>
    <t>Meppelerweg 2</t>
  </si>
  <si>
    <t>7707 CN</t>
  </si>
  <si>
    <t>Brandweerkazerne Balkbrug</t>
  </si>
  <si>
    <t>Moerheimstraat 144</t>
  </si>
  <si>
    <t>7701 CJ</t>
  </si>
  <si>
    <t>Molenplein 5</t>
  </si>
  <si>
    <t>7771 BC</t>
  </si>
  <si>
    <t>De Oele Mölle</t>
  </si>
  <si>
    <t>Nieuwlandseweg 3</t>
  </si>
  <si>
    <t>7782 SB</t>
  </si>
  <si>
    <t>Rioolgemaal</t>
  </si>
  <si>
    <t>Noord Stegeren 46</t>
  </si>
  <si>
    <t>7701 RT</t>
  </si>
  <si>
    <t>Baarhuis Noord Stegeren</t>
  </si>
  <si>
    <t>Oldemeijerweg 1</t>
  </si>
  <si>
    <t>7771 TE</t>
  </si>
  <si>
    <t>Klokkentoren</t>
  </si>
  <si>
    <t>Oude Zuidwolderstraat 12</t>
  </si>
  <si>
    <t>7701 AZ</t>
  </si>
  <si>
    <t>Vm. Gemeentewerkplaats (incl.loods en zoutloods)</t>
  </si>
  <si>
    <t>Oude Zuidwolderstraat 13</t>
  </si>
  <si>
    <t>7701 AV</t>
  </si>
  <si>
    <t>Smederij en tuimmerwerkplaats (streekmuseum De Kalkovens)</t>
  </si>
  <si>
    <t>Leshuis bij kalkovens (streekmuseum De Kalkovens)</t>
  </si>
  <si>
    <t>Turfschuur (streekmuseum De Kalkovens)</t>
  </si>
  <si>
    <t>Oude Zuidwolderstraat 5 A</t>
  </si>
  <si>
    <t>De Gashouder</t>
  </si>
  <si>
    <t>Parallelweg 5</t>
  </si>
  <si>
    <t>7772 SB</t>
  </si>
  <si>
    <t>Woning met bijgebouwen</t>
  </si>
  <si>
    <t>Parkweg 3 A</t>
  </si>
  <si>
    <t>Gymzaal Parkweg</t>
  </si>
  <si>
    <t>Parkweg 42 C</t>
  </si>
  <si>
    <t>Volière</t>
  </si>
  <si>
    <t>Unit Piet Heinstraat 3 (gehuurd)</t>
  </si>
  <si>
    <t>Piet Heinstraat 3 A</t>
  </si>
  <si>
    <t>Units Piet Heinstraat 3</t>
  </si>
  <si>
    <t>Radewijkerweg 37</t>
  </si>
  <si>
    <t>7791 RK</t>
  </si>
  <si>
    <t>Wijk-/Buurt-/Clubhuis combi ge</t>
  </si>
  <si>
    <t>Dorpshuis De Heugte/ woonhuis</t>
  </si>
  <si>
    <t>Reigerstraat 13 A</t>
  </si>
  <si>
    <t>7771 AL</t>
  </si>
  <si>
    <t>Kinderboerderij Heemsermars</t>
  </si>
  <si>
    <t>Rembrandtstraat 29</t>
  </si>
  <si>
    <t>De Vlinder (prot.-christ.) / Stichting Pro Kind</t>
  </si>
  <si>
    <t>Rheezerend 150</t>
  </si>
  <si>
    <t>7701 BK</t>
  </si>
  <si>
    <t>Het Talent (openbaar)</t>
  </si>
  <si>
    <t>Scholtensdijk 24</t>
  </si>
  <si>
    <t>Toren Witte of Lambertuskerk</t>
  </si>
  <si>
    <t>Scholtensdijk nabij 28</t>
  </si>
  <si>
    <t>7771 CT</t>
  </si>
  <si>
    <t>Sportlaan 13</t>
  </si>
  <si>
    <t>7701 VP</t>
  </si>
  <si>
    <t>Sportcomplex De Boekweit (excl.bovenverdieping)</t>
  </si>
  <si>
    <t>Sportstraat 1 BD</t>
  </si>
  <si>
    <t>7694BA</t>
  </si>
  <si>
    <t>Parkeergarage</t>
  </si>
  <si>
    <t>Parkeergarage onder gemeentehuis</t>
  </si>
  <si>
    <t>Gemeentehuis Hardenberg</t>
  </si>
  <si>
    <t>Vechtstraat 8</t>
  </si>
  <si>
    <t>7772 AX</t>
  </si>
  <si>
    <t>Natuuractiviteitencentrum De Koppel</t>
  </si>
  <si>
    <t>Nac De Koppel (Presentatieapp. vergaderzaal)</t>
  </si>
  <si>
    <t>Voorstraat 34</t>
  </si>
  <si>
    <t>7772 AD</t>
  </si>
  <si>
    <t>Museum Oudheidkamer</t>
  </si>
  <si>
    <t>Witmanweg 17 I</t>
  </si>
  <si>
    <t>7776 SC</t>
  </si>
  <si>
    <t>Woonhuis (crisiswoning)</t>
  </si>
  <si>
    <t>Selectie Beheerder</t>
  </si>
  <si>
    <t>Nee</t>
  </si>
  <si>
    <t>Selectie Rubriek</t>
  </si>
  <si>
    <t>Selectie Poliskenmerk</t>
  </si>
  <si>
    <t>Selectie Kostenplaats</t>
  </si>
  <si>
    <t>Brandcontract</t>
  </si>
  <si>
    <t>Alle</t>
  </si>
  <si>
    <t>Selectie Behandelaar</t>
  </si>
  <si>
    <t>Hessenweg 74 nu De Boshoek 3</t>
  </si>
  <si>
    <t xml:space="preserve">Hessenweg 74 nu De Boshoek 6 </t>
  </si>
  <si>
    <t>Vormt bouwkundig 1 geheel met nr 7A, in zijn geheel opgenomen bij object 7A</t>
  </si>
  <si>
    <t>WaardeOpstal - index 130,0</t>
  </si>
  <si>
    <t>WaardeInvent - index 126,8</t>
  </si>
  <si>
    <t>Opmerkingen</t>
  </si>
  <si>
    <t>Totaal</t>
  </si>
  <si>
    <t>Totaal opstal en inventaris</t>
  </si>
  <si>
    <t>Leegstand</t>
  </si>
  <si>
    <t>Zo ja, sprake van leegstandsbeheer?</t>
  </si>
  <si>
    <t>Asbest</t>
  </si>
  <si>
    <t>Zonnepanelen</t>
  </si>
  <si>
    <t>BMI</t>
  </si>
  <si>
    <t>IMI</t>
  </si>
  <si>
    <t>Sprinkler</t>
  </si>
  <si>
    <t>nee</t>
  </si>
  <si>
    <t>ja</t>
  </si>
  <si>
    <t>Gesloopt inmiddels</t>
  </si>
  <si>
    <t>Parallelweg 12a</t>
  </si>
  <si>
    <t>7772SB</t>
  </si>
  <si>
    <t>vm mortuarium begraafplaats Gramsbergen</t>
  </si>
  <si>
    <t>units gaan verhuizen naar de Marslanden.</t>
  </si>
  <si>
    <t>wordt dit jaar wls verkocht</t>
  </si>
  <si>
    <t>n.v.t.</t>
  </si>
  <si>
    <t>Toegangscontrole</t>
  </si>
  <si>
    <t>Landelijk/ Rijks of Gemeentelijk monument</t>
  </si>
  <si>
    <t>Gymzaal Buizerdweg  TTV</t>
  </si>
  <si>
    <t>Slagharen</t>
  </si>
  <si>
    <t>Gramsbergen</t>
  </si>
  <si>
    <t xml:space="preserve">Gramsbergen </t>
  </si>
  <si>
    <t>Woning is gesloopt</t>
  </si>
  <si>
    <t xml:space="preserve">Haven Kantoor </t>
  </si>
  <si>
    <t>Parkeerlogé</t>
  </si>
  <si>
    <t>Sibculo</t>
  </si>
  <si>
    <t>7693 PM</t>
  </si>
  <si>
    <t>7778 HP</t>
  </si>
  <si>
    <t>Collendoorn</t>
  </si>
  <si>
    <t>De Krim</t>
  </si>
  <si>
    <t>Carrillon</t>
  </si>
  <si>
    <t>Garage (naast voormalig gemeentehuis)</t>
  </si>
  <si>
    <r>
      <t xml:space="preserve">Vrijstaande woonboerderij </t>
    </r>
    <r>
      <rPr>
        <b/>
        <sz val="11"/>
        <color rgb="FFFF0000"/>
        <rFont val="Aptos Narrow"/>
        <family val="2"/>
        <scheme val="minor"/>
      </rPr>
      <t xml:space="preserve">(slooppand) </t>
    </r>
  </si>
  <si>
    <t>Preventieniveau                     BMI             IMI               Sprinkler</t>
  </si>
  <si>
    <t>nee, verhuurd</t>
  </si>
  <si>
    <t>nee, in gebruik gegeven</t>
  </si>
  <si>
    <t>nee, zelf in gebruik</t>
  </si>
  <si>
    <t>nee, bovenverdieping verhuurd</t>
  </si>
  <si>
    <t>nee, in gebruik opvang</t>
  </si>
  <si>
    <t>nee, vanuit WMO geplaatst. In gebruik bij bewoner</t>
  </si>
  <si>
    <t>alleen inventaris</t>
  </si>
  <si>
    <t>nee, verhuurd. Zal verkocht gaan worden, mogelijk nog in 2024.</t>
  </si>
  <si>
    <t>nee, opgezegd. Wordt gesloopt</t>
  </si>
  <si>
    <t>nee, wordt verhuurd</t>
  </si>
  <si>
    <t>ja per aug 2024</t>
  </si>
  <si>
    <t>nee, vastgoedbeschermer opgezegd per 01-09-2024. Woning wordt dichtgezet. Verhuur niet meer verantwoord.</t>
  </si>
  <si>
    <t>Nee, verhuurd</t>
  </si>
  <si>
    <t>?</t>
  </si>
  <si>
    <t xml:space="preserve">Kantine en kleedkamers ( Korfbal) </t>
  </si>
  <si>
    <t>Coevorderweg-Noord 36 A</t>
  </si>
  <si>
    <t>De Anerdijk 15</t>
  </si>
  <si>
    <t>Bijlage C.2</t>
  </si>
  <si>
    <t>Gemeente Hardenberg</t>
  </si>
  <si>
    <t>Brandverzekering</t>
  </si>
  <si>
    <t>Objectenspecificatie per 01-01-2024</t>
  </si>
  <si>
    <t>Huur opgezegd per 01-09-2025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</si>
</sst>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quotePrefix="1"/>
    <xf numFmtId="3" fontId="0" fillId="0" borderId="0" xfId="0" applyNumberFormat="1"/>
    <xf numFmtId="0" fontId="1" fillId="0" borderId="0" xfId="0" quotePrefix="1" applyFont="1"/>
    <xf numFmtId="3" fontId="1" fillId="0" borderId="0" xfId="0" quotePrefix="1" applyNumberFormat="1" applyFont="1"/>
    <xf numFmtId="0" fontId="1" fillId="0" borderId="0" xfId="0" applyFont="1"/>
    <xf numFmtId="3" fontId="3" fillId="2" borderId="2" xfId="0" applyNumberFormat="1" applyFont="1" applyFill="1" applyBorder="1"/>
    <xf numFmtId="3" fontId="3" fillId="2" borderId="1" xfId="0" applyNumberFormat="1" applyFont="1" applyFill="1" applyBorder="1"/>
    <xf numFmtId="0" fontId="1" fillId="0" borderId="0" xfId="0" quotePrefix="1" applyFont="1" applyAlignment="1">
      <alignment vertical="top"/>
    </xf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 wrapText="1"/>
    </xf>
    <xf numFmtId="0" fontId="1" fillId="3" borderId="0" xfId="0" quotePrefix="1" applyFont="1" applyFill="1" applyAlignment="1">
      <alignment vertical="top"/>
    </xf>
    <xf numFmtId="0" fontId="1" fillId="3" borderId="0" xfId="0" quotePrefix="1" applyFont="1" applyFill="1"/>
    <xf numFmtId="3" fontId="1" fillId="3" borderId="0" xfId="0" quotePrefix="1" applyNumberFormat="1" applyFont="1" applyFill="1"/>
    <xf numFmtId="0" fontId="1" fillId="3" borderId="0" xfId="0" applyFont="1" applyFill="1" applyAlignment="1">
      <alignment horizontal="center" vertical="top"/>
    </xf>
    <xf numFmtId="3" fontId="1" fillId="3" borderId="1" xfId="0" quotePrefix="1" applyNumberFormat="1" applyFont="1" applyFill="1" applyBorder="1"/>
    <xf numFmtId="0" fontId="1" fillId="4" borderId="1" xfId="0" applyFont="1" applyFill="1" applyBorder="1" applyAlignment="1">
      <alignment vertical="top" wrapText="1"/>
    </xf>
    <xf numFmtId="0" fontId="0" fillId="0" borderId="0" xfId="0" applyAlignment="1">
      <alignment horizontal="center"/>
    </xf>
    <xf numFmtId="0" fontId="1" fillId="4" borderId="0" xfId="0" applyFont="1" applyFill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4" borderId="5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0" borderId="0" xfId="0" quotePrefix="1" applyFont="1" applyAlignment="1">
      <alignment vertical="center"/>
    </xf>
    <xf numFmtId="0" fontId="0" fillId="0" borderId="0" xfId="0" quotePrefix="1" applyAlignment="1">
      <alignment vertical="center"/>
    </xf>
    <xf numFmtId="3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3" borderId="0" xfId="0" quotePrefix="1" applyFont="1" applyFill="1" applyAlignment="1">
      <alignment vertical="center"/>
    </xf>
    <xf numFmtId="0" fontId="1" fillId="3" borderId="1" xfId="0" quotePrefix="1" applyFont="1" applyFill="1" applyBorder="1" applyAlignment="1">
      <alignment vertical="center"/>
    </xf>
    <xf numFmtId="0" fontId="1" fillId="4" borderId="5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quotePrefix="1" applyFont="1" applyFill="1"/>
    <xf numFmtId="0" fontId="5" fillId="0" borderId="0" xfId="0" quotePrefix="1" applyFont="1"/>
    <xf numFmtId="0" fontId="0" fillId="0" borderId="0" xfId="0" applyFill="1"/>
    <xf numFmtId="0" fontId="4" fillId="0" borderId="0" xfId="0" quotePrefix="1" applyFont="1" applyFill="1"/>
    <xf numFmtId="0" fontId="1" fillId="4" borderId="2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0" xfId="0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84"/>
  <sheetViews>
    <sheetView tabSelected="1" topLeftCell="I1" workbookViewId="0">
      <pane ySplit="6" topLeftCell="A7" activePane="bottomLeft" state="frozen"/>
      <selection pane="bottomLeft" activeCell="J12" sqref="J12"/>
    </sheetView>
  </sheetViews>
  <sheetFormatPr defaultRowHeight="15"/>
  <cols>
    <col min="1" max="1" width="29.875" style="5" customWidth="1"/>
    <col min="3" max="3" width="19.75" customWidth="1"/>
    <col min="4" max="4" width="29.375" customWidth="1"/>
    <col min="5" max="5" width="38.375" customWidth="1"/>
    <col min="6" max="6" width="27.125" style="2" bestFit="1" customWidth="1"/>
    <col min="7" max="7" width="27" style="2" bestFit="1" customWidth="1"/>
    <col min="8" max="8" width="26.75" style="2" bestFit="1" customWidth="1"/>
    <col min="9" max="9" width="29.625" customWidth="1"/>
    <col min="10" max="10" width="47" style="33" customWidth="1"/>
    <col min="11" max="11" width="18.375" customWidth="1"/>
    <col min="12" max="12" width="14.125" customWidth="1"/>
    <col min="13" max="13" width="15.375" customWidth="1"/>
    <col min="14" max="14" width="13.875" customWidth="1"/>
    <col min="15" max="15" width="8.375" customWidth="1"/>
    <col min="18" max="18" width="17.875" customWidth="1"/>
  </cols>
  <sheetData>
    <row r="1" spans="1:18">
      <c r="A1" s="5" t="s">
        <v>490</v>
      </c>
    </row>
    <row r="2" spans="1:18">
      <c r="A2" s="5" t="s">
        <v>491</v>
      </c>
    </row>
    <row r="3" spans="1:18">
      <c r="A3" s="5" t="s">
        <v>492</v>
      </c>
    </row>
    <row r="4" spans="1:18">
      <c r="A4" s="5" t="s">
        <v>493</v>
      </c>
    </row>
    <row r="6" spans="1:18" s="5" customFormat="1" ht="60" customHeight="1">
      <c r="A6" s="30" t="s">
        <v>0</v>
      </c>
      <c r="B6" s="31" t="s">
        <v>1</v>
      </c>
      <c r="C6" s="30" t="s">
        <v>2</v>
      </c>
      <c r="D6" s="31" t="s">
        <v>3</v>
      </c>
      <c r="E6" s="31" t="s">
        <v>4</v>
      </c>
      <c r="F6" s="15" t="s">
        <v>434</v>
      </c>
      <c r="G6" s="13" t="s">
        <v>435</v>
      </c>
      <c r="H6" s="15" t="s">
        <v>438</v>
      </c>
      <c r="I6" s="14" t="s">
        <v>436</v>
      </c>
      <c r="J6" s="32" t="s">
        <v>439</v>
      </c>
      <c r="K6" s="18" t="s">
        <v>440</v>
      </c>
      <c r="L6" s="23" t="s">
        <v>441</v>
      </c>
      <c r="M6" s="24" t="s">
        <v>456</v>
      </c>
      <c r="N6" s="19" t="s">
        <v>442</v>
      </c>
      <c r="O6" s="38" t="s">
        <v>472</v>
      </c>
      <c r="P6" s="39"/>
      <c r="Q6" s="40"/>
      <c r="R6" s="19" t="s">
        <v>455</v>
      </c>
    </row>
    <row r="7" spans="1:18" s="5" customFormat="1" ht="60" customHeight="1">
      <c r="A7" s="11"/>
      <c r="B7" s="12"/>
      <c r="C7" s="12"/>
      <c r="D7" s="12"/>
      <c r="E7" s="12"/>
      <c r="F7" s="13"/>
      <c r="G7" s="13"/>
      <c r="H7" s="13"/>
      <c r="I7" s="14"/>
      <c r="J7" s="16"/>
      <c r="K7" s="16"/>
      <c r="L7" s="16"/>
      <c r="M7" s="16"/>
      <c r="N7" s="16"/>
      <c r="O7" s="20" t="s">
        <v>443</v>
      </c>
      <c r="P7" s="21" t="s">
        <v>444</v>
      </c>
      <c r="Q7" s="21" t="s">
        <v>445</v>
      </c>
      <c r="R7" s="22"/>
    </row>
    <row r="8" spans="1:18" s="5" customFormat="1" ht="16.5" customHeight="1">
      <c r="A8" s="3" t="s">
        <v>18</v>
      </c>
      <c r="B8" s="1" t="s">
        <v>19</v>
      </c>
      <c r="C8" s="1" t="s">
        <v>20</v>
      </c>
      <c r="D8" s="1" t="s">
        <v>21</v>
      </c>
      <c r="E8" s="1" t="s">
        <v>22</v>
      </c>
      <c r="F8" s="2">
        <v>3059953</v>
      </c>
      <c r="G8" s="2">
        <v>836128</v>
      </c>
      <c r="H8" s="2">
        <f t="shared" ref="H8:H26" si="0">F8+G8</f>
        <v>3896081</v>
      </c>
      <c r="I8"/>
      <c r="J8" s="33" t="s">
        <v>454</v>
      </c>
      <c r="K8" s="17" t="s">
        <v>454</v>
      </c>
      <c r="L8" s="17" t="s">
        <v>454</v>
      </c>
      <c r="M8" s="17" t="s">
        <v>454</v>
      </c>
      <c r="N8" s="17" t="s">
        <v>454</v>
      </c>
      <c r="O8" s="17" t="s">
        <v>454</v>
      </c>
      <c r="P8" s="17" t="s">
        <v>454</v>
      </c>
      <c r="Q8" s="17" t="s">
        <v>454</v>
      </c>
      <c r="R8" s="17" t="s">
        <v>454</v>
      </c>
    </row>
    <row r="9" spans="1:18">
      <c r="A9" s="3" t="s">
        <v>238</v>
      </c>
      <c r="B9" s="1" t="s">
        <v>221</v>
      </c>
      <c r="C9" s="1" t="s">
        <v>96</v>
      </c>
      <c r="D9" s="1" t="s">
        <v>239</v>
      </c>
      <c r="E9" s="1" t="s">
        <v>240</v>
      </c>
      <c r="F9" s="2">
        <v>42130</v>
      </c>
      <c r="H9" s="2">
        <f t="shared" si="0"/>
        <v>42130</v>
      </c>
      <c r="J9" s="33" t="s">
        <v>454</v>
      </c>
      <c r="K9" s="17" t="s">
        <v>454</v>
      </c>
      <c r="L9" s="17" t="s">
        <v>454</v>
      </c>
      <c r="M9" s="41" t="s">
        <v>454</v>
      </c>
      <c r="N9" s="17" t="s">
        <v>454</v>
      </c>
      <c r="O9" s="17" t="s">
        <v>454</v>
      </c>
      <c r="P9" s="17" t="s">
        <v>454</v>
      </c>
      <c r="Q9" s="17" t="s">
        <v>454</v>
      </c>
      <c r="R9" s="17" t="s">
        <v>454</v>
      </c>
    </row>
    <row r="10" spans="1:18">
      <c r="A10" s="3" t="s">
        <v>226</v>
      </c>
      <c r="B10" s="1" t="s">
        <v>227</v>
      </c>
      <c r="C10" s="1" t="s">
        <v>32</v>
      </c>
      <c r="D10" s="1" t="s">
        <v>228</v>
      </c>
      <c r="E10" s="1" t="s">
        <v>229</v>
      </c>
      <c r="G10" s="2">
        <v>2971822</v>
      </c>
      <c r="H10" s="2">
        <f t="shared" si="0"/>
        <v>2971822</v>
      </c>
      <c r="J10" s="33" t="s">
        <v>454</v>
      </c>
      <c r="K10" s="17" t="s">
        <v>454</v>
      </c>
      <c r="L10" s="17" t="s">
        <v>447</v>
      </c>
      <c r="M10" s="17" t="s">
        <v>454</v>
      </c>
      <c r="N10" s="17" t="s">
        <v>447</v>
      </c>
      <c r="O10" s="17" t="s">
        <v>447</v>
      </c>
      <c r="P10" s="17" t="s">
        <v>447</v>
      </c>
      <c r="Q10" s="17" t="s">
        <v>454</v>
      </c>
      <c r="R10" s="17" t="s">
        <v>454</v>
      </c>
    </row>
    <row r="11" spans="1:18">
      <c r="A11" s="3" t="s">
        <v>226</v>
      </c>
      <c r="B11" s="1" t="s">
        <v>227</v>
      </c>
      <c r="C11" s="1" t="s">
        <v>32</v>
      </c>
      <c r="D11" s="1" t="s">
        <v>228</v>
      </c>
      <c r="E11" s="1" t="s">
        <v>229</v>
      </c>
      <c r="F11" s="2">
        <v>13458876</v>
      </c>
      <c r="H11" s="2">
        <f t="shared" si="0"/>
        <v>13458876</v>
      </c>
      <c r="J11" s="33" t="s">
        <v>454</v>
      </c>
      <c r="K11" s="17" t="s">
        <v>454</v>
      </c>
      <c r="L11" s="17" t="s">
        <v>447</v>
      </c>
      <c r="M11" s="17" t="s">
        <v>454</v>
      </c>
      <c r="N11" s="17" t="s">
        <v>447</v>
      </c>
      <c r="O11" s="17" t="s">
        <v>447</v>
      </c>
      <c r="P11" s="17" t="s">
        <v>447</v>
      </c>
      <c r="Q11" s="17" t="s">
        <v>454</v>
      </c>
      <c r="R11" s="17" t="s">
        <v>454</v>
      </c>
    </row>
    <row r="12" spans="1:18">
      <c r="A12" s="3" t="s">
        <v>241</v>
      </c>
      <c r="B12" s="1" t="s">
        <v>242</v>
      </c>
      <c r="C12" s="1" t="s">
        <v>32</v>
      </c>
      <c r="D12" s="1" t="s">
        <v>243</v>
      </c>
      <c r="E12" s="1" t="s">
        <v>244</v>
      </c>
      <c r="F12" s="2">
        <v>731848</v>
      </c>
      <c r="H12" s="2">
        <f t="shared" si="0"/>
        <v>731848</v>
      </c>
      <c r="J12" s="33" t="s">
        <v>473</v>
      </c>
      <c r="K12" s="17" t="s">
        <v>454</v>
      </c>
      <c r="L12" s="17" t="s">
        <v>447</v>
      </c>
      <c r="M12" s="17" t="s">
        <v>454</v>
      </c>
      <c r="N12" s="17" t="s">
        <v>454</v>
      </c>
      <c r="O12" s="17" t="s">
        <v>454</v>
      </c>
      <c r="P12" s="17" t="s">
        <v>454</v>
      </c>
      <c r="Q12" s="17" t="s">
        <v>454</v>
      </c>
      <c r="R12" s="17" t="s">
        <v>454</v>
      </c>
    </row>
    <row r="13" spans="1:18">
      <c r="A13" s="3" t="s">
        <v>245</v>
      </c>
      <c r="B13" s="1" t="s">
        <v>246</v>
      </c>
      <c r="C13" s="1" t="s">
        <v>20</v>
      </c>
      <c r="D13" s="1" t="s">
        <v>173</v>
      </c>
      <c r="E13" s="1" t="s">
        <v>247</v>
      </c>
      <c r="F13" s="2">
        <v>300285</v>
      </c>
      <c r="H13" s="2">
        <f t="shared" si="0"/>
        <v>300285</v>
      </c>
      <c r="J13" s="33" t="s">
        <v>454</v>
      </c>
      <c r="K13" s="17" t="s">
        <v>454</v>
      </c>
      <c r="L13" s="17" t="s">
        <v>454</v>
      </c>
      <c r="M13" s="17" t="s">
        <v>454</v>
      </c>
      <c r="N13" s="17" t="s">
        <v>454</v>
      </c>
      <c r="O13" s="17" t="s">
        <v>454</v>
      </c>
      <c r="P13" s="17" t="s">
        <v>454</v>
      </c>
      <c r="Q13" s="17" t="s">
        <v>454</v>
      </c>
      <c r="R13" s="17" t="s">
        <v>454</v>
      </c>
    </row>
    <row r="14" spans="1:18">
      <c r="A14" s="3" t="s">
        <v>248</v>
      </c>
      <c r="B14" s="1" t="s">
        <v>249</v>
      </c>
      <c r="C14" s="1" t="s">
        <v>67</v>
      </c>
      <c r="D14" s="1" t="s">
        <v>239</v>
      </c>
      <c r="E14" s="1" t="s">
        <v>250</v>
      </c>
      <c r="F14" s="2">
        <v>1409024</v>
      </c>
      <c r="H14" s="2">
        <f t="shared" si="0"/>
        <v>1409024</v>
      </c>
      <c r="J14" s="33" t="s">
        <v>454</v>
      </c>
      <c r="K14" s="17" t="s">
        <v>454</v>
      </c>
      <c r="L14" s="17" t="s">
        <v>454</v>
      </c>
      <c r="M14" s="17" t="s">
        <v>447</v>
      </c>
      <c r="N14" s="17" t="s">
        <v>454</v>
      </c>
      <c r="O14" s="17" t="s">
        <v>454</v>
      </c>
      <c r="P14" s="17" t="s">
        <v>454</v>
      </c>
      <c r="Q14" s="17" t="s">
        <v>454</v>
      </c>
      <c r="R14" s="17" t="s">
        <v>454</v>
      </c>
    </row>
    <row r="15" spans="1:18">
      <c r="A15" s="3" t="s">
        <v>251</v>
      </c>
      <c r="B15" s="1" t="s">
        <v>252</v>
      </c>
      <c r="C15" s="1" t="s">
        <v>14</v>
      </c>
      <c r="D15" s="1" t="s">
        <v>228</v>
      </c>
      <c r="E15" s="1" t="s">
        <v>253</v>
      </c>
      <c r="F15" s="2">
        <v>129354</v>
      </c>
      <c r="H15" s="2">
        <f t="shared" si="0"/>
        <v>129354</v>
      </c>
      <c r="J15" s="33" t="s">
        <v>454</v>
      </c>
      <c r="K15" s="17" t="s">
        <v>454</v>
      </c>
      <c r="L15" s="17" t="s">
        <v>447</v>
      </c>
      <c r="M15" s="17" t="s">
        <v>454</v>
      </c>
      <c r="N15" s="17" t="s">
        <v>454</v>
      </c>
      <c r="O15" s="17" t="s">
        <v>454</v>
      </c>
      <c r="P15" s="17" t="s">
        <v>454</v>
      </c>
      <c r="Q15" s="17" t="s">
        <v>454</v>
      </c>
      <c r="R15" s="17" t="s">
        <v>454</v>
      </c>
    </row>
    <row r="16" spans="1:18">
      <c r="A16" s="3" t="s">
        <v>23</v>
      </c>
      <c r="B16" s="1" t="s">
        <v>24</v>
      </c>
      <c r="C16" s="1" t="s">
        <v>20</v>
      </c>
      <c r="D16" s="1" t="s">
        <v>25</v>
      </c>
      <c r="E16" s="1" t="s">
        <v>26</v>
      </c>
      <c r="F16" s="2">
        <v>8061464</v>
      </c>
      <c r="G16" s="2">
        <v>1811439</v>
      </c>
      <c r="H16" s="2">
        <f t="shared" si="0"/>
        <v>9872903</v>
      </c>
      <c r="J16" s="33" t="s">
        <v>454</v>
      </c>
      <c r="K16" s="17" t="s">
        <v>454</v>
      </c>
      <c r="L16" s="17" t="s">
        <v>454</v>
      </c>
      <c r="M16" s="17" t="s">
        <v>454</v>
      </c>
      <c r="N16" s="17" t="s">
        <v>454</v>
      </c>
      <c r="O16" s="17" t="s">
        <v>454</v>
      </c>
      <c r="P16" s="17" t="s">
        <v>454</v>
      </c>
      <c r="Q16" s="17" t="s">
        <v>454</v>
      </c>
      <c r="R16" s="17" t="s">
        <v>454</v>
      </c>
    </row>
    <row r="17" spans="1:18" ht="17.25" customHeight="1">
      <c r="A17" s="3" t="s">
        <v>27</v>
      </c>
      <c r="B17" s="1" t="s">
        <v>28</v>
      </c>
      <c r="C17" s="1" t="s">
        <v>14</v>
      </c>
      <c r="D17" s="1" t="s">
        <v>21</v>
      </c>
      <c r="E17" s="1" t="s">
        <v>29</v>
      </c>
      <c r="F17" s="2">
        <v>1698787</v>
      </c>
      <c r="G17" s="2">
        <v>342470</v>
      </c>
      <c r="H17" s="2">
        <f t="shared" si="0"/>
        <v>2041257</v>
      </c>
      <c r="J17" s="33" t="s">
        <v>454</v>
      </c>
      <c r="K17" s="17" t="s">
        <v>454</v>
      </c>
      <c r="L17" s="17" t="s">
        <v>454</v>
      </c>
      <c r="M17" s="17" t="s">
        <v>454</v>
      </c>
      <c r="N17" s="17" t="s">
        <v>454</v>
      </c>
      <c r="O17" s="17" t="s">
        <v>454</v>
      </c>
      <c r="P17" s="17" t="s">
        <v>454</v>
      </c>
      <c r="Q17" s="17" t="s">
        <v>454</v>
      </c>
      <c r="R17" s="17" t="s">
        <v>454</v>
      </c>
    </row>
    <row r="18" spans="1:18">
      <c r="A18" s="3" t="s">
        <v>254</v>
      </c>
      <c r="B18" s="1" t="s">
        <v>255</v>
      </c>
      <c r="C18" s="1" t="s">
        <v>32</v>
      </c>
      <c r="D18" s="1" t="s">
        <v>256</v>
      </c>
      <c r="E18" s="1" t="s">
        <v>257</v>
      </c>
      <c r="F18" s="2">
        <v>58130</v>
      </c>
      <c r="H18" s="2">
        <f t="shared" si="0"/>
        <v>58130</v>
      </c>
      <c r="J18" s="33" t="s">
        <v>454</v>
      </c>
      <c r="K18" s="17" t="s">
        <v>454</v>
      </c>
      <c r="L18" s="17" t="s">
        <v>454</v>
      </c>
      <c r="M18" s="17" t="s">
        <v>454</v>
      </c>
      <c r="N18" s="17" t="s">
        <v>454</v>
      </c>
      <c r="O18" s="17" t="s">
        <v>454</v>
      </c>
      <c r="P18" s="17" t="s">
        <v>454</v>
      </c>
      <c r="Q18" s="17" t="s">
        <v>454</v>
      </c>
      <c r="R18" s="17" t="s">
        <v>454</v>
      </c>
    </row>
    <row r="19" spans="1:18">
      <c r="A19" s="34" t="s">
        <v>258</v>
      </c>
      <c r="B19" s="1" t="s">
        <v>259</v>
      </c>
      <c r="C19" s="1" t="s">
        <v>32</v>
      </c>
      <c r="D19" s="1" t="s">
        <v>260</v>
      </c>
      <c r="E19" s="37" t="s">
        <v>461</v>
      </c>
      <c r="F19" s="2">
        <v>277184</v>
      </c>
      <c r="H19" s="2">
        <f t="shared" si="0"/>
        <v>277184</v>
      </c>
      <c r="I19" s="36" t="s">
        <v>448</v>
      </c>
      <c r="J19" s="33" t="s">
        <v>454</v>
      </c>
      <c r="K19" s="17" t="s">
        <v>454</v>
      </c>
      <c r="L19" s="17" t="s">
        <v>454</v>
      </c>
      <c r="M19" s="17" t="s">
        <v>454</v>
      </c>
      <c r="N19" s="17" t="s">
        <v>454</v>
      </c>
      <c r="O19" s="17" t="s">
        <v>454</v>
      </c>
      <c r="P19" s="17" t="s">
        <v>454</v>
      </c>
      <c r="Q19" s="17" t="s">
        <v>454</v>
      </c>
      <c r="R19" s="17" t="s">
        <v>454</v>
      </c>
    </row>
    <row r="20" spans="1:18">
      <c r="A20" s="3" t="s">
        <v>171</v>
      </c>
      <c r="B20" s="1" t="s">
        <v>172</v>
      </c>
      <c r="C20" s="1" t="s">
        <v>20</v>
      </c>
      <c r="D20" s="1" t="s">
        <v>173</v>
      </c>
      <c r="E20" s="1" t="s">
        <v>457</v>
      </c>
      <c r="G20" s="2">
        <v>118364</v>
      </c>
      <c r="H20" s="2">
        <f t="shared" si="0"/>
        <v>118364</v>
      </c>
      <c r="J20" s="33" t="s">
        <v>473</v>
      </c>
      <c r="K20" s="17" t="s">
        <v>454</v>
      </c>
      <c r="L20" s="17" t="s">
        <v>454</v>
      </c>
      <c r="M20" s="17" t="s">
        <v>454</v>
      </c>
      <c r="N20" s="17" t="s">
        <v>454</v>
      </c>
      <c r="O20" s="17" t="s">
        <v>454</v>
      </c>
      <c r="P20" s="17" t="s">
        <v>454</v>
      </c>
      <c r="Q20" s="17" t="s">
        <v>454</v>
      </c>
      <c r="R20" s="17" t="s">
        <v>454</v>
      </c>
    </row>
    <row r="21" spans="1:18">
      <c r="A21" s="3" t="s">
        <v>171</v>
      </c>
      <c r="B21" s="1" t="s">
        <v>172</v>
      </c>
      <c r="C21" s="1" t="s">
        <v>20</v>
      </c>
      <c r="D21" s="1" t="s">
        <v>173</v>
      </c>
      <c r="E21" s="1" t="s">
        <v>174</v>
      </c>
      <c r="F21" s="2">
        <v>1332027</v>
      </c>
      <c r="H21" s="2">
        <f t="shared" si="0"/>
        <v>1332027</v>
      </c>
      <c r="J21" s="33" t="s">
        <v>454</v>
      </c>
      <c r="K21" s="17" t="s">
        <v>454</v>
      </c>
      <c r="L21" s="17" t="s">
        <v>447</v>
      </c>
      <c r="M21" s="17" t="s">
        <v>454</v>
      </c>
      <c r="N21" s="17" t="s">
        <v>447</v>
      </c>
      <c r="O21" s="17" t="s">
        <v>454</v>
      </c>
      <c r="P21" s="17" t="s">
        <v>454</v>
      </c>
      <c r="Q21" s="17" t="s">
        <v>454</v>
      </c>
      <c r="R21" s="17" t="s">
        <v>454</v>
      </c>
    </row>
    <row r="22" spans="1:18">
      <c r="A22" s="3" t="s">
        <v>262</v>
      </c>
      <c r="B22" s="1" t="s">
        <v>221</v>
      </c>
      <c r="C22" s="1" t="s">
        <v>67</v>
      </c>
      <c r="D22" s="1" t="s">
        <v>228</v>
      </c>
      <c r="E22" s="1" t="s">
        <v>263</v>
      </c>
      <c r="F22" s="2">
        <v>96296</v>
      </c>
      <c r="H22" s="2">
        <f t="shared" si="0"/>
        <v>96296</v>
      </c>
      <c r="J22" s="33" t="s">
        <v>474</v>
      </c>
      <c r="K22" s="17" t="s">
        <v>454</v>
      </c>
      <c r="L22" s="17" t="s">
        <v>454</v>
      </c>
      <c r="M22" s="17" t="s">
        <v>454</v>
      </c>
      <c r="N22" s="17" t="s">
        <v>454</v>
      </c>
      <c r="O22" s="17" t="s">
        <v>454</v>
      </c>
      <c r="P22" s="17" t="s">
        <v>454</v>
      </c>
      <c r="Q22" s="17" t="s">
        <v>454</v>
      </c>
      <c r="R22" s="17" t="s">
        <v>454</v>
      </c>
    </row>
    <row r="23" spans="1:18">
      <c r="A23" s="3" t="s">
        <v>30</v>
      </c>
      <c r="B23" s="1" t="s">
        <v>31</v>
      </c>
      <c r="C23" s="1" t="s">
        <v>32</v>
      </c>
      <c r="D23" s="1" t="s">
        <v>25</v>
      </c>
      <c r="E23" s="1" t="s">
        <v>33</v>
      </c>
      <c r="F23" s="2">
        <v>30907446</v>
      </c>
      <c r="G23" s="2">
        <v>8186921</v>
      </c>
      <c r="H23" s="2">
        <f t="shared" si="0"/>
        <v>39094367</v>
      </c>
      <c r="J23" s="33" t="s">
        <v>454</v>
      </c>
      <c r="K23" s="17" t="s">
        <v>454</v>
      </c>
      <c r="L23" s="17" t="s">
        <v>454</v>
      </c>
      <c r="M23" s="17" t="s">
        <v>454</v>
      </c>
      <c r="N23" s="17" t="s">
        <v>454</v>
      </c>
      <c r="O23" s="17" t="s">
        <v>454</v>
      </c>
      <c r="P23" s="17" t="s">
        <v>454</v>
      </c>
      <c r="Q23" s="17" t="s">
        <v>454</v>
      </c>
      <c r="R23" s="17" t="s">
        <v>454</v>
      </c>
    </row>
    <row r="24" spans="1:18" ht="19.5" customHeight="1">
      <c r="A24" s="25" t="s">
        <v>34</v>
      </c>
      <c r="B24" s="26" t="s">
        <v>31</v>
      </c>
      <c r="C24" s="26" t="s">
        <v>32</v>
      </c>
      <c r="D24" s="26" t="s">
        <v>25</v>
      </c>
      <c r="E24" s="26" t="s">
        <v>35</v>
      </c>
      <c r="F24" s="27">
        <v>0</v>
      </c>
      <c r="G24" s="27">
        <v>0</v>
      </c>
      <c r="H24" s="27">
        <f t="shared" si="0"/>
        <v>0</v>
      </c>
      <c r="I24" s="28" t="s">
        <v>433</v>
      </c>
      <c r="J24" s="33" t="s">
        <v>454</v>
      </c>
      <c r="K24" s="29" t="s">
        <v>454</v>
      </c>
      <c r="L24" s="29" t="s">
        <v>454</v>
      </c>
      <c r="M24" s="29" t="s">
        <v>454</v>
      </c>
      <c r="N24" s="29" t="s">
        <v>454</v>
      </c>
      <c r="O24" s="29" t="s">
        <v>454</v>
      </c>
      <c r="P24" s="29" t="s">
        <v>454</v>
      </c>
      <c r="Q24" s="29" t="s">
        <v>454</v>
      </c>
      <c r="R24" s="29" t="s">
        <v>454</v>
      </c>
    </row>
    <row r="25" spans="1:18">
      <c r="A25" s="3" t="s">
        <v>36</v>
      </c>
      <c r="B25" s="1" t="s">
        <v>31</v>
      </c>
      <c r="C25" s="1" t="s">
        <v>32</v>
      </c>
      <c r="D25" s="1" t="s">
        <v>25</v>
      </c>
      <c r="E25" s="1" t="s">
        <v>37</v>
      </c>
      <c r="F25" s="2">
        <v>16122933</v>
      </c>
      <c r="G25" s="2">
        <v>2591445</v>
      </c>
      <c r="H25" s="2">
        <f t="shared" si="0"/>
        <v>18714378</v>
      </c>
      <c r="J25" s="33" t="s">
        <v>454</v>
      </c>
      <c r="K25" s="17" t="s">
        <v>454</v>
      </c>
      <c r="L25" s="17" t="s">
        <v>454</v>
      </c>
      <c r="M25" s="17" t="s">
        <v>454</v>
      </c>
      <c r="N25" s="17" t="s">
        <v>454</v>
      </c>
      <c r="O25" s="17" t="s">
        <v>454</v>
      </c>
      <c r="P25" s="17" t="s">
        <v>454</v>
      </c>
      <c r="Q25" s="17" t="s">
        <v>454</v>
      </c>
      <c r="R25" s="17" t="s">
        <v>454</v>
      </c>
    </row>
    <row r="26" spans="1:18">
      <c r="A26" s="35" t="s">
        <v>488</v>
      </c>
      <c r="B26" s="1" t="s">
        <v>264</v>
      </c>
      <c r="C26" s="1" t="s">
        <v>458</v>
      </c>
      <c r="D26" s="1" t="s">
        <v>265</v>
      </c>
      <c r="E26" s="1" t="s">
        <v>266</v>
      </c>
      <c r="F26" s="2">
        <v>569770</v>
      </c>
      <c r="H26" s="2">
        <f t="shared" si="0"/>
        <v>569770</v>
      </c>
      <c r="J26" s="33" t="s">
        <v>473</v>
      </c>
      <c r="K26" s="17" t="s">
        <v>454</v>
      </c>
      <c r="L26" s="17" t="s">
        <v>454</v>
      </c>
      <c r="M26" s="17" t="s">
        <v>454</v>
      </c>
      <c r="N26" s="17" t="s">
        <v>454</v>
      </c>
      <c r="O26" s="17" t="s">
        <v>454</v>
      </c>
      <c r="P26" s="17" t="s">
        <v>447</v>
      </c>
      <c r="Q26" s="17" t="s">
        <v>454</v>
      </c>
      <c r="R26" s="17" t="s">
        <v>454</v>
      </c>
    </row>
    <row r="27" spans="1:18">
      <c r="A27" s="34" t="s">
        <v>489</v>
      </c>
      <c r="B27" s="1" t="s">
        <v>268</v>
      </c>
      <c r="C27" s="1" t="s">
        <v>459</v>
      </c>
      <c r="D27" s="1" t="s">
        <v>256</v>
      </c>
      <c r="E27" s="1" t="s">
        <v>451</v>
      </c>
      <c r="J27" s="33" t="s">
        <v>454</v>
      </c>
      <c r="K27" s="17" t="s">
        <v>454</v>
      </c>
      <c r="L27" s="17" t="s">
        <v>454</v>
      </c>
      <c r="M27" s="17" t="s">
        <v>454</v>
      </c>
      <c r="N27" s="17" t="s">
        <v>454</v>
      </c>
      <c r="O27" s="17" t="s">
        <v>454</v>
      </c>
      <c r="P27" s="17" t="s">
        <v>454</v>
      </c>
      <c r="Q27" s="17" t="s">
        <v>454</v>
      </c>
      <c r="R27" s="17" t="s">
        <v>454</v>
      </c>
    </row>
    <row r="28" spans="1:18">
      <c r="A28" s="3" t="s">
        <v>267</v>
      </c>
      <c r="B28" s="1" t="s">
        <v>268</v>
      </c>
      <c r="C28" s="1" t="s">
        <v>459</v>
      </c>
      <c r="D28" s="1" t="s">
        <v>256</v>
      </c>
      <c r="E28" s="1" t="s">
        <v>269</v>
      </c>
      <c r="F28" s="2">
        <v>48751</v>
      </c>
      <c r="H28" s="2">
        <f t="shared" ref="H28:H59" si="1">F28+G28</f>
        <v>48751</v>
      </c>
      <c r="J28" s="33" t="s">
        <v>454</v>
      </c>
      <c r="K28" s="17" t="s">
        <v>454</v>
      </c>
      <c r="L28" s="17" t="s">
        <v>454</v>
      </c>
      <c r="M28" s="17" t="s">
        <v>454</v>
      </c>
      <c r="N28" s="17" t="s">
        <v>454</v>
      </c>
      <c r="O28" s="17" t="s">
        <v>454</v>
      </c>
      <c r="P28" s="17" t="s">
        <v>454</v>
      </c>
      <c r="Q28" s="17" t="s">
        <v>454</v>
      </c>
      <c r="R28" s="17" t="s">
        <v>454</v>
      </c>
    </row>
    <row r="29" spans="1:18">
      <c r="A29" s="3" t="s">
        <v>175</v>
      </c>
      <c r="B29" s="1" t="s">
        <v>176</v>
      </c>
      <c r="C29" s="1" t="s">
        <v>459</v>
      </c>
      <c r="D29" s="1" t="s">
        <v>177</v>
      </c>
      <c r="E29" s="1" t="s">
        <v>178</v>
      </c>
      <c r="G29" s="2">
        <v>159253</v>
      </c>
      <c r="H29" s="2">
        <f t="shared" si="1"/>
        <v>159253</v>
      </c>
      <c r="J29" s="33" t="s">
        <v>454</v>
      </c>
      <c r="K29" s="17" t="s">
        <v>454</v>
      </c>
      <c r="L29" s="17" t="s">
        <v>454</v>
      </c>
      <c r="M29" s="17" t="s">
        <v>454</v>
      </c>
      <c r="N29" s="17" t="s">
        <v>447</v>
      </c>
      <c r="O29" s="17" t="s">
        <v>447</v>
      </c>
      <c r="P29" s="17" t="s">
        <v>454</v>
      </c>
      <c r="Q29" s="17" t="s">
        <v>454</v>
      </c>
      <c r="R29" s="17" t="s">
        <v>454</v>
      </c>
    </row>
    <row r="30" spans="1:18">
      <c r="A30" s="3" t="s">
        <v>175</v>
      </c>
      <c r="B30" s="1" t="s">
        <v>176</v>
      </c>
      <c r="C30" s="1" t="s">
        <v>460</v>
      </c>
      <c r="D30" s="1" t="s">
        <v>177</v>
      </c>
      <c r="E30" s="1" t="s">
        <v>178</v>
      </c>
      <c r="F30" s="2">
        <v>3061355</v>
      </c>
      <c r="H30" s="2">
        <f t="shared" si="1"/>
        <v>3061355</v>
      </c>
      <c r="J30" s="33" t="s">
        <v>454</v>
      </c>
      <c r="K30" s="17" t="s">
        <v>454</v>
      </c>
      <c r="L30" s="17" t="s">
        <v>454</v>
      </c>
      <c r="M30" s="17" t="s">
        <v>454</v>
      </c>
      <c r="N30" s="17" t="s">
        <v>447</v>
      </c>
      <c r="O30" s="17" t="s">
        <v>447</v>
      </c>
      <c r="P30" s="17" t="s">
        <v>454</v>
      </c>
      <c r="Q30" s="17" t="s">
        <v>454</v>
      </c>
      <c r="R30" s="17" t="s">
        <v>454</v>
      </c>
    </row>
    <row r="31" spans="1:18">
      <c r="A31" s="3" t="s">
        <v>270</v>
      </c>
      <c r="B31" s="1" t="s">
        <v>271</v>
      </c>
      <c r="C31" s="1" t="s">
        <v>20</v>
      </c>
      <c r="D31" s="1" t="s">
        <v>272</v>
      </c>
      <c r="E31" s="1" t="s">
        <v>273</v>
      </c>
      <c r="F31" s="2">
        <v>346480</v>
      </c>
      <c r="G31" s="2">
        <v>194738</v>
      </c>
      <c r="H31" s="2">
        <f t="shared" si="1"/>
        <v>541218</v>
      </c>
      <c r="J31" s="33" t="s">
        <v>454</v>
      </c>
      <c r="K31" s="17" t="s">
        <v>454</v>
      </c>
      <c r="L31" s="17" t="s">
        <v>447</v>
      </c>
      <c r="M31" s="17" t="s">
        <v>454</v>
      </c>
      <c r="N31" s="17" t="s">
        <v>454</v>
      </c>
      <c r="O31" s="17" t="s">
        <v>454</v>
      </c>
      <c r="P31" s="17" t="s">
        <v>454</v>
      </c>
      <c r="Q31" s="17" t="s">
        <v>454</v>
      </c>
      <c r="R31" s="17" t="s">
        <v>454</v>
      </c>
    </row>
    <row r="32" spans="1:18">
      <c r="A32" s="3" t="s">
        <v>274</v>
      </c>
      <c r="B32" s="1" t="s">
        <v>39</v>
      </c>
      <c r="C32" s="1" t="s">
        <v>40</v>
      </c>
      <c r="D32" s="1" t="s">
        <v>275</v>
      </c>
      <c r="E32" s="1" t="s">
        <v>276</v>
      </c>
      <c r="F32" s="2">
        <v>1971092</v>
      </c>
      <c r="H32" s="2">
        <f t="shared" si="1"/>
        <v>1971092</v>
      </c>
      <c r="J32" s="33" t="s">
        <v>474</v>
      </c>
      <c r="K32" s="17" t="s">
        <v>454</v>
      </c>
      <c r="L32" s="17" t="s">
        <v>454</v>
      </c>
      <c r="M32" s="17" t="s">
        <v>447</v>
      </c>
      <c r="N32" s="17" t="s">
        <v>454</v>
      </c>
      <c r="O32" s="17" t="s">
        <v>454</v>
      </c>
      <c r="P32" s="17" t="s">
        <v>454</v>
      </c>
      <c r="Q32" s="17" t="s">
        <v>454</v>
      </c>
      <c r="R32" s="17" t="s">
        <v>454</v>
      </c>
    </row>
    <row r="33" spans="1:18">
      <c r="A33" s="3" t="s">
        <v>38</v>
      </c>
      <c r="B33" s="1" t="s">
        <v>39</v>
      </c>
      <c r="C33" s="1" t="s">
        <v>40</v>
      </c>
      <c r="D33" s="1" t="s">
        <v>21</v>
      </c>
      <c r="E33" s="1" t="s">
        <v>41</v>
      </c>
      <c r="F33" s="2">
        <v>3505577</v>
      </c>
      <c r="G33" s="2">
        <v>585340</v>
      </c>
      <c r="H33" s="2">
        <f t="shared" si="1"/>
        <v>4090917</v>
      </c>
      <c r="J33" s="33" t="s">
        <v>454</v>
      </c>
      <c r="K33" s="29" t="s">
        <v>454</v>
      </c>
      <c r="L33" s="29" t="s">
        <v>454</v>
      </c>
      <c r="M33" s="29" t="s">
        <v>454</v>
      </c>
      <c r="N33" s="29" t="s">
        <v>454</v>
      </c>
      <c r="O33" s="29" t="s">
        <v>454</v>
      </c>
      <c r="P33" s="29" t="s">
        <v>454</v>
      </c>
      <c r="Q33" s="29" t="s">
        <v>454</v>
      </c>
      <c r="R33" s="29" t="s">
        <v>454</v>
      </c>
    </row>
    <row r="34" spans="1:18">
      <c r="A34" s="3" t="s">
        <v>167</v>
      </c>
      <c r="B34" s="1" t="s">
        <v>168</v>
      </c>
      <c r="C34" s="1" t="s">
        <v>169</v>
      </c>
      <c r="D34" s="1" t="s">
        <v>21</v>
      </c>
      <c r="E34" s="1" t="s">
        <v>170</v>
      </c>
      <c r="F34" s="2">
        <v>1841487</v>
      </c>
      <c r="G34" s="2">
        <v>375119</v>
      </c>
      <c r="H34" s="2">
        <f t="shared" si="1"/>
        <v>2216606</v>
      </c>
      <c r="J34" s="33" t="s">
        <v>454</v>
      </c>
      <c r="K34" s="29" t="s">
        <v>454</v>
      </c>
      <c r="L34" s="29" t="s">
        <v>454</v>
      </c>
      <c r="M34" s="29" t="s">
        <v>454</v>
      </c>
      <c r="N34" s="29" t="s">
        <v>454</v>
      </c>
      <c r="O34" s="29" t="s">
        <v>454</v>
      </c>
      <c r="P34" s="29" t="s">
        <v>454</v>
      </c>
      <c r="Q34" s="29" t="s">
        <v>454</v>
      </c>
      <c r="R34" s="29" t="s">
        <v>454</v>
      </c>
    </row>
    <row r="35" spans="1:18">
      <c r="A35" s="3" t="s">
        <v>42</v>
      </c>
      <c r="B35" s="1" t="s">
        <v>43</v>
      </c>
      <c r="C35" s="1" t="s">
        <v>20</v>
      </c>
      <c r="D35" s="1" t="s">
        <v>21</v>
      </c>
      <c r="E35" s="1" t="s">
        <v>44</v>
      </c>
      <c r="F35" s="2">
        <v>2126774</v>
      </c>
      <c r="G35" s="2">
        <v>489985</v>
      </c>
      <c r="H35" s="2">
        <f t="shared" si="1"/>
        <v>2616759</v>
      </c>
      <c r="J35" s="33" t="s">
        <v>454</v>
      </c>
      <c r="K35" s="29" t="s">
        <v>454</v>
      </c>
      <c r="L35" s="29" t="s">
        <v>454</v>
      </c>
      <c r="M35" s="29" t="s">
        <v>454</v>
      </c>
      <c r="N35" s="29" t="s">
        <v>454</v>
      </c>
      <c r="O35" s="29" t="s">
        <v>454</v>
      </c>
      <c r="P35" s="29" t="s">
        <v>454</v>
      </c>
      <c r="Q35" s="29" t="s">
        <v>454</v>
      </c>
      <c r="R35" s="29" t="s">
        <v>454</v>
      </c>
    </row>
    <row r="36" spans="1:18">
      <c r="A36" s="3" t="s">
        <v>179</v>
      </c>
      <c r="B36" s="1" t="s">
        <v>180</v>
      </c>
      <c r="C36" s="1" t="s">
        <v>32</v>
      </c>
      <c r="D36" s="1" t="s">
        <v>173</v>
      </c>
      <c r="E36" s="1" t="s">
        <v>181</v>
      </c>
      <c r="G36" s="2">
        <v>222092</v>
      </c>
      <c r="H36" s="2">
        <f t="shared" si="1"/>
        <v>222092</v>
      </c>
      <c r="J36" s="33" t="s">
        <v>454</v>
      </c>
      <c r="K36" s="29" t="s">
        <v>454</v>
      </c>
      <c r="L36" s="17" t="s">
        <v>447</v>
      </c>
      <c r="M36" s="29" t="s">
        <v>454</v>
      </c>
      <c r="N36" s="17" t="s">
        <v>447</v>
      </c>
      <c r="O36" s="17" t="s">
        <v>447</v>
      </c>
      <c r="P36" s="17" t="s">
        <v>447</v>
      </c>
      <c r="Q36" s="29" t="s">
        <v>454</v>
      </c>
      <c r="R36" s="29" t="s">
        <v>454</v>
      </c>
    </row>
    <row r="37" spans="1:18">
      <c r="A37" s="3" t="s">
        <v>179</v>
      </c>
      <c r="B37" s="1" t="s">
        <v>180</v>
      </c>
      <c r="C37" s="1" t="s">
        <v>32</v>
      </c>
      <c r="D37" s="1" t="s">
        <v>173</v>
      </c>
      <c r="E37" s="1" t="s">
        <v>181</v>
      </c>
      <c r="F37" s="2">
        <v>3021318</v>
      </c>
      <c r="H37" s="2">
        <f t="shared" si="1"/>
        <v>3021318</v>
      </c>
      <c r="J37" s="33" t="s">
        <v>454</v>
      </c>
      <c r="K37" s="29" t="s">
        <v>454</v>
      </c>
      <c r="L37" s="17" t="s">
        <v>447</v>
      </c>
      <c r="M37" s="29" t="s">
        <v>454</v>
      </c>
      <c r="N37" s="17" t="s">
        <v>447</v>
      </c>
      <c r="O37" s="17" t="s">
        <v>447</v>
      </c>
      <c r="P37" s="17" t="s">
        <v>447</v>
      </c>
      <c r="Q37" s="29" t="s">
        <v>454</v>
      </c>
      <c r="R37" s="29" t="s">
        <v>454</v>
      </c>
    </row>
    <row r="38" spans="1:18">
      <c r="A38" s="3" t="s">
        <v>45</v>
      </c>
      <c r="B38" s="1" t="s">
        <v>46</v>
      </c>
      <c r="C38" s="1" t="s">
        <v>20</v>
      </c>
      <c r="D38" s="1" t="s">
        <v>21</v>
      </c>
      <c r="E38" s="1" t="s">
        <v>47</v>
      </c>
      <c r="F38" s="2">
        <v>3937896</v>
      </c>
      <c r="G38" s="2">
        <v>518271</v>
      </c>
      <c r="H38" s="2">
        <f t="shared" si="1"/>
        <v>4456167</v>
      </c>
      <c r="J38" s="33" t="s">
        <v>454</v>
      </c>
      <c r="K38" s="29" t="s">
        <v>454</v>
      </c>
      <c r="L38" s="29" t="s">
        <v>454</v>
      </c>
      <c r="M38" s="29" t="s">
        <v>454</v>
      </c>
      <c r="N38" s="29" t="s">
        <v>454</v>
      </c>
      <c r="O38" s="29" t="s">
        <v>454</v>
      </c>
      <c r="P38" s="29" t="s">
        <v>454</v>
      </c>
      <c r="Q38" s="29" t="s">
        <v>454</v>
      </c>
      <c r="R38" s="29" t="s">
        <v>454</v>
      </c>
    </row>
    <row r="39" spans="1:18">
      <c r="A39" s="3" t="s">
        <v>277</v>
      </c>
      <c r="B39" s="1" t="s">
        <v>278</v>
      </c>
      <c r="C39" s="1" t="s">
        <v>32</v>
      </c>
      <c r="D39" s="1" t="s">
        <v>63</v>
      </c>
      <c r="E39" s="1" t="s">
        <v>279</v>
      </c>
      <c r="F39" s="2">
        <v>14683939</v>
      </c>
      <c r="G39" s="2">
        <v>1621241</v>
      </c>
      <c r="H39" s="2">
        <f t="shared" si="1"/>
        <v>16305180</v>
      </c>
      <c r="J39" s="33" t="s">
        <v>474</v>
      </c>
      <c r="K39" s="29" t="s">
        <v>454</v>
      </c>
      <c r="L39" s="29" t="s">
        <v>454</v>
      </c>
      <c r="M39" s="29" t="s">
        <v>454</v>
      </c>
      <c r="N39" s="17" t="s">
        <v>447</v>
      </c>
      <c r="O39" s="17" t="s">
        <v>447</v>
      </c>
      <c r="P39" s="17" t="s">
        <v>447</v>
      </c>
      <c r="Q39" s="29" t="s">
        <v>454</v>
      </c>
      <c r="R39" s="29" t="s">
        <v>454</v>
      </c>
    </row>
    <row r="40" spans="1:18">
      <c r="A40" s="3" t="s">
        <v>280</v>
      </c>
      <c r="B40" s="1" t="s">
        <v>278</v>
      </c>
      <c r="C40" s="1" t="s">
        <v>32</v>
      </c>
      <c r="D40" s="1" t="s">
        <v>21</v>
      </c>
      <c r="E40" s="1" t="s">
        <v>281</v>
      </c>
      <c r="F40" s="2">
        <v>688228</v>
      </c>
      <c r="G40" s="2">
        <v>159111</v>
      </c>
      <c r="H40" s="2">
        <f t="shared" si="1"/>
        <v>847339</v>
      </c>
      <c r="I40" t="s">
        <v>452</v>
      </c>
      <c r="J40" s="33" t="s">
        <v>474</v>
      </c>
      <c r="K40" s="29" t="s">
        <v>454</v>
      </c>
      <c r="L40" s="29" t="s">
        <v>454</v>
      </c>
      <c r="M40" s="29" t="s">
        <v>454</v>
      </c>
      <c r="N40" s="17" t="s">
        <v>447</v>
      </c>
      <c r="O40" s="17" t="s">
        <v>447</v>
      </c>
      <c r="P40" s="17" t="s">
        <v>447</v>
      </c>
      <c r="Q40" s="29" t="s">
        <v>454</v>
      </c>
      <c r="R40" s="29" t="s">
        <v>454</v>
      </c>
    </row>
    <row r="41" spans="1:18">
      <c r="A41" s="3" t="s">
        <v>282</v>
      </c>
      <c r="B41" s="1" t="s">
        <v>283</v>
      </c>
      <c r="C41" s="1" t="s">
        <v>32</v>
      </c>
      <c r="D41" s="1" t="s">
        <v>265</v>
      </c>
      <c r="E41" s="1" t="s">
        <v>284</v>
      </c>
      <c r="F41" s="2">
        <v>3823616</v>
      </c>
      <c r="H41" s="2">
        <f t="shared" si="1"/>
        <v>3823616</v>
      </c>
      <c r="J41" s="33" t="s">
        <v>485</v>
      </c>
      <c r="K41" s="29" t="s">
        <v>454</v>
      </c>
      <c r="L41" s="17" t="s">
        <v>447</v>
      </c>
      <c r="M41" s="29" t="s">
        <v>454</v>
      </c>
      <c r="N41" s="29" t="s">
        <v>454</v>
      </c>
      <c r="O41" s="29" t="s">
        <v>454</v>
      </c>
      <c r="P41" s="17" t="s">
        <v>447</v>
      </c>
      <c r="Q41" s="29" t="s">
        <v>454</v>
      </c>
      <c r="R41" s="29" t="s">
        <v>454</v>
      </c>
    </row>
    <row r="42" spans="1:18">
      <c r="A42" s="3" t="s">
        <v>285</v>
      </c>
      <c r="B42" s="1" t="s">
        <v>286</v>
      </c>
      <c r="C42" s="1" t="s">
        <v>32</v>
      </c>
      <c r="D42" s="1" t="s">
        <v>272</v>
      </c>
      <c r="E42" s="1" t="s">
        <v>287</v>
      </c>
      <c r="F42" s="2">
        <v>346480</v>
      </c>
      <c r="G42" s="2">
        <v>170730</v>
      </c>
      <c r="H42" s="2">
        <f t="shared" si="1"/>
        <v>517210</v>
      </c>
      <c r="J42" s="33" t="s">
        <v>454</v>
      </c>
      <c r="K42" s="29" t="s">
        <v>454</v>
      </c>
      <c r="L42" s="17" t="s">
        <v>447</v>
      </c>
      <c r="M42" s="29" t="s">
        <v>454</v>
      </c>
      <c r="N42" s="29" t="s">
        <v>454</v>
      </c>
      <c r="O42" s="29" t="s">
        <v>454</v>
      </c>
      <c r="P42" s="29" t="s">
        <v>454</v>
      </c>
      <c r="Q42" s="29" t="s">
        <v>454</v>
      </c>
      <c r="R42" s="29" t="s">
        <v>454</v>
      </c>
    </row>
    <row r="43" spans="1:18">
      <c r="A43" s="3" t="s">
        <v>288</v>
      </c>
      <c r="B43" s="1" t="s">
        <v>283</v>
      </c>
      <c r="C43" s="1" t="s">
        <v>32</v>
      </c>
      <c r="D43" s="1" t="s">
        <v>173</v>
      </c>
      <c r="E43" s="1" t="s">
        <v>289</v>
      </c>
      <c r="F43" s="2">
        <v>605606</v>
      </c>
      <c r="H43" s="2">
        <f t="shared" si="1"/>
        <v>605606</v>
      </c>
      <c r="J43" s="33" t="s">
        <v>474</v>
      </c>
      <c r="K43" s="29" t="s">
        <v>454</v>
      </c>
      <c r="L43" s="29" t="s">
        <v>454</v>
      </c>
      <c r="M43" s="29" t="s">
        <v>454</v>
      </c>
      <c r="N43" s="17" t="s">
        <v>447</v>
      </c>
      <c r="O43" s="29" t="s">
        <v>454</v>
      </c>
      <c r="P43" s="29" t="s">
        <v>454</v>
      </c>
      <c r="Q43" s="29" t="s">
        <v>454</v>
      </c>
      <c r="R43" s="29" t="s">
        <v>454</v>
      </c>
    </row>
    <row r="44" spans="1:18">
      <c r="A44" s="3" t="s">
        <v>48</v>
      </c>
      <c r="B44" s="1" t="s">
        <v>49</v>
      </c>
      <c r="C44" s="1" t="s">
        <v>32</v>
      </c>
      <c r="D44" s="1" t="s">
        <v>21</v>
      </c>
      <c r="E44" s="1" t="s">
        <v>50</v>
      </c>
      <c r="F44" s="2">
        <v>5817874</v>
      </c>
      <c r="G44" s="2">
        <v>1018830</v>
      </c>
      <c r="H44" s="2">
        <f t="shared" si="1"/>
        <v>6836704</v>
      </c>
      <c r="J44" s="33" t="s">
        <v>454</v>
      </c>
      <c r="K44" s="29" t="s">
        <v>454</v>
      </c>
      <c r="L44" s="29" t="s">
        <v>454</v>
      </c>
      <c r="M44" s="29" t="s">
        <v>454</v>
      </c>
      <c r="N44" s="29" t="s">
        <v>454</v>
      </c>
      <c r="O44" s="29" t="s">
        <v>454</v>
      </c>
      <c r="P44" s="29" t="s">
        <v>454</v>
      </c>
      <c r="Q44" s="29" t="s">
        <v>454</v>
      </c>
      <c r="R44" s="29" t="s">
        <v>454</v>
      </c>
    </row>
    <row r="45" spans="1:18">
      <c r="A45" s="3" t="s">
        <v>51</v>
      </c>
      <c r="B45" s="1" t="s">
        <v>52</v>
      </c>
      <c r="C45" s="1" t="s">
        <v>32</v>
      </c>
      <c r="D45" s="1" t="s">
        <v>21</v>
      </c>
      <c r="E45" s="1" t="s">
        <v>53</v>
      </c>
      <c r="F45" s="2">
        <v>2421224</v>
      </c>
      <c r="G45" s="2">
        <v>576053</v>
      </c>
      <c r="H45" s="2">
        <f t="shared" si="1"/>
        <v>2997277</v>
      </c>
      <c r="J45" s="33" t="s">
        <v>454</v>
      </c>
      <c r="K45" s="29" t="s">
        <v>454</v>
      </c>
      <c r="L45" s="29" t="s">
        <v>454</v>
      </c>
      <c r="M45" s="29" t="s">
        <v>454</v>
      </c>
      <c r="N45" s="29" t="s">
        <v>454</v>
      </c>
      <c r="O45" s="29" t="s">
        <v>454</v>
      </c>
      <c r="P45" s="29" t="s">
        <v>454</v>
      </c>
      <c r="Q45" s="29" t="s">
        <v>454</v>
      </c>
      <c r="R45" s="29" t="s">
        <v>454</v>
      </c>
    </row>
    <row r="46" spans="1:18">
      <c r="A46" s="3" t="s">
        <v>182</v>
      </c>
      <c r="B46" s="1" t="s">
        <v>55</v>
      </c>
      <c r="C46" s="1" t="s">
        <v>32</v>
      </c>
      <c r="D46" s="1" t="s">
        <v>173</v>
      </c>
      <c r="E46" s="1" t="s">
        <v>183</v>
      </c>
      <c r="G46" s="2">
        <v>111908</v>
      </c>
      <c r="H46" s="2">
        <f t="shared" si="1"/>
        <v>111908</v>
      </c>
      <c r="J46" s="33" t="s">
        <v>454</v>
      </c>
      <c r="K46" s="29" t="s">
        <v>454</v>
      </c>
      <c r="L46" s="17" t="s">
        <v>447</v>
      </c>
      <c r="M46" s="29" t="s">
        <v>454</v>
      </c>
      <c r="N46" s="17" t="s">
        <v>447</v>
      </c>
      <c r="O46" s="29" t="s">
        <v>454</v>
      </c>
      <c r="P46" s="29" t="s">
        <v>454</v>
      </c>
      <c r="Q46" s="29" t="s">
        <v>454</v>
      </c>
      <c r="R46" s="29" t="s">
        <v>454</v>
      </c>
    </row>
    <row r="47" spans="1:18">
      <c r="A47" s="3" t="s">
        <v>182</v>
      </c>
      <c r="B47" s="1" t="s">
        <v>55</v>
      </c>
      <c r="C47" s="1" t="s">
        <v>32</v>
      </c>
      <c r="D47" s="1" t="s">
        <v>173</v>
      </c>
      <c r="E47" s="1" t="s">
        <v>183</v>
      </c>
      <c r="F47" s="2">
        <v>1316631</v>
      </c>
      <c r="H47" s="2">
        <f t="shared" si="1"/>
        <v>1316631</v>
      </c>
      <c r="J47" s="33" t="s">
        <v>454</v>
      </c>
      <c r="K47" s="29" t="s">
        <v>454</v>
      </c>
      <c r="L47" s="17" t="s">
        <v>447</v>
      </c>
      <c r="M47" s="29" t="s">
        <v>454</v>
      </c>
      <c r="N47" s="17" t="s">
        <v>447</v>
      </c>
      <c r="O47" s="29" t="s">
        <v>454</v>
      </c>
      <c r="P47" s="29" t="s">
        <v>454</v>
      </c>
      <c r="Q47" s="29" t="s">
        <v>454</v>
      </c>
      <c r="R47" s="29" t="s">
        <v>454</v>
      </c>
    </row>
    <row r="48" spans="1:18">
      <c r="A48" s="3" t="s">
        <v>54</v>
      </c>
      <c r="B48" s="1" t="s">
        <v>55</v>
      </c>
      <c r="C48" s="1" t="s">
        <v>32</v>
      </c>
      <c r="D48" s="1" t="s">
        <v>21</v>
      </c>
      <c r="E48" s="1" t="s">
        <v>56</v>
      </c>
      <c r="F48" s="2">
        <v>4881752</v>
      </c>
      <c r="G48" s="2">
        <v>868354</v>
      </c>
      <c r="H48" s="2">
        <f t="shared" si="1"/>
        <v>5750106</v>
      </c>
      <c r="J48" s="33" t="s">
        <v>454</v>
      </c>
      <c r="K48" s="29" t="s">
        <v>454</v>
      </c>
      <c r="L48" s="29" t="s">
        <v>454</v>
      </c>
      <c r="M48" s="29" t="s">
        <v>454</v>
      </c>
      <c r="N48" s="29" t="s">
        <v>454</v>
      </c>
      <c r="O48" s="29" t="s">
        <v>454</v>
      </c>
      <c r="P48" s="29" t="s">
        <v>454</v>
      </c>
      <c r="Q48" s="29" t="s">
        <v>454</v>
      </c>
      <c r="R48" s="29" t="s">
        <v>454</v>
      </c>
    </row>
    <row r="49" spans="1:18">
      <c r="A49" s="3" t="s">
        <v>57</v>
      </c>
      <c r="B49" s="1" t="s">
        <v>58</v>
      </c>
      <c r="C49" s="1" t="s">
        <v>7</v>
      </c>
      <c r="D49" s="1" t="s">
        <v>21</v>
      </c>
      <c r="E49" s="1" t="s">
        <v>59</v>
      </c>
      <c r="F49" s="2">
        <v>4129761</v>
      </c>
      <c r="G49" s="2">
        <v>514991</v>
      </c>
      <c r="H49" s="2">
        <f t="shared" si="1"/>
        <v>4644752</v>
      </c>
      <c r="J49" s="33" t="s">
        <v>454</v>
      </c>
      <c r="K49" s="29" t="s">
        <v>454</v>
      </c>
      <c r="L49" s="29" t="s">
        <v>454</v>
      </c>
      <c r="M49" s="29" t="s">
        <v>454</v>
      </c>
      <c r="N49" s="29" t="s">
        <v>454</v>
      </c>
      <c r="O49" s="29" t="s">
        <v>454</v>
      </c>
      <c r="P49" s="29" t="s">
        <v>454</v>
      </c>
      <c r="Q49" s="29" t="s">
        <v>454</v>
      </c>
      <c r="R49" s="29" t="s">
        <v>454</v>
      </c>
    </row>
    <row r="50" spans="1:18">
      <c r="A50" s="3" t="s">
        <v>290</v>
      </c>
      <c r="B50" s="1" t="s">
        <v>291</v>
      </c>
      <c r="C50" s="1" t="s">
        <v>32</v>
      </c>
      <c r="D50" s="1" t="s">
        <v>228</v>
      </c>
      <c r="E50" s="1" t="s">
        <v>462</v>
      </c>
      <c r="F50" s="2">
        <v>426866</v>
      </c>
      <c r="H50" s="2">
        <f t="shared" si="1"/>
        <v>426866</v>
      </c>
      <c r="J50" s="33" t="s">
        <v>474</v>
      </c>
      <c r="K50" s="29" t="s">
        <v>454</v>
      </c>
      <c r="L50" s="29" t="s">
        <v>454</v>
      </c>
      <c r="M50" s="29" t="s">
        <v>454</v>
      </c>
      <c r="N50" s="17" t="s">
        <v>447</v>
      </c>
      <c r="O50" s="29" t="s">
        <v>454</v>
      </c>
      <c r="P50" s="29" t="s">
        <v>454</v>
      </c>
      <c r="Q50" s="29" t="s">
        <v>454</v>
      </c>
      <c r="R50" s="29" t="s">
        <v>454</v>
      </c>
    </row>
    <row r="51" spans="1:18">
      <c r="A51" s="3" t="s">
        <v>292</v>
      </c>
      <c r="B51" s="1" t="s">
        <v>291</v>
      </c>
      <c r="C51" s="1" t="s">
        <v>32</v>
      </c>
      <c r="D51" s="1" t="s">
        <v>228</v>
      </c>
      <c r="E51" s="1" t="s">
        <v>293</v>
      </c>
      <c r="F51" s="2">
        <v>426866</v>
      </c>
      <c r="H51" s="2">
        <f t="shared" si="1"/>
        <v>426866</v>
      </c>
      <c r="J51" s="33" t="s">
        <v>446</v>
      </c>
      <c r="K51" s="29" t="s">
        <v>454</v>
      </c>
      <c r="L51" s="29" t="s">
        <v>454</v>
      </c>
      <c r="M51" s="29" t="s">
        <v>454</v>
      </c>
      <c r="N51" s="17" t="s">
        <v>447</v>
      </c>
      <c r="O51" s="29" t="s">
        <v>454</v>
      </c>
      <c r="P51" s="29" t="s">
        <v>454</v>
      </c>
      <c r="Q51" s="29" t="s">
        <v>454</v>
      </c>
      <c r="R51" s="29" t="s">
        <v>454</v>
      </c>
    </row>
    <row r="52" spans="1:18">
      <c r="A52" s="3" t="s">
        <v>294</v>
      </c>
      <c r="B52" s="1" t="s">
        <v>291</v>
      </c>
      <c r="C52" s="1" t="s">
        <v>32</v>
      </c>
      <c r="D52" s="1" t="s">
        <v>228</v>
      </c>
      <c r="E52" s="1" t="s">
        <v>463</v>
      </c>
      <c r="F52" s="2">
        <v>180169</v>
      </c>
      <c r="H52" s="2">
        <f t="shared" si="1"/>
        <v>180169</v>
      </c>
      <c r="J52" s="33" t="s">
        <v>446</v>
      </c>
      <c r="K52" s="29" t="s">
        <v>454</v>
      </c>
      <c r="L52" s="29" t="s">
        <v>454</v>
      </c>
      <c r="M52" s="29" t="s">
        <v>454</v>
      </c>
      <c r="N52" s="29" t="s">
        <v>454</v>
      </c>
      <c r="O52" s="29" t="s">
        <v>454</v>
      </c>
      <c r="P52" s="17" t="s">
        <v>447</v>
      </c>
      <c r="Q52" s="29" t="s">
        <v>454</v>
      </c>
      <c r="R52" s="29" t="s">
        <v>454</v>
      </c>
    </row>
    <row r="53" spans="1:18">
      <c r="A53" s="3" t="s">
        <v>294</v>
      </c>
      <c r="B53" s="1" t="s">
        <v>291</v>
      </c>
      <c r="C53" s="1" t="s">
        <v>32</v>
      </c>
      <c r="D53" s="1" t="s">
        <v>228</v>
      </c>
      <c r="E53" s="1" t="s">
        <v>463</v>
      </c>
      <c r="G53" s="2">
        <v>142904</v>
      </c>
      <c r="H53" s="2">
        <f t="shared" si="1"/>
        <v>142904</v>
      </c>
      <c r="J53" s="33" t="s">
        <v>446</v>
      </c>
      <c r="K53" s="29" t="s">
        <v>454</v>
      </c>
      <c r="L53" s="29" t="s">
        <v>454</v>
      </c>
      <c r="M53" s="29" t="s">
        <v>454</v>
      </c>
      <c r="N53" s="29" t="s">
        <v>454</v>
      </c>
      <c r="O53" s="29" t="s">
        <v>454</v>
      </c>
      <c r="P53" s="17" t="s">
        <v>447</v>
      </c>
      <c r="Q53" s="29" t="s">
        <v>454</v>
      </c>
      <c r="R53" s="29" t="s">
        <v>454</v>
      </c>
    </row>
    <row r="54" spans="1:18">
      <c r="A54" s="3" t="s">
        <v>295</v>
      </c>
      <c r="B54" s="1" t="s">
        <v>465</v>
      </c>
      <c r="C54" s="1" t="s">
        <v>464</v>
      </c>
      <c r="D54" s="1" t="s">
        <v>228</v>
      </c>
      <c r="E54" s="1" t="s">
        <v>296</v>
      </c>
      <c r="F54" s="2">
        <v>100000</v>
      </c>
      <c r="H54" s="2">
        <f t="shared" si="1"/>
        <v>100000</v>
      </c>
      <c r="J54" s="33" t="s">
        <v>474</v>
      </c>
      <c r="K54" s="29" t="s">
        <v>454</v>
      </c>
      <c r="L54" s="29" t="s">
        <v>454</v>
      </c>
      <c r="M54" s="29" t="s">
        <v>454</v>
      </c>
      <c r="N54" s="29" t="s">
        <v>454</v>
      </c>
      <c r="O54" s="29" t="s">
        <v>454</v>
      </c>
      <c r="P54" s="29" t="s">
        <v>454</v>
      </c>
      <c r="Q54" s="29" t="s">
        <v>454</v>
      </c>
      <c r="R54" s="29" t="s">
        <v>454</v>
      </c>
    </row>
    <row r="55" spans="1:18">
      <c r="A55" s="3" t="s">
        <v>60</v>
      </c>
      <c r="B55" s="1" t="s">
        <v>61</v>
      </c>
      <c r="C55" s="1" t="s">
        <v>62</v>
      </c>
      <c r="D55" s="1" t="s">
        <v>63</v>
      </c>
      <c r="E55" s="1" t="s">
        <v>64</v>
      </c>
      <c r="F55" s="2">
        <v>3832352</v>
      </c>
      <c r="G55" s="2">
        <v>742633</v>
      </c>
      <c r="H55" s="2">
        <f t="shared" si="1"/>
        <v>4574985</v>
      </c>
      <c r="J55" s="33" t="s">
        <v>454</v>
      </c>
      <c r="K55" s="29" t="s">
        <v>454</v>
      </c>
      <c r="L55" s="29" t="s">
        <v>454</v>
      </c>
      <c r="M55" s="29" t="s">
        <v>454</v>
      </c>
      <c r="N55" s="29" t="s">
        <v>454</v>
      </c>
      <c r="O55" s="29" t="s">
        <v>454</v>
      </c>
      <c r="P55" s="29" t="s">
        <v>454</v>
      </c>
      <c r="Q55" s="29" t="s">
        <v>454</v>
      </c>
      <c r="R55" s="29" t="s">
        <v>454</v>
      </c>
    </row>
    <row r="56" spans="1:18">
      <c r="A56" s="3" t="s">
        <v>65</v>
      </c>
      <c r="B56" s="1" t="s">
        <v>66</v>
      </c>
      <c r="C56" s="1" t="s">
        <v>67</v>
      </c>
      <c r="D56" s="1" t="s">
        <v>21</v>
      </c>
      <c r="E56" s="1" t="s">
        <v>68</v>
      </c>
      <c r="F56" s="2">
        <v>3959557</v>
      </c>
      <c r="G56" s="2">
        <v>835163</v>
      </c>
      <c r="H56" s="2">
        <f t="shared" si="1"/>
        <v>4794720</v>
      </c>
      <c r="J56" s="33" t="s">
        <v>454</v>
      </c>
      <c r="K56" s="29" t="s">
        <v>454</v>
      </c>
      <c r="L56" s="29" t="s">
        <v>454</v>
      </c>
      <c r="M56" s="29" t="s">
        <v>454</v>
      </c>
      <c r="N56" s="29" t="s">
        <v>454</v>
      </c>
      <c r="O56" s="29" t="s">
        <v>454</v>
      </c>
      <c r="P56" s="29" t="s">
        <v>454</v>
      </c>
      <c r="Q56" s="29" t="s">
        <v>454</v>
      </c>
      <c r="R56" s="29" t="s">
        <v>454</v>
      </c>
    </row>
    <row r="57" spans="1:18">
      <c r="A57" s="3" t="s">
        <v>69</v>
      </c>
      <c r="B57" s="1" t="s">
        <v>70</v>
      </c>
      <c r="C57" s="1" t="s">
        <v>32</v>
      </c>
      <c r="D57" s="1" t="s">
        <v>21</v>
      </c>
      <c r="E57" s="1" t="s">
        <v>71</v>
      </c>
      <c r="F57" s="2">
        <v>4771000</v>
      </c>
      <c r="G57" s="2">
        <v>377183</v>
      </c>
      <c r="H57" s="2">
        <f t="shared" si="1"/>
        <v>5148183</v>
      </c>
      <c r="J57" s="33" t="s">
        <v>454</v>
      </c>
      <c r="K57" s="29" t="s">
        <v>454</v>
      </c>
      <c r="L57" s="29" t="s">
        <v>454</v>
      </c>
      <c r="M57" s="29" t="s">
        <v>454</v>
      </c>
      <c r="N57" s="29" t="s">
        <v>454</v>
      </c>
      <c r="O57" s="29" t="s">
        <v>454</v>
      </c>
      <c r="P57" s="29" t="s">
        <v>454</v>
      </c>
      <c r="Q57" s="29" t="s">
        <v>454</v>
      </c>
      <c r="R57" s="29" t="s">
        <v>454</v>
      </c>
    </row>
    <row r="58" spans="1:18">
      <c r="A58" s="3" t="s">
        <v>297</v>
      </c>
      <c r="B58" s="1" t="s">
        <v>466</v>
      </c>
      <c r="C58" s="1" t="s">
        <v>67</v>
      </c>
      <c r="D58" s="1" t="s">
        <v>228</v>
      </c>
      <c r="E58" s="1" t="s">
        <v>298</v>
      </c>
      <c r="F58" s="2">
        <v>211750</v>
      </c>
      <c r="H58" s="2">
        <f t="shared" si="1"/>
        <v>211750</v>
      </c>
      <c r="J58" s="33" t="s">
        <v>454</v>
      </c>
      <c r="K58" s="29" t="s">
        <v>454</v>
      </c>
      <c r="L58" s="29" t="s">
        <v>454</v>
      </c>
      <c r="M58" s="29" t="s">
        <v>454</v>
      </c>
      <c r="N58" s="29" t="s">
        <v>454</v>
      </c>
      <c r="O58" s="29" t="s">
        <v>454</v>
      </c>
      <c r="P58" s="29" t="s">
        <v>454</v>
      </c>
      <c r="Q58" s="29" t="s">
        <v>454</v>
      </c>
      <c r="R58" s="29" t="s">
        <v>454</v>
      </c>
    </row>
    <row r="59" spans="1:18">
      <c r="A59" s="3" t="s">
        <v>299</v>
      </c>
      <c r="B59" s="1" t="s">
        <v>73</v>
      </c>
      <c r="C59" s="1" t="s">
        <v>67</v>
      </c>
      <c r="D59" s="1" t="s">
        <v>173</v>
      </c>
      <c r="E59" s="1" t="s">
        <v>300</v>
      </c>
      <c r="F59" s="2">
        <v>529345</v>
      </c>
      <c r="G59" s="2">
        <v>166619</v>
      </c>
      <c r="H59" s="2">
        <f t="shared" si="1"/>
        <v>695964</v>
      </c>
      <c r="J59" s="33" t="s">
        <v>454</v>
      </c>
      <c r="K59" s="29" t="s">
        <v>454</v>
      </c>
      <c r="L59" s="17" t="s">
        <v>447</v>
      </c>
      <c r="M59" s="29" t="s">
        <v>454</v>
      </c>
      <c r="N59" s="17" t="s">
        <v>447</v>
      </c>
      <c r="O59" s="29" t="s">
        <v>454</v>
      </c>
      <c r="P59" s="29" t="s">
        <v>454</v>
      </c>
      <c r="Q59" s="29" t="s">
        <v>454</v>
      </c>
      <c r="R59" s="29" t="s">
        <v>454</v>
      </c>
    </row>
    <row r="60" spans="1:18">
      <c r="A60" s="3" t="s">
        <v>72</v>
      </c>
      <c r="B60" s="1" t="s">
        <v>73</v>
      </c>
      <c r="C60" s="1" t="s">
        <v>67</v>
      </c>
      <c r="D60" s="1" t="s">
        <v>21</v>
      </c>
      <c r="E60" s="1" t="s">
        <v>74</v>
      </c>
      <c r="F60" s="2">
        <v>1992620</v>
      </c>
      <c r="G60" s="2">
        <v>338993</v>
      </c>
      <c r="H60" s="2">
        <f t="shared" ref="H60:H91" si="2">F60+G60</f>
        <v>2331613</v>
      </c>
      <c r="J60" s="33" t="s">
        <v>454</v>
      </c>
      <c r="K60" s="29" t="s">
        <v>454</v>
      </c>
      <c r="L60" s="29" t="s">
        <v>454</v>
      </c>
      <c r="M60" s="29" t="s">
        <v>454</v>
      </c>
      <c r="N60" s="29" t="s">
        <v>454</v>
      </c>
      <c r="O60" s="29" t="s">
        <v>454</v>
      </c>
      <c r="P60" s="29" t="s">
        <v>454</v>
      </c>
      <c r="Q60" s="29" t="s">
        <v>454</v>
      </c>
      <c r="R60" s="29" t="s">
        <v>454</v>
      </c>
    </row>
    <row r="61" spans="1:18">
      <c r="A61" s="3" t="s">
        <v>75</v>
      </c>
      <c r="B61" s="1" t="s">
        <v>76</v>
      </c>
      <c r="C61" s="1" t="s">
        <v>32</v>
      </c>
      <c r="D61" s="1" t="s">
        <v>21</v>
      </c>
      <c r="E61" s="1" t="s">
        <v>77</v>
      </c>
      <c r="F61" s="2">
        <v>2096909</v>
      </c>
      <c r="G61" s="2">
        <v>435925</v>
      </c>
      <c r="H61" s="2">
        <f t="shared" si="2"/>
        <v>2532834</v>
      </c>
      <c r="J61" s="33" t="s">
        <v>454</v>
      </c>
      <c r="K61" s="29" t="s">
        <v>454</v>
      </c>
      <c r="L61" s="29" t="s">
        <v>454</v>
      </c>
      <c r="M61" s="29" t="s">
        <v>454</v>
      </c>
      <c r="N61" s="29" t="s">
        <v>454</v>
      </c>
      <c r="O61" s="29" t="s">
        <v>454</v>
      </c>
      <c r="P61" s="29" t="s">
        <v>454</v>
      </c>
      <c r="Q61" s="29" t="s">
        <v>454</v>
      </c>
      <c r="R61" s="29" t="s">
        <v>454</v>
      </c>
    </row>
    <row r="62" spans="1:18">
      <c r="A62" s="35" t="s">
        <v>431</v>
      </c>
      <c r="B62" s="1" t="s">
        <v>301</v>
      </c>
      <c r="C62" s="1" t="s">
        <v>32</v>
      </c>
      <c r="D62" s="1" t="s">
        <v>8</v>
      </c>
      <c r="E62" s="1" t="s">
        <v>302</v>
      </c>
      <c r="F62" s="2">
        <v>1047145</v>
      </c>
      <c r="H62" s="2">
        <f t="shared" si="2"/>
        <v>1047145</v>
      </c>
      <c r="J62" s="33" t="s">
        <v>483</v>
      </c>
      <c r="K62" s="17" t="s">
        <v>484</v>
      </c>
      <c r="L62" s="17" t="s">
        <v>447</v>
      </c>
      <c r="M62" s="29" t="s">
        <v>454</v>
      </c>
      <c r="N62" s="29" t="s">
        <v>454</v>
      </c>
      <c r="O62" s="29" t="s">
        <v>454</v>
      </c>
      <c r="P62" s="29" t="s">
        <v>454</v>
      </c>
      <c r="Q62" s="29" t="s">
        <v>454</v>
      </c>
      <c r="R62" s="29" t="s">
        <v>454</v>
      </c>
    </row>
    <row r="63" spans="1:18">
      <c r="A63" s="35" t="s">
        <v>431</v>
      </c>
      <c r="B63" s="1" t="s">
        <v>301</v>
      </c>
      <c r="C63" s="1" t="s">
        <v>32</v>
      </c>
      <c r="D63" s="1" t="s">
        <v>228</v>
      </c>
      <c r="E63" s="1" t="s">
        <v>303</v>
      </c>
      <c r="F63" s="2">
        <v>177091</v>
      </c>
      <c r="H63" s="2">
        <f t="shared" si="2"/>
        <v>177091</v>
      </c>
      <c r="J63" s="33" t="s">
        <v>454</v>
      </c>
      <c r="K63" s="29" t="s">
        <v>454</v>
      </c>
      <c r="L63" s="29" t="s">
        <v>454</v>
      </c>
      <c r="M63" s="29" t="s">
        <v>454</v>
      </c>
      <c r="N63" s="29" t="s">
        <v>454</v>
      </c>
      <c r="O63" s="29" t="s">
        <v>454</v>
      </c>
      <c r="P63" s="29" t="s">
        <v>454</v>
      </c>
      <c r="Q63" s="29" t="s">
        <v>454</v>
      </c>
      <c r="R63" s="29" t="s">
        <v>454</v>
      </c>
    </row>
    <row r="64" spans="1:18">
      <c r="A64" s="35" t="s">
        <v>432</v>
      </c>
      <c r="B64" s="1" t="s">
        <v>301</v>
      </c>
      <c r="C64" s="1" t="s">
        <v>32</v>
      </c>
      <c r="D64" s="1" t="s">
        <v>177</v>
      </c>
      <c r="E64" s="1" t="s">
        <v>304</v>
      </c>
      <c r="F64" s="2">
        <v>1316631</v>
      </c>
      <c r="H64" s="2">
        <f t="shared" si="2"/>
        <v>1316631</v>
      </c>
      <c r="J64" s="33" t="s">
        <v>482</v>
      </c>
      <c r="K64" s="29" t="s">
        <v>454</v>
      </c>
      <c r="L64" s="29" t="s">
        <v>454</v>
      </c>
      <c r="M64" s="29" t="s">
        <v>454</v>
      </c>
      <c r="N64" s="29" t="s">
        <v>454</v>
      </c>
      <c r="O64" s="29" t="s">
        <v>454</v>
      </c>
      <c r="P64" s="29" t="s">
        <v>454</v>
      </c>
      <c r="Q64" s="29" t="s">
        <v>454</v>
      </c>
      <c r="R64" s="29" t="s">
        <v>454</v>
      </c>
    </row>
    <row r="65" spans="1:18">
      <c r="A65" s="3" t="s">
        <v>305</v>
      </c>
      <c r="B65" s="1" t="s">
        <v>306</v>
      </c>
      <c r="C65" s="1" t="s">
        <v>467</v>
      </c>
      <c r="D65" s="1" t="s">
        <v>8</v>
      </c>
      <c r="E65" s="1" t="s">
        <v>261</v>
      </c>
      <c r="F65" s="2">
        <v>422500</v>
      </c>
      <c r="H65" s="2">
        <f t="shared" si="2"/>
        <v>422500</v>
      </c>
      <c r="J65" s="33" t="s">
        <v>482</v>
      </c>
      <c r="K65" s="29" t="s">
        <v>454</v>
      </c>
      <c r="L65" s="17" t="s">
        <v>447</v>
      </c>
      <c r="M65" s="29" t="s">
        <v>454</v>
      </c>
      <c r="N65" s="29" t="s">
        <v>454</v>
      </c>
      <c r="O65" s="29" t="s">
        <v>454</v>
      </c>
      <c r="P65" s="29" t="s">
        <v>454</v>
      </c>
      <c r="Q65" s="29" t="s">
        <v>454</v>
      </c>
      <c r="R65" s="29" t="s">
        <v>454</v>
      </c>
    </row>
    <row r="66" spans="1:18">
      <c r="A66" s="3" t="s">
        <v>307</v>
      </c>
      <c r="B66" s="1" t="s">
        <v>185</v>
      </c>
      <c r="C66" s="1" t="s">
        <v>32</v>
      </c>
      <c r="D66" s="1" t="s">
        <v>308</v>
      </c>
      <c r="E66" s="1" t="s">
        <v>309</v>
      </c>
      <c r="F66" s="2">
        <v>1709847</v>
      </c>
      <c r="H66" s="2">
        <f t="shared" si="2"/>
        <v>1709847</v>
      </c>
      <c r="J66" s="33" t="s">
        <v>446</v>
      </c>
      <c r="K66" s="29" t="s">
        <v>454</v>
      </c>
      <c r="L66" s="29" t="s">
        <v>454</v>
      </c>
      <c r="M66" s="29" t="s">
        <v>454</v>
      </c>
      <c r="N66" s="17" t="s">
        <v>447</v>
      </c>
      <c r="O66" s="29" t="s">
        <v>454</v>
      </c>
      <c r="P66" s="29" t="s">
        <v>454</v>
      </c>
      <c r="Q66" s="29" t="s">
        <v>454</v>
      </c>
      <c r="R66" s="29" t="s">
        <v>454</v>
      </c>
    </row>
    <row r="67" spans="1:18">
      <c r="A67" s="3" t="s">
        <v>184</v>
      </c>
      <c r="B67" s="1" t="s">
        <v>185</v>
      </c>
      <c r="C67" s="1" t="s">
        <v>32</v>
      </c>
      <c r="D67" s="1" t="s">
        <v>173</v>
      </c>
      <c r="E67" s="1" t="s">
        <v>186</v>
      </c>
      <c r="G67" s="2">
        <v>237445</v>
      </c>
      <c r="H67" s="2">
        <f t="shared" si="2"/>
        <v>237445</v>
      </c>
      <c r="J67" s="33" t="s">
        <v>454</v>
      </c>
      <c r="K67" s="29" t="s">
        <v>454</v>
      </c>
      <c r="L67" s="29" t="s">
        <v>454</v>
      </c>
      <c r="M67" s="29" t="s">
        <v>454</v>
      </c>
      <c r="N67" s="17" t="s">
        <v>447</v>
      </c>
      <c r="O67" s="17" t="s">
        <v>447</v>
      </c>
      <c r="P67" s="29" t="s">
        <v>454</v>
      </c>
      <c r="Q67" s="29" t="s">
        <v>454</v>
      </c>
      <c r="R67" s="29" t="s">
        <v>454</v>
      </c>
    </row>
    <row r="68" spans="1:18">
      <c r="A68" s="3" t="s">
        <v>184</v>
      </c>
      <c r="B68" s="1" t="s">
        <v>185</v>
      </c>
      <c r="C68" s="1" t="s">
        <v>32</v>
      </c>
      <c r="D68" s="1" t="s">
        <v>173</v>
      </c>
      <c r="E68" s="1" t="s">
        <v>186</v>
      </c>
      <c r="F68" s="2">
        <v>2982817</v>
      </c>
      <c r="H68" s="2">
        <f t="shared" si="2"/>
        <v>2982817</v>
      </c>
      <c r="J68" s="33" t="s">
        <v>454</v>
      </c>
      <c r="K68" s="29" t="s">
        <v>454</v>
      </c>
      <c r="L68" s="29" t="s">
        <v>454</v>
      </c>
      <c r="M68" s="29" t="s">
        <v>454</v>
      </c>
      <c r="N68" s="17" t="s">
        <v>447</v>
      </c>
      <c r="O68" s="17" t="s">
        <v>447</v>
      </c>
      <c r="P68" s="29" t="s">
        <v>454</v>
      </c>
      <c r="Q68" s="29" t="s">
        <v>454</v>
      </c>
      <c r="R68" s="29" t="s">
        <v>454</v>
      </c>
    </row>
    <row r="69" spans="1:18">
      <c r="A69" s="3" t="s">
        <v>310</v>
      </c>
      <c r="B69" s="1" t="s">
        <v>311</v>
      </c>
      <c r="C69" s="1" t="s">
        <v>20</v>
      </c>
      <c r="D69" s="1" t="s">
        <v>272</v>
      </c>
      <c r="E69" s="1" t="s">
        <v>312</v>
      </c>
      <c r="F69" s="2">
        <v>346480</v>
      </c>
      <c r="G69" s="2">
        <v>194738</v>
      </c>
      <c r="H69" s="2">
        <f t="shared" si="2"/>
        <v>541218</v>
      </c>
      <c r="J69" s="33" t="s">
        <v>454</v>
      </c>
      <c r="K69" s="29" t="s">
        <v>454</v>
      </c>
      <c r="L69" s="29" t="s">
        <v>454</v>
      </c>
      <c r="M69" s="29" t="s">
        <v>454</v>
      </c>
      <c r="N69" s="29" t="s">
        <v>454</v>
      </c>
      <c r="O69" s="29" t="s">
        <v>454</v>
      </c>
      <c r="P69" s="29" t="s">
        <v>454</v>
      </c>
      <c r="Q69" s="29" t="s">
        <v>454</v>
      </c>
      <c r="R69" s="29" t="s">
        <v>454</v>
      </c>
    </row>
    <row r="70" spans="1:18">
      <c r="A70" s="3" t="s">
        <v>313</v>
      </c>
      <c r="B70" s="1" t="s">
        <v>314</v>
      </c>
      <c r="C70" s="1" t="s">
        <v>468</v>
      </c>
      <c r="D70" s="1" t="s">
        <v>265</v>
      </c>
      <c r="E70" s="1" t="s">
        <v>315</v>
      </c>
      <c r="F70" s="2">
        <v>523570</v>
      </c>
      <c r="H70" s="2">
        <f t="shared" si="2"/>
        <v>523570</v>
      </c>
      <c r="J70" s="33" t="s">
        <v>482</v>
      </c>
      <c r="K70" s="29" t="s">
        <v>454</v>
      </c>
      <c r="L70" s="29" t="s">
        <v>454</v>
      </c>
      <c r="M70" s="29" t="s">
        <v>454</v>
      </c>
      <c r="N70" s="29" t="s">
        <v>454</v>
      </c>
      <c r="O70" s="29" t="s">
        <v>454</v>
      </c>
      <c r="P70" s="17" t="s">
        <v>447</v>
      </c>
      <c r="Q70" s="29" t="s">
        <v>454</v>
      </c>
      <c r="R70" s="29" t="s">
        <v>454</v>
      </c>
    </row>
    <row r="71" spans="1:18">
      <c r="A71" s="3" t="s">
        <v>316</v>
      </c>
      <c r="B71" s="1" t="s">
        <v>314</v>
      </c>
      <c r="C71" s="1" t="s">
        <v>468</v>
      </c>
      <c r="D71" s="1" t="s">
        <v>173</v>
      </c>
      <c r="E71" s="1" t="s">
        <v>317</v>
      </c>
      <c r="F71" s="2">
        <v>659085</v>
      </c>
      <c r="G71" s="2">
        <v>181415</v>
      </c>
      <c r="H71" s="2">
        <f t="shared" si="2"/>
        <v>840500</v>
      </c>
      <c r="J71" s="33" t="s">
        <v>454</v>
      </c>
      <c r="K71" s="29" t="s">
        <v>454</v>
      </c>
      <c r="L71" s="17" t="s">
        <v>447</v>
      </c>
      <c r="M71" s="29" t="s">
        <v>454</v>
      </c>
      <c r="N71" s="17" t="s">
        <v>447</v>
      </c>
      <c r="O71" s="29" t="s">
        <v>454</v>
      </c>
      <c r="P71" s="29" t="s">
        <v>454</v>
      </c>
      <c r="Q71" s="29" t="s">
        <v>454</v>
      </c>
      <c r="R71" s="29" t="s">
        <v>454</v>
      </c>
    </row>
    <row r="72" spans="1:18">
      <c r="A72" s="3" t="s">
        <v>187</v>
      </c>
      <c r="B72" s="1" t="s">
        <v>188</v>
      </c>
      <c r="C72" s="1" t="s">
        <v>40</v>
      </c>
      <c r="D72" s="1" t="s">
        <v>173</v>
      </c>
      <c r="E72" s="1" t="s">
        <v>189</v>
      </c>
      <c r="G72" s="2">
        <v>169294</v>
      </c>
      <c r="H72" s="2">
        <f t="shared" si="2"/>
        <v>169294</v>
      </c>
      <c r="J72" s="33" t="s">
        <v>454</v>
      </c>
      <c r="K72" s="29" t="s">
        <v>454</v>
      </c>
      <c r="L72" s="29" t="s">
        <v>454</v>
      </c>
      <c r="M72" s="29" t="s">
        <v>454</v>
      </c>
      <c r="N72" s="17" t="s">
        <v>447</v>
      </c>
      <c r="O72" s="17" t="s">
        <v>447</v>
      </c>
      <c r="P72" s="29" t="s">
        <v>454</v>
      </c>
      <c r="Q72" s="29" t="s">
        <v>454</v>
      </c>
      <c r="R72" s="29" t="s">
        <v>454</v>
      </c>
    </row>
    <row r="73" spans="1:18">
      <c r="A73" s="3" t="s">
        <v>187</v>
      </c>
      <c r="B73" s="1" t="s">
        <v>188</v>
      </c>
      <c r="C73" s="1" t="s">
        <v>40</v>
      </c>
      <c r="D73" s="1" t="s">
        <v>173</v>
      </c>
      <c r="E73" s="1" t="s">
        <v>189</v>
      </c>
      <c r="F73" s="2">
        <v>3065207</v>
      </c>
      <c r="H73" s="2">
        <f t="shared" si="2"/>
        <v>3065207</v>
      </c>
      <c r="J73" s="33" t="s">
        <v>454</v>
      </c>
      <c r="K73" s="29" t="s">
        <v>454</v>
      </c>
      <c r="L73" s="29" t="s">
        <v>454</v>
      </c>
      <c r="M73" s="29" t="s">
        <v>454</v>
      </c>
      <c r="N73" s="17" t="s">
        <v>447</v>
      </c>
      <c r="O73" s="17" t="s">
        <v>447</v>
      </c>
      <c r="P73" s="29" t="s">
        <v>454</v>
      </c>
      <c r="Q73" s="29" t="s">
        <v>454</v>
      </c>
      <c r="R73" s="29" t="s">
        <v>454</v>
      </c>
    </row>
    <row r="74" spans="1:18">
      <c r="A74" s="3" t="s">
        <v>78</v>
      </c>
      <c r="B74" s="1" t="s">
        <v>79</v>
      </c>
      <c r="C74" s="1" t="s">
        <v>14</v>
      </c>
      <c r="D74" s="1" t="s">
        <v>21</v>
      </c>
      <c r="E74" s="1" t="s">
        <v>80</v>
      </c>
      <c r="F74" s="2">
        <v>1045280</v>
      </c>
      <c r="G74" s="2">
        <v>268823</v>
      </c>
      <c r="H74" s="2">
        <f t="shared" si="2"/>
        <v>1314103</v>
      </c>
      <c r="J74" s="33" t="s">
        <v>454</v>
      </c>
      <c r="K74" s="29" t="s">
        <v>454</v>
      </c>
      <c r="L74" s="29" t="s">
        <v>454</v>
      </c>
      <c r="M74" s="29" t="s">
        <v>454</v>
      </c>
      <c r="N74" s="29" t="s">
        <v>454</v>
      </c>
      <c r="O74" s="29" t="s">
        <v>454</v>
      </c>
      <c r="P74" s="29" t="s">
        <v>454</v>
      </c>
      <c r="Q74" s="29" t="s">
        <v>454</v>
      </c>
      <c r="R74" s="29" t="s">
        <v>454</v>
      </c>
    </row>
    <row r="75" spans="1:18">
      <c r="A75" s="3" t="s">
        <v>318</v>
      </c>
      <c r="B75" s="1" t="s">
        <v>319</v>
      </c>
      <c r="C75" s="1" t="s">
        <v>32</v>
      </c>
      <c r="D75" s="1" t="s">
        <v>243</v>
      </c>
      <c r="E75" s="1" t="s">
        <v>320</v>
      </c>
      <c r="F75" s="2">
        <v>573616</v>
      </c>
      <c r="H75" s="2">
        <f t="shared" si="2"/>
        <v>573616</v>
      </c>
      <c r="J75" s="33" t="s">
        <v>482</v>
      </c>
      <c r="K75" s="29" t="s">
        <v>454</v>
      </c>
      <c r="L75" s="29" t="s">
        <v>454</v>
      </c>
      <c r="M75" s="29" t="s">
        <v>454</v>
      </c>
      <c r="N75" s="17" t="s">
        <v>447</v>
      </c>
      <c r="O75" s="29" t="s">
        <v>454</v>
      </c>
      <c r="P75" s="29" t="s">
        <v>454</v>
      </c>
      <c r="Q75" s="29" t="s">
        <v>454</v>
      </c>
      <c r="R75" s="29" t="s">
        <v>454</v>
      </c>
    </row>
    <row r="76" spans="1:18">
      <c r="A76" s="3" t="s">
        <v>321</v>
      </c>
      <c r="B76" s="1" t="s">
        <v>322</v>
      </c>
      <c r="C76" s="1" t="s">
        <v>20</v>
      </c>
      <c r="D76" s="1" t="s">
        <v>228</v>
      </c>
      <c r="E76" s="1" t="s">
        <v>323</v>
      </c>
      <c r="G76" s="2">
        <v>9658</v>
      </c>
      <c r="H76" s="2">
        <f t="shared" si="2"/>
        <v>9658</v>
      </c>
      <c r="J76" s="33" t="s">
        <v>454</v>
      </c>
      <c r="K76" s="29" t="s">
        <v>454</v>
      </c>
      <c r="L76" s="29" t="s">
        <v>454</v>
      </c>
      <c r="M76" s="29" t="s">
        <v>454</v>
      </c>
      <c r="N76" s="17" t="s">
        <v>447</v>
      </c>
      <c r="O76" s="29" t="s">
        <v>454</v>
      </c>
      <c r="P76" s="29" t="s">
        <v>454</v>
      </c>
      <c r="Q76" s="29" t="s">
        <v>454</v>
      </c>
      <c r="R76" s="29" t="s">
        <v>454</v>
      </c>
    </row>
    <row r="77" spans="1:18">
      <c r="A77" s="3" t="s">
        <v>324</v>
      </c>
      <c r="B77" s="1" t="s">
        <v>325</v>
      </c>
      <c r="C77" s="1" t="s">
        <v>460</v>
      </c>
      <c r="D77" s="1" t="s">
        <v>326</v>
      </c>
      <c r="E77" s="1" t="s">
        <v>327</v>
      </c>
      <c r="F77" s="2">
        <v>108563</v>
      </c>
      <c r="H77" s="2">
        <f t="shared" si="2"/>
        <v>108563</v>
      </c>
      <c r="J77" s="33" t="s">
        <v>454</v>
      </c>
      <c r="K77" s="29" t="s">
        <v>454</v>
      </c>
      <c r="L77" s="29" t="s">
        <v>454</v>
      </c>
      <c r="M77" s="29" t="s">
        <v>454</v>
      </c>
      <c r="N77" s="29" t="s">
        <v>454</v>
      </c>
      <c r="O77" s="29" t="s">
        <v>454</v>
      </c>
      <c r="P77" s="29" t="s">
        <v>454</v>
      </c>
      <c r="Q77" s="29" t="s">
        <v>454</v>
      </c>
      <c r="R77" s="29" t="s">
        <v>454</v>
      </c>
    </row>
    <row r="78" spans="1:18">
      <c r="A78" s="3" t="s">
        <v>81</v>
      </c>
      <c r="B78" s="1" t="s">
        <v>82</v>
      </c>
      <c r="C78" s="1" t="s">
        <v>7</v>
      </c>
      <c r="D78" s="1" t="s">
        <v>21</v>
      </c>
      <c r="E78" s="1" t="s">
        <v>83</v>
      </c>
      <c r="F78" s="2">
        <v>3487321</v>
      </c>
      <c r="G78" s="2">
        <v>652113</v>
      </c>
      <c r="H78" s="2">
        <f t="shared" si="2"/>
        <v>4139434</v>
      </c>
      <c r="J78" s="33" t="s">
        <v>454</v>
      </c>
      <c r="K78" s="29" t="s">
        <v>454</v>
      </c>
      <c r="L78" s="29" t="s">
        <v>454</v>
      </c>
      <c r="M78" s="29" t="s">
        <v>454</v>
      </c>
      <c r="N78" s="29" t="s">
        <v>454</v>
      </c>
      <c r="O78" s="29" t="s">
        <v>454</v>
      </c>
      <c r="P78" s="29" t="s">
        <v>454</v>
      </c>
      <c r="Q78" s="29" t="s">
        <v>454</v>
      </c>
      <c r="R78" s="29" t="s">
        <v>454</v>
      </c>
    </row>
    <row r="79" spans="1:18">
      <c r="A79" s="3" t="s">
        <v>328</v>
      </c>
      <c r="B79" s="1" t="s">
        <v>329</v>
      </c>
      <c r="C79" s="1" t="s">
        <v>7</v>
      </c>
      <c r="D79" s="1" t="s">
        <v>265</v>
      </c>
      <c r="E79" s="1" t="s">
        <v>330</v>
      </c>
      <c r="F79" s="2">
        <v>585170</v>
      </c>
      <c r="H79" s="2">
        <f t="shared" si="2"/>
        <v>585170</v>
      </c>
      <c r="J79" s="33" t="s">
        <v>482</v>
      </c>
      <c r="K79" s="29" t="s">
        <v>454</v>
      </c>
      <c r="L79" s="29" t="s">
        <v>454</v>
      </c>
      <c r="M79" s="29" t="s">
        <v>454</v>
      </c>
      <c r="N79" s="29" t="s">
        <v>454</v>
      </c>
      <c r="O79" s="29" t="s">
        <v>454</v>
      </c>
      <c r="P79" s="17" t="s">
        <v>447</v>
      </c>
      <c r="Q79" s="29" t="s">
        <v>454</v>
      </c>
      <c r="R79" s="29" t="s">
        <v>454</v>
      </c>
    </row>
    <row r="80" spans="1:18">
      <c r="A80" s="3" t="s">
        <v>84</v>
      </c>
      <c r="B80" s="1" t="s">
        <v>85</v>
      </c>
      <c r="C80" s="1" t="s">
        <v>86</v>
      </c>
      <c r="D80" s="1" t="s">
        <v>21</v>
      </c>
      <c r="E80" s="1" t="s">
        <v>87</v>
      </c>
      <c r="F80" s="2">
        <v>4253546</v>
      </c>
      <c r="G80" s="2">
        <v>713625</v>
      </c>
      <c r="H80" s="2">
        <f t="shared" si="2"/>
        <v>4967171</v>
      </c>
      <c r="J80" s="33" t="s">
        <v>454</v>
      </c>
      <c r="K80" s="29" t="s">
        <v>454</v>
      </c>
      <c r="L80" s="29" t="s">
        <v>454</v>
      </c>
      <c r="M80" s="29" t="s">
        <v>454</v>
      </c>
      <c r="N80" s="29" t="s">
        <v>454</v>
      </c>
      <c r="O80" s="29" t="s">
        <v>454</v>
      </c>
      <c r="P80" s="29" t="s">
        <v>454</v>
      </c>
      <c r="Q80" s="29" t="s">
        <v>454</v>
      </c>
      <c r="R80" s="29" t="s">
        <v>454</v>
      </c>
    </row>
    <row r="81" spans="1:18">
      <c r="A81" s="3" t="s">
        <v>88</v>
      </c>
      <c r="B81" s="1" t="s">
        <v>89</v>
      </c>
      <c r="C81" s="1" t="s">
        <v>20</v>
      </c>
      <c r="D81" s="1" t="s">
        <v>21</v>
      </c>
      <c r="E81" s="1" t="s">
        <v>90</v>
      </c>
      <c r="F81" s="2">
        <v>4752550</v>
      </c>
      <c r="G81" s="2">
        <v>816321</v>
      </c>
      <c r="H81" s="2">
        <f t="shared" si="2"/>
        <v>5568871</v>
      </c>
      <c r="J81" s="33" t="s">
        <v>454</v>
      </c>
      <c r="K81" s="29" t="s">
        <v>454</v>
      </c>
      <c r="L81" s="29" t="s">
        <v>454</v>
      </c>
      <c r="M81" s="29" t="s">
        <v>454</v>
      </c>
      <c r="N81" s="29" t="s">
        <v>454</v>
      </c>
      <c r="O81" s="29" t="s">
        <v>454</v>
      </c>
      <c r="P81" s="29" t="s">
        <v>454</v>
      </c>
      <c r="Q81" s="29" t="s">
        <v>454</v>
      </c>
      <c r="R81" s="29" t="s">
        <v>454</v>
      </c>
    </row>
    <row r="82" spans="1:18">
      <c r="A82" s="3" t="s">
        <v>331</v>
      </c>
      <c r="B82" s="1" t="s">
        <v>332</v>
      </c>
      <c r="C82" s="1" t="s">
        <v>32</v>
      </c>
      <c r="D82" s="1" t="s">
        <v>228</v>
      </c>
      <c r="E82" s="1" t="s">
        <v>333</v>
      </c>
      <c r="F82" s="2">
        <v>7817812</v>
      </c>
      <c r="H82" s="2">
        <f t="shared" si="2"/>
        <v>7817812</v>
      </c>
      <c r="J82" s="33" t="s">
        <v>454</v>
      </c>
      <c r="K82" s="29" t="s">
        <v>454</v>
      </c>
      <c r="L82" s="29" t="s">
        <v>454</v>
      </c>
      <c r="M82" s="29" t="s">
        <v>454</v>
      </c>
      <c r="N82" s="17" t="s">
        <v>447</v>
      </c>
      <c r="O82" s="17" t="s">
        <v>447</v>
      </c>
      <c r="P82" s="17" t="s">
        <v>447</v>
      </c>
      <c r="Q82" s="29" t="s">
        <v>454</v>
      </c>
      <c r="R82" s="17" t="s">
        <v>447</v>
      </c>
    </row>
    <row r="83" spans="1:18">
      <c r="A83" s="3" t="s">
        <v>331</v>
      </c>
      <c r="B83" s="1" t="s">
        <v>332</v>
      </c>
      <c r="C83" s="1" t="s">
        <v>32</v>
      </c>
      <c r="D83" s="1" t="s">
        <v>228</v>
      </c>
      <c r="E83" s="1" t="s">
        <v>333</v>
      </c>
      <c r="G83" s="2">
        <v>940906</v>
      </c>
      <c r="H83" s="2">
        <f t="shared" si="2"/>
        <v>940906</v>
      </c>
      <c r="J83" s="33" t="s">
        <v>454</v>
      </c>
      <c r="K83" s="29" t="s">
        <v>454</v>
      </c>
      <c r="L83" s="29" t="s">
        <v>454</v>
      </c>
      <c r="M83" s="29" t="s">
        <v>454</v>
      </c>
      <c r="N83" s="17" t="s">
        <v>447</v>
      </c>
      <c r="O83" s="17" t="s">
        <v>447</v>
      </c>
      <c r="P83" s="17" t="s">
        <v>447</v>
      </c>
      <c r="Q83" s="29" t="s">
        <v>454</v>
      </c>
      <c r="R83" s="17" t="s">
        <v>447</v>
      </c>
    </row>
    <row r="84" spans="1:18">
      <c r="A84" s="3" t="s">
        <v>91</v>
      </c>
      <c r="B84" s="1" t="s">
        <v>92</v>
      </c>
      <c r="C84" s="1" t="s">
        <v>40</v>
      </c>
      <c r="D84" s="1" t="s">
        <v>21</v>
      </c>
      <c r="E84" s="1" t="s">
        <v>93</v>
      </c>
      <c r="F84" s="2">
        <v>2513755</v>
      </c>
      <c r="G84" s="2">
        <v>486071</v>
      </c>
      <c r="H84" s="2">
        <f t="shared" si="2"/>
        <v>2999826</v>
      </c>
      <c r="J84" s="33" t="s">
        <v>454</v>
      </c>
      <c r="K84" s="29" t="s">
        <v>454</v>
      </c>
      <c r="L84" s="29" t="s">
        <v>454</v>
      </c>
      <c r="M84" s="29" t="s">
        <v>454</v>
      </c>
      <c r="N84" s="29" t="s">
        <v>454</v>
      </c>
      <c r="O84" s="29" t="s">
        <v>454</v>
      </c>
      <c r="P84" s="29" t="s">
        <v>454</v>
      </c>
      <c r="Q84" s="29" t="s">
        <v>454</v>
      </c>
      <c r="R84" s="29" t="s">
        <v>454</v>
      </c>
    </row>
    <row r="85" spans="1:18">
      <c r="A85" s="3" t="s">
        <v>5</v>
      </c>
      <c r="B85" s="1" t="s">
        <v>6</v>
      </c>
      <c r="C85" s="1" t="s">
        <v>7</v>
      </c>
      <c r="D85" s="1" t="s">
        <v>8</v>
      </c>
      <c r="E85" s="1" t="s">
        <v>471</v>
      </c>
      <c r="F85" s="2">
        <v>989857</v>
      </c>
      <c r="H85" s="2">
        <f t="shared" si="2"/>
        <v>989857</v>
      </c>
      <c r="J85" s="33" t="s">
        <v>447</v>
      </c>
      <c r="K85" s="17" t="s">
        <v>481</v>
      </c>
      <c r="L85" s="17" t="s">
        <v>447</v>
      </c>
      <c r="M85" s="29" t="s">
        <v>454</v>
      </c>
      <c r="N85" s="29" t="s">
        <v>454</v>
      </c>
      <c r="O85" s="29" t="s">
        <v>454</v>
      </c>
      <c r="P85" s="29" t="s">
        <v>454</v>
      </c>
      <c r="Q85" s="29" t="s">
        <v>454</v>
      </c>
      <c r="R85" s="29" t="s">
        <v>454</v>
      </c>
    </row>
    <row r="86" spans="1:18">
      <c r="A86" s="3" t="s">
        <v>9</v>
      </c>
      <c r="B86" s="1" t="s">
        <v>10</v>
      </c>
      <c r="C86" s="1" t="s">
        <v>7</v>
      </c>
      <c r="D86" s="1" t="s">
        <v>8</v>
      </c>
      <c r="E86" s="1" t="s">
        <v>11</v>
      </c>
      <c r="F86" s="2">
        <v>512562</v>
      </c>
      <c r="H86" s="2">
        <f t="shared" si="2"/>
        <v>512562</v>
      </c>
      <c r="J86" s="33" t="s">
        <v>474</v>
      </c>
      <c r="K86" s="17" t="s">
        <v>454</v>
      </c>
      <c r="L86" s="17" t="s">
        <v>447</v>
      </c>
      <c r="M86" s="29" t="s">
        <v>454</v>
      </c>
      <c r="N86" s="29" t="s">
        <v>454</v>
      </c>
      <c r="O86" s="29" t="s">
        <v>454</v>
      </c>
      <c r="P86" s="29" t="s">
        <v>454</v>
      </c>
      <c r="Q86" s="29" t="s">
        <v>454</v>
      </c>
      <c r="R86" s="29" t="s">
        <v>454</v>
      </c>
    </row>
    <row r="87" spans="1:18">
      <c r="A87" s="3" t="s">
        <v>334</v>
      </c>
      <c r="B87" s="1" t="s">
        <v>335</v>
      </c>
      <c r="C87" s="1" t="s">
        <v>32</v>
      </c>
      <c r="D87" s="1" t="s">
        <v>63</v>
      </c>
      <c r="E87" s="1" t="s">
        <v>336</v>
      </c>
      <c r="F87" s="2">
        <v>7233659</v>
      </c>
      <c r="H87" s="2">
        <f t="shared" si="2"/>
        <v>7233659</v>
      </c>
      <c r="J87" s="33" t="s">
        <v>473</v>
      </c>
      <c r="K87" s="29" t="s">
        <v>454</v>
      </c>
      <c r="L87" s="29" t="s">
        <v>454</v>
      </c>
      <c r="M87" s="29" t="s">
        <v>454</v>
      </c>
      <c r="N87" s="29" t="s">
        <v>454</v>
      </c>
      <c r="O87" s="29" t="s">
        <v>454</v>
      </c>
      <c r="P87" s="29" t="s">
        <v>454</v>
      </c>
      <c r="Q87" s="29" t="s">
        <v>454</v>
      </c>
      <c r="R87" s="29" t="s">
        <v>454</v>
      </c>
    </row>
    <row r="88" spans="1:18">
      <c r="A88" s="3" t="s">
        <v>94</v>
      </c>
      <c r="B88" s="1" t="s">
        <v>95</v>
      </c>
      <c r="C88" s="1" t="s">
        <v>96</v>
      </c>
      <c r="D88" s="1" t="s">
        <v>63</v>
      </c>
      <c r="E88" s="1" t="s">
        <v>97</v>
      </c>
      <c r="F88" s="2">
        <v>4160000</v>
      </c>
      <c r="G88" s="2">
        <v>597890</v>
      </c>
      <c r="H88" s="2">
        <f t="shared" si="2"/>
        <v>4757890</v>
      </c>
      <c r="J88" s="33" t="s">
        <v>454</v>
      </c>
      <c r="K88" s="29" t="s">
        <v>454</v>
      </c>
      <c r="L88" s="29" t="s">
        <v>454</v>
      </c>
      <c r="M88" s="29" t="s">
        <v>454</v>
      </c>
      <c r="N88" s="29" t="s">
        <v>454</v>
      </c>
      <c r="O88" s="29" t="s">
        <v>454</v>
      </c>
      <c r="P88" s="29" t="s">
        <v>454</v>
      </c>
      <c r="Q88" s="29" t="s">
        <v>454</v>
      </c>
      <c r="R88" s="29" t="s">
        <v>454</v>
      </c>
    </row>
    <row r="89" spans="1:18">
      <c r="A89" s="3" t="s">
        <v>337</v>
      </c>
      <c r="B89" s="1" t="s">
        <v>191</v>
      </c>
      <c r="C89" s="1" t="s">
        <v>20</v>
      </c>
      <c r="D89" s="1" t="s">
        <v>338</v>
      </c>
      <c r="E89" s="1" t="s">
        <v>339</v>
      </c>
      <c r="F89" s="2">
        <v>101764</v>
      </c>
      <c r="H89" s="2">
        <f t="shared" si="2"/>
        <v>101764</v>
      </c>
      <c r="J89" s="33" t="s">
        <v>454</v>
      </c>
      <c r="K89" s="29" t="s">
        <v>454</v>
      </c>
      <c r="L89" s="17" t="s">
        <v>447</v>
      </c>
      <c r="M89" s="29" t="s">
        <v>454</v>
      </c>
      <c r="N89" s="17" t="s">
        <v>447</v>
      </c>
      <c r="O89" s="29" t="s">
        <v>454</v>
      </c>
      <c r="P89" s="29" t="s">
        <v>454</v>
      </c>
      <c r="Q89" s="29" t="s">
        <v>454</v>
      </c>
      <c r="R89" s="29" t="s">
        <v>454</v>
      </c>
    </row>
    <row r="90" spans="1:18">
      <c r="A90" s="3" t="s">
        <v>337</v>
      </c>
      <c r="B90" s="1" t="s">
        <v>191</v>
      </c>
      <c r="C90" s="1" t="s">
        <v>20</v>
      </c>
      <c r="D90" s="1" t="s">
        <v>338</v>
      </c>
      <c r="E90" s="1" t="s">
        <v>340</v>
      </c>
      <c r="F90" s="2">
        <v>1110356</v>
      </c>
      <c r="H90" s="2">
        <f t="shared" si="2"/>
        <v>1110356</v>
      </c>
      <c r="J90" s="33" t="s">
        <v>454</v>
      </c>
      <c r="K90" s="29" t="s">
        <v>454</v>
      </c>
      <c r="L90" s="17" t="s">
        <v>447</v>
      </c>
      <c r="M90" s="29" t="s">
        <v>454</v>
      </c>
      <c r="N90" s="29" t="s">
        <v>454</v>
      </c>
      <c r="O90" s="29" t="s">
        <v>454</v>
      </c>
      <c r="P90" s="29" t="s">
        <v>454</v>
      </c>
      <c r="Q90" s="29" t="s">
        <v>454</v>
      </c>
      <c r="R90" s="29" t="s">
        <v>454</v>
      </c>
    </row>
    <row r="91" spans="1:18">
      <c r="A91" s="3" t="s">
        <v>190</v>
      </c>
      <c r="B91" s="1" t="s">
        <v>191</v>
      </c>
      <c r="C91" s="1" t="s">
        <v>20</v>
      </c>
      <c r="D91" s="1" t="s">
        <v>173</v>
      </c>
      <c r="E91" s="1" t="s">
        <v>192</v>
      </c>
      <c r="G91" s="2">
        <v>302723</v>
      </c>
      <c r="H91" s="2">
        <f t="shared" si="2"/>
        <v>302723</v>
      </c>
      <c r="J91" s="33" t="s">
        <v>454</v>
      </c>
      <c r="K91" s="29" t="s">
        <v>454</v>
      </c>
      <c r="L91" s="29" t="s">
        <v>454</v>
      </c>
      <c r="M91" s="29" t="s">
        <v>454</v>
      </c>
      <c r="N91" s="17" t="s">
        <v>447</v>
      </c>
      <c r="O91" s="17" t="s">
        <v>447</v>
      </c>
      <c r="P91" s="17" t="s">
        <v>447</v>
      </c>
      <c r="Q91" s="29" t="s">
        <v>454</v>
      </c>
      <c r="R91" s="29" t="s">
        <v>454</v>
      </c>
    </row>
    <row r="92" spans="1:18">
      <c r="A92" s="3" t="s">
        <v>190</v>
      </c>
      <c r="B92" s="1" t="s">
        <v>191</v>
      </c>
      <c r="C92" s="1" t="s">
        <v>20</v>
      </c>
      <c r="D92" s="1" t="s">
        <v>173</v>
      </c>
      <c r="E92" s="1" t="s">
        <v>192</v>
      </c>
      <c r="F92" s="2">
        <v>6290564</v>
      </c>
      <c r="H92" s="2">
        <f t="shared" ref="H92:H119" si="3">F92+G92</f>
        <v>6290564</v>
      </c>
      <c r="J92" s="33" t="s">
        <v>454</v>
      </c>
      <c r="K92" s="29" t="s">
        <v>454</v>
      </c>
      <c r="L92" s="29" t="s">
        <v>454</v>
      </c>
      <c r="M92" s="29" t="s">
        <v>454</v>
      </c>
      <c r="N92" s="17" t="s">
        <v>447</v>
      </c>
      <c r="O92" s="17" t="s">
        <v>447</v>
      </c>
      <c r="P92" s="17" t="s">
        <v>447</v>
      </c>
      <c r="Q92" s="29" t="s">
        <v>454</v>
      </c>
      <c r="R92" s="29" t="s">
        <v>454</v>
      </c>
    </row>
    <row r="93" spans="1:18">
      <c r="A93" s="3" t="s">
        <v>98</v>
      </c>
      <c r="B93" s="1" t="s">
        <v>99</v>
      </c>
      <c r="C93" s="1" t="s">
        <v>20</v>
      </c>
      <c r="D93" s="1" t="s">
        <v>25</v>
      </c>
      <c r="E93" s="1" t="s">
        <v>100</v>
      </c>
      <c r="F93" s="2">
        <v>9738592</v>
      </c>
      <c r="G93" s="2">
        <v>2075665</v>
      </c>
      <c r="H93" s="2">
        <f t="shared" si="3"/>
        <v>11814257</v>
      </c>
      <c r="J93" s="33" t="s">
        <v>454</v>
      </c>
      <c r="K93" s="29" t="s">
        <v>454</v>
      </c>
      <c r="L93" s="29" t="s">
        <v>454</v>
      </c>
      <c r="M93" s="29" t="s">
        <v>454</v>
      </c>
      <c r="N93" s="29" t="s">
        <v>454</v>
      </c>
      <c r="O93" s="29" t="s">
        <v>454</v>
      </c>
      <c r="P93" s="29" t="s">
        <v>454</v>
      </c>
      <c r="Q93" s="29" t="s">
        <v>454</v>
      </c>
      <c r="R93" s="29" t="s">
        <v>454</v>
      </c>
    </row>
    <row r="94" spans="1:18">
      <c r="A94" s="3" t="s">
        <v>341</v>
      </c>
      <c r="B94" s="1" t="s">
        <v>99</v>
      </c>
      <c r="C94" s="1" t="s">
        <v>20</v>
      </c>
      <c r="D94" s="1" t="s">
        <v>239</v>
      </c>
      <c r="E94" s="1" t="s">
        <v>342</v>
      </c>
      <c r="F94" s="2">
        <v>1447523</v>
      </c>
      <c r="H94" s="2">
        <f t="shared" si="3"/>
        <v>1447523</v>
      </c>
      <c r="J94" s="33" t="s">
        <v>454</v>
      </c>
      <c r="K94" s="29" t="s">
        <v>454</v>
      </c>
      <c r="L94" s="29" t="s">
        <v>454</v>
      </c>
      <c r="M94" s="17" t="s">
        <v>447</v>
      </c>
      <c r="N94" s="29" t="s">
        <v>454</v>
      </c>
      <c r="O94" s="29" t="s">
        <v>454</v>
      </c>
      <c r="P94" s="29" t="s">
        <v>454</v>
      </c>
      <c r="Q94" s="29" t="s">
        <v>454</v>
      </c>
      <c r="R94" s="29" t="s">
        <v>454</v>
      </c>
    </row>
    <row r="95" spans="1:18">
      <c r="A95" s="3" t="s">
        <v>101</v>
      </c>
      <c r="B95" s="1" t="s">
        <v>99</v>
      </c>
      <c r="C95" s="1" t="s">
        <v>20</v>
      </c>
      <c r="D95" s="1" t="s">
        <v>21</v>
      </c>
      <c r="E95" s="1" t="s">
        <v>102</v>
      </c>
      <c r="F95" s="2">
        <v>4626999</v>
      </c>
      <c r="G95" s="2">
        <v>773254</v>
      </c>
      <c r="H95" s="2">
        <f t="shared" si="3"/>
        <v>5400253</v>
      </c>
      <c r="J95" s="33" t="s">
        <v>454</v>
      </c>
      <c r="K95" s="29" t="s">
        <v>454</v>
      </c>
      <c r="L95" s="29" t="s">
        <v>454</v>
      </c>
      <c r="M95" s="29" t="s">
        <v>454</v>
      </c>
      <c r="N95" s="29" t="s">
        <v>454</v>
      </c>
      <c r="O95" s="29" t="s">
        <v>454</v>
      </c>
      <c r="P95" s="29" t="s">
        <v>454</v>
      </c>
      <c r="Q95" s="29" t="s">
        <v>454</v>
      </c>
      <c r="R95" s="29" t="s">
        <v>454</v>
      </c>
    </row>
    <row r="96" spans="1:18">
      <c r="A96" s="3" t="s">
        <v>103</v>
      </c>
      <c r="B96" s="1" t="s">
        <v>104</v>
      </c>
      <c r="C96" s="1" t="s">
        <v>20</v>
      </c>
      <c r="D96" s="1" t="s">
        <v>21</v>
      </c>
      <c r="E96" s="1" t="s">
        <v>105</v>
      </c>
      <c r="F96" s="2">
        <v>2444745</v>
      </c>
      <c r="G96" s="2">
        <v>451710</v>
      </c>
      <c r="H96" s="2">
        <f t="shared" si="3"/>
        <v>2896455</v>
      </c>
      <c r="J96" s="33" t="s">
        <v>454</v>
      </c>
      <c r="K96" s="29" t="s">
        <v>454</v>
      </c>
      <c r="L96" s="29" t="s">
        <v>454</v>
      </c>
      <c r="M96" s="29" t="s">
        <v>454</v>
      </c>
      <c r="N96" s="29" t="s">
        <v>454</v>
      </c>
      <c r="O96" s="29" t="s">
        <v>454</v>
      </c>
      <c r="P96" s="29" t="s">
        <v>454</v>
      </c>
      <c r="Q96" s="29" t="s">
        <v>454</v>
      </c>
      <c r="R96" s="29" t="s">
        <v>454</v>
      </c>
    </row>
    <row r="97" spans="1:18">
      <c r="A97" s="3" t="s">
        <v>193</v>
      </c>
      <c r="B97" s="1" t="s">
        <v>194</v>
      </c>
      <c r="C97" s="1" t="s">
        <v>32</v>
      </c>
      <c r="D97" s="1" t="s">
        <v>173</v>
      </c>
      <c r="E97" s="1" t="s">
        <v>195</v>
      </c>
      <c r="G97" s="2">
        <v>309178</v>
      </c>
      <c r="H97" s="2">
        <f t="shared" si="3"/>
        <v>309178</v>
      </c>
      <c r="J97" s="33" t="s">
        <v>454</v>
      </c>
      <c r="K97" s="29" t="s">
        <v>454</v>
      </c>
      <c r="L97" s="29" t="s">
        <v>454</v>
      </c>
      <c r="M97" s="29" t="s">
        <v>454</v>
      </c>
      <c r="N97" s="17" t="s">
        <v>447</v>
      </c>
      <c r="O97" s="17" t="s">
        <v>447</v>
      </c>
      <c r="P97" s="29" t="s">
        <v>454</v>
      </c>
      <c r="Q97" s="29" t="s">
        <v>454</v>
      </c>
      <c r="R97" s="29" t="s">
        <v>454</v>
      </c>
    </row>
    <row r="98" spans="1:18">
      <c r="A98" s="3" t="s">
        <v>193</v>
      </c>
      <c r="B98" s="1" t="s">
        <v>194</v>
      </c>
      <c r="C98" s="1" t="s">
        <v>32</v>
      </c>
      <c r="D98" s="1" t="s">
        <v>173</v>
      </c>
      <c r="E98" s="1" t="s">
        <v>195</v>
      </c>
      <c r="F98" s="2">
        <v>4150386</v>
      </c>
      <c r="H98" s="2">
        <f t="shared" si="3"/>
        <v>4150386</v>
      </c>
      <c r="J98" s="33" t="s">
        <v>454</v>
      </c>
      <c r="K98" s="29" t="s">
        <v>454</v>
      </c>
      <c r="L98" s="29" t="s">
        <v>454</v>
      </c>
      <c r="M98" s="29" t="s">
        <v>454</v>
      </c>
      <c r="N98" s="17" t="s">
        <v>447</v>
      </c>
      <c r="O98" s="17" t="s">
        <v>447</v>
      </c>
      <c r="P98" s="29" t="s">
        <v>454</v>
      </c>
      <c r="Q98" s="29" t="s">
        <v>454</v>
      </c>
      <c r="R98" s="29" t="s">
        <v>454</v>
      </c>
    </row>
    <row r="99" spans="1:18">
      <c r="A99" s="3" t="s">
        <v>343</v>
      </c>
      <c r="B99" s="1" t="s">
        <v>344</v>
      </c>
      <c r="C99" s="1" t="s">
        <v>32</v>
      </c>
      <c r="D99" s="1" t="s">
        <v>25</v>
      </c>
      <c r="E99" s="1" t="s">
        <v>345</v>
      </c>
      <c r="F99" s="2">
        <v>173240</v>
      </c>
      <c r="H99" s="2">
        <f t="shared" si="3"/>
        <v>173240</v>
      </c>
      <c r="J99" s="33" t="s">
        <v>454</v>
      </c>
      <c r="K99" s="29" t="s">
        <v>454</v>
      </c>
      <c r="L99" s="29" t="s">
        <v>454</v>
      </c>
      <c r="M99" s="29" t="s">
        <v>454</v>
      </c>
      <c r="N99" s="29" t="s">
        <v>454</v>
      </c>
      <c r="O99" s="29" t="s">
        <v>454</v>
      </c>
      <c r="P99" s="29" t="s">
        <v>454</v>
      </c>
      <c r="Q99" s="29" t="s">
        <v>454</v>
      </c>
      <c r="R99" s="29" t="s">
        <v>454</v>
      </c>
    </row>
    <row r="100" spans="1:18">
      <c r="A100" s="3" t="s">
        <v>346</v>
      </c>
      <c r="B100" s="1" t="s">
        <v>347</v>
      </c>
      <c r="C100" s="1" t="s">
        <v>32</v>
      </c>
      <c r="D100" s="1" t="s">
        <v>243</v>
      </c>
      <c r="E100" s="1" t="s">
        <v>348</v>
      </c>
      <c r="F100" s="2">
        <v>519723</v>
      </c>
      <c r="H100" s="2">
        <f t="shared" si="3"/>
        <v>519723</v>
      </c>
      <c r="J100" s="33" t="s">
        <v>473</v>
      </c>
      <c r="K100" s="29" t="s">
        <v>454</v>
      </c>
      <c r="L100" s="29" t="s">
        <v>454</v>
      </c>
      <c r="M100" s="29" t="s">
        <v>454</v>
      </c>
      <c r="N100" s="17" t="s">
        <v>447</v>
      </c>
      <c r="O100" s="29" t="s">
        <v>454</v>
      </c>
      <c r="P100" s="29" t="s">
        <v>454</v>
      </c>
      <c r="Q100" s="29" t="s">
        <v>454</v>
      </c>
      <c r="R100" s="29" t="s">
        <v>454</v>
      </c>
    </row>
    <row r="101" spans="1:18">
      <c r="A101" s="3" t="s">
        <v>349</v>
      </c>
      <c r="B101" s="1" t="s">
        <v>350</v>
      </c>
      <c r="C101" s="1" t="s">
        <v>459</v>
      </c>
      <c r="D101" s="1" t="s">
        <v>228</v>
      </c>
      <c r="E101" s="1" t="s">
        <v>351</v>
      </c>
      <c r="F101" s="2">
        <v>1239633</v>
      </c>
      <c r="H101" s="2">
        <f t="shared" si="3"/>
        <v>1239633</v>
      </c>
      <c r="J101" s="33" t="s">
        <v>474</v>
      </c>
      <c r="K101" s="29" t="s">
        <v>454</v>
      </c>
      <c r="L101" s="29" t="s">
        <v>454</v>
      </c>
      <c r="M101" s="29" t="s">
        <v>454</v>
      </c>
      <c r="N101" s="17" t="s">
        <v>447</v>
      </c>
      <c r="O101" s="29" t="s">
        <v>454</v>
      </c>
      <c r="P101" s="17" t="s">
        <v>447</v>
      </c>
      <c r="Q101" s="29" t="s">
        <v>454</v>
      </c>
      <c r="R101" s="29" t="s">
        <v>454</v>
      </c>
    </row>
    <row r="102" spans="1:18">
      <c r="A102" s="3" t="s">
        <v>352</v>
      </c>
      <c r="B102" s="1" t="s">
        <v>353</v>
      </c>
      <c r="C102" s="1" t="s">
        <v>40</v>
      </c>
      <c r="D102" s="1" t="s">
        <v>265</v>
      </c>
      <c r="E102" s="1" t="s">
        <v>354</v>
      </c>
      <c r="F102" s="2">
        <v>870669</v>
      </c>
      <c r="H102" s="2">
        <f t="shared" si="3"/>
        <v>870669</v>
      </c>
      <c r="J102" s="33" t="s">
        <v>473</v>
      </c>
      <c r="K102" s="29" t="s">
        <v>454</v>
      </c>
      <c r="L102" s="29" t="s">
        <v>454</v>
      </c>
      <c r="M102" s="29" t="s">
        <v>454</v>
      </c>
      <c r="N102" s="29" t="s">
        <v>454</v>
      </c>
      <c r="O102" s="29" t="s">
        <v>454</v>
      </c>
      <c r="P102" s="17" t="s">
        <v>447</v>
      </c>
      <c r="Q102" s="29" t="s">
        <v>454</v>
      </c>
      <c r="R102" s="29" t="s">
        <v>454</v>
      </c>
    </row>
    <row r="103" spans="1:18" ht="28.5">
      <c r="A103" s="3" t="s">
        <v>355</v>
      </c>
      <c r="B103" s="1" t="s">
        <v>356</v>
      </c>
      <c r="C103" s="1" t="s">
        <v>20</v>
      </c>
      <c r="D103" s="1" t="s">
        <v>228</v>
      </c>
      <c r="E103" s="1" t="s">
        <v>470</v>
      </c>
      <c r="F103" s="2">
        <v>18477</v>
      </c>
      <c r="H103" s="2">
        <f t="shared" si="3"/>
        <v>18477</v>
      </c>
      <c r="I103" t="s">
        <v>453</v>
      </c>
      <c r="J103" s="33" t="s">
        <v>480</v>
      </c>
      <c r="K103" s="29" t="s">
        <v>454</v>
      </c>
      <c r="L103" s="29" t="s">
        <v>454</v>
      </c>
      <c r="M103" s="29" t="s">
        <v>454</v>
      </c>
      <c r="N103" s="29" t="s">
        <v>454</v>
      </c>
      <c r="O103" s="29" t="s">
        <v>454</v>
      </c>
      <c r="P103" s="29" t="s">
        <v>454</v>
      </c>
      <c r="Q103" s="29" t="s">
        <v>454</v>
      </c>
      <c r="R103" s="29" t="s">
        <v>454</v>
      </c>
    </row>
    <row r="104" spans="1:18">
      <c r="A104" s="3" t="s">
        <v>357</v>
      </c>
      <c r="B104" s="1" t="s">
        <v>358</v>
      </c>
      <c r="C104" s="1" t="s">
        <v>32</v>
      </c>
      <c r="D104" s="1" t="s">
        <v>275</v>
      </c>
      <c r="E104" s="1" t="s">
        <v>359</v>
      </c>
      <c r="F104" s="2">
        <v>1770906</v>
      </c>
      <c r="H104" s="2">
        <f t="shared" si="3"/>
        <v>1770906</v>
      </c>
      <c r="J104" s="33" t="s">
        <v>474</v>
      </c>
      <c r="K104" s="29" t="s">
        <v>454</v>
      </c>
      <c r="L104" s="29" t="s">
        <v>454</v>
      </c>
      <c r="M104" s="29" t="s">
        <v>454</v>
      </c>
      <c r="N104" s="29" t="s">
        <v>454</v>
      </c>
      <c r="O104" s="29" t="s">
        <v>454</v>
      </c>
      <c r="P104" s="29" t="s">
        <v>454</v>
      </c>
      <c r="Q104" s="29" t="s">
        <v>454</v>
      </c>
      <c r="R104" s="29" t="s">
        <v>454</v>
      </c>
    </row>
    <row r="105" spans="1:18">
      <c r="A105" s="3" t="s">
        <v>196</v>
      </c>
      <c r="B105" s="1" t="s">
        <v>197</v>
      </c>
      <c r="C105" s="1" t="s">
        <v>40</v>
      </c>
      <c r="D105" s="1" t="s">
        <v>173</v>
      </c>
      <c r="E105" s="1" t="s">
        <v>198</v>
      </c>
      <c r="G105" s="2">
        <v>154949</v>
      </c>
      <c r="H105" s="2">
        <f t="shared" si="3"/>
        <v>154949</v>
      </c>
      <c r="J105" s="33" t="s">
        <v>454</v>
      </c>
      <c r="K105" s="29" t="s">
        <v>454</v>
      </c>
      <c r="L105" s="29" t="s">
        <v>454</v>
      </c>
      <c r="M105" s="29" t="s">
        <v>454</v>
      </c>
      <c r="N105" s="17" t="s">
        <v>447</v>
      </c>
      <c r="O105" s="29" t="s">
        <v>454</v>
      </c>
      <c r="P105" s="29" t="s">
        <v>454</v>
      </c>
      <c r="Q105" s="29" t="s">
        <v>454</v>
      </c>
      <c r="R105" s="29" t="s">
        <v>454</v>
      </c>
    </row>
    <row r="106" spans="1:18">
      <c r="A106" s="3" t="s">
        <v>196</v>
      </c>
      <c r="B106" s="1" t="s">
        <v>197</v>
      </c>
      <c r="C106" s="1" t="s">
        <v>40</v>
      </c>
      <c r="D106" s="1" t="s">
        <v>173</v>
      </c>
      <c r="E106" s="1" t="s">
        <v>198</v>
      </c>
      <c r="F106" s="2">
        <v>1131838</v>
      </c>
      <c r="H106" s="2">
        <f t="shared" si="3"/>
        <v>1131838</v>
      </c>
      <c r="J106" s="33" t="s">
        <v>454</v>
      </c>
      <c r="K106" s="29" t="s">
        <v>454</v>
      </c>
      <c r="L106" s="29" t="s">
        <v>454</v>
      </c>
      <c r="M106" s="29" t="s">
        <v>454</v>
      </c>
      <c r="N106" s="17" t="s">
        <v>447</v>
      </c>
      <c r="O106" s="29" t="s">
        <v>454</v>
      </c>
      <c r="P106" s="29" t="s">
        <v>454</v>
      </c>
      <c r="Q106" s="29" t="s">
        <v>454</v>
      </c>
      <c r="R106" s="29" t="s">
        <v>454</v>
      </c>
    </row>
    <row r="107" spans="1:18">
      <c r="A107" s="3" t="s">
        <v>199</v>
      </c>
      <c r="B107" s="1" t="s">
        <v>200</v>
      </c>
      <c r="C107" s="1" t="s">
        <v>20</v>
      </c>
      <c r="D107" s="1" t="s">
        <v>173</v>
      </c>
      <c r="E107" s="1" t="s">
        <v>201</v>
      </c>
      <c r="G107" s="2">
        <v>157924</v>
      </c>
      <c r="H107" s="2">
        <f t="shared" si="3"/>
        <v>157924</v>
      </c>
      <c r="J107" s="33" t="s">
        <v>454</v>
      </c>
      <c r="K107" s="29" t="s">
        <v>454</v>
      </c>
      <c r="L107" s="29" t="s">
        <v>454</v>
      </c>
      <c r="M107" s="29" t="s">
        <v>454</v>
      </c>
      <c r="N107" s="17" t="s">
        <v>447</v>
      </c>
      <c r="O107" s="29" t="s">
        <v>454</v>
      </c>
      <c r="P107" s="29" t="s">
        <v>454</v>
      </c>
      <c r="Q107" s="29" t="s">
        <v>454</v>
      </c>
      <c r="R107" s="29" t="s">
        <v>454</v>
      </c>
    </row>
    <row r="108" spans="1:18">
      <c r="A108" s="3" t="s">
        <v>199</v>
      </c>
      <c r="B108" s="1" t="s">
        <v>200</v>
      </c>
      <c r="C108" s="1" t="s">
        <v>20</v>
      </c>
      <c r="D108" s="1" t="s">
        <v>173</v>
      </c>
      <c r="E108" s="1" t="s">
        <v>201</v>
      </c>
      <c r="F108" s="2">
        <v>6352157</v>
      </c>
      <c r="G108" s="2">
        <v>816111</v>
      </c>
      <c r="H108" s="2">
        <f t="shared" si="3"/>
        <v>7168268</v>
      </c>
      <c r="J108" s="33" t="s">
        <v>454</v>
      </c>
      <c r="K108" s="29" t="s">
        <v>454</v>
      </c>
      <c r="L108" s="29" t="s">
        <v>454</v>
      </c>
      <c r="M108" s="29" t="s">
        <v>454</v>
      </c>
      <c r="N108" s="17" t="s">
        <v>447</v>
      </c>
      <c r="O108" s="29" t="s">
        <v>454</v>
      </c>
      <c r="P108" s="29" t="s">
        <v>454</v>
      </c>
      <c r="Q108" s="29" t="s">
        <v>454</v>
      </c>
      <c r="R108" s="29" t="s">
        <v>454</v>
      </c>
    </row>
    <row r="109" spans="1:18">
      <c r="A109" s="3" t="s">
        <v>360</v>
      </c>
      <c r="B109" s="1" t="s">
        <v>361</v>
      </c>
      <c r="C109" s="1" t="s">
        <v>468</v>
      </c>
      <c r="D109" s="1" t="s">
        <v>272</v>
      </c>
      <c r="E109" s="1" t="s">
        <v>362</v>
      </c>
      <c r="F109" s="2">
        <v>41579</v>
      </c>
      <c r="G109" s="2">
        <v>127690</v>
      </c>
      <c r="H109" s="2">
        <f t="shared" si="3"/>
        <v>169269</v>
      </c>
      <c r="J109" s="33" t="s">
        <v>454</v>
      </c>
      <c r="K109" s="29" t="s">
        <v>454</v>
      </c>
      <c r="L109" s="29" t="s">
        <v>454</v>
      </c>
      <c r="M109" s="29" t="s">
        <v>454</v>
      </c>
      <c r="N109" s="29" t="s">
        <v>454</v>
      </c>
      <c r="O109" s="29" t="s">
        <v>454</v>
      </c>
      <c r="P109" s="29" t="s">
        <v>454</v>
      </c>
      <c r="Q109" s="29" t="s">
        <v>454</v>
      </c>
      <c r="R109" s="29" t="s">
        <v>454</v>
      </c>
    </row>
    <row r="110" spans="1:18">
      <c r="A110" s="3" t="s">
        <v>363</v>
      </c>
      <c r="B110" s="1" t="s">
        <v>364</v>
      </c>
      <c r="C110" s="1" t="s">
        <v>20</v>
      </c>
      <c r="D110" s="1" t="s">
        <v>256</v>
      </c>
      <c r="E110" s="1" t="s">
        <v>365</v>
      </c>
      <c r="F110" s="2">
        <v>118574</v>
      </c>
      <c r="H110" s="2">
        <f t="shared" si="3"/>
        <v>118574</v>
      </c>
      <c r="J110" s="33" t="s">
        <v>454</v>
      </c>
      <c r="K110" s="29" t="s">
        <v>454</v>
      </c>
      <c r="L110" s="29" t="s">
        <v>454</v>
      </c>
      <c r="M110" s="29" t="s">
        <v>454</v>
      </c>
      <c r="N110" s="29" t="s">
        <v>454</v>
      </c>
      <c r="O110" s="29" t="s">
        <v>454</v>
      </c>
      <c r="P110" s="29" t="s">
        <v>454</v>
      </c>
      <c r="Q110" s="29" t="s">
        <v>454</v>
      </c>
      <c r="R110" s="29" t="s">
        <v>454</v>
      </c>
    </row>
    <row r="111" spans="1:18">
      <c r="A111" s="3" t="s">
        <v>366</v>
      </c>
      <c r="B111" s="1" t="s">
        <v>367</v>
      </c>
      <c r="C111" s="1" t="s">
        <v>32</v>
      </c>
      <c r="D111" s="1" t="s">
        <v>469</v>
      </c>
      <c r="E111" s="1" t="s">
        <v>368</v>
      </c>
      <c r="F111" s="2">
        <v>80077</v>
      </c>
      <c r="H111" s="2">
        <f t="shared" si="3"/>
        <v>80077</v>
      </c>
      <c r="J111" s="33" t="s">
        <v>454</v>
      </c>
      <c r="K111" s="29" t="s">
        <v>454</v>
      </c>
      <c r="L111" s="29" t="s">
        <v>454</v>
      </c>
      <c r="M111" s="29" t="s">
        <v>454</v>
      </c>
      <c r="N111" s="29" t="s">
        <v>454</v>
      </c>
      <c r="O111" s="29" t="s">
        <v>454</v>
      </c>
      <c r="P111" s="29" t="s">
        <v>454</v>
      </c>
      <c r="Q111" s="29" t="s">
        <v>454</v>
      </c>
      <c r="R111" s="29" t="s">
        <v>454</v>
      </c>
    </row>
    <row r="112" spans="1:18">
      <c r="A112" s="3" t="s">
        <v>106</v>
      </c>
      <c r="B112" s="1" t="s">
        <v>107</v>
      </c>
      <c r="C112" s="1" t="s">
        <v>32</v>
      </c>
      <c r="D112" s="1" t="s">
        <v>21</v>
      </c>
      <c r="E112" s="1" t="s">
        <v>108</v>
      </c>
      <c r="F112" s="2">
        <v>3696206</v>
      </c>
      <c r="G112" s="2">
        <v>722543</v>
      </c>
      <c r="H112" s="2">
        <f t="shared" si="3"/>
        <v>4418749</v>
      </c>
      <c r="J112" s="33" t="s">
        <v>454</v>
      </c>
      <c r="K112" s="29" t="s">
        <v>454</v>
      </c>
      <c r="L112" s="29" t="s">
        <v>454</v>
      </c>
      <c r="M112" s="29" t="s">
        <v>454</v>
      </c>
      <c r="N112" s="29" t="s">
        <v>454</v>
      </c>
      <c r="O112" s="29" t="s">
        <v>454</v>
      </c>
      <c r="P112" s="29" t="s">
        <v>454</v>
      </c>
      <c r="Q112" s="29" t="s">
        <v>454</v>
      </c>
      <c r="R112" s="29" t="s">
        <v>454</v>
      </c>
    </row>
    <row r="113" spans="1:18">
      <c r="A113" s="3" t="s">
        <v>109</v>
      </c>
      <c r="B113" s="1" t="s">
        <v>110</v>
      </c>
      <c r="C113" s="1" t="s">
        <v>40</v>
      </c>
      <c r="D113" s="1" t="s">
        <v>21</v>
      </c>
      <c r="E113" s="1" t="s">
        <v>111</v>
      </c>
      <c r="F113" s="2">
        <v>1643241</v>
      </c>
      <c r="G113" s="2">
        <v>268823</v>
      </c>
      <c r="H113" s="2">
        <f t="shared" si="3"/>
        <v>1912064</v>
      </c>
      <c r="J113" s="33" t="s">
        <v>454</v>
      </c>
      <c r="K113" s="29" t="s">
        <v>454</v>
      </c>
      <c r="L113" s="29" t="s">
        <v>454</v>
      </c>
      <c r="M113" s="29" t="s">
        <v>454</v>
      </c>
      <c r="N113" s="29" t="s">
        <v>454</v>
      </c>
      <c r="O113" s="29" t="s">
        <v>454</v>
      </c>
      <c r="P113" s="29" t="s">
        <v>454</v>
      </c>
      <c r="Q113" s="29" t="s">
        <v>454</v>
      </c>
      <c r="R113" s="29" t="s">
        <v>454</v>
      </c>
    </row>
    <row r="114" spans="1:18">
      <c r="A114" s="3" t="s">
        <v>109</v>
      </c>
      <c r="B114" s="1" t="s">
        <v>110</v>
      </c>
      <c r="C114" s="1" t="s">
        <v>40</v>
      </c>
      <c r="D114" s="1" t="s">
        <v>173</v>
      </c>
      <c r="E114" s="1" t="s">
        <v>202</v>
      </c>
      <c r="F114" s="2">
        <v>242291</v>
      </c>
      <c r="G114" s="2">
        <v>162657</v>
      </c>
      <c r="H114" s="2">
        <f t="shared" si="3"/>
        <v>404948</v>
      </c>
      <c r="J114" s="33" t="s">
        <v>454</v>
      </c>
      <c r="K114" s="29" t="s">
        <v>454</v>
      </c>
      <c r="L114" s="29" t="s">
        <v>454</v>
      </c>
      <c r="M114" s="29" t="s">
        <v>454</v>
      </c>
      <c r="N114" s="29" t="s">
        <v>454</v>
      </c>
      <c r="O114" s="29" t="s">
        <v>454</v>
      </c>
      <c r="P114" s="29" t="s">
        <v>454</v>
      </c>
      <c r="Q114" s="29" t="s">
        <v>454</v>
      </c>
      <c r="R114" s="29" t="s">
        <v>454</v>
      </c>
    </row>
    <row r="115" spans="1:18">
      <c r="A115" s="3" t="s">
        <v>369</v>
      </c>
      <c r="B115" s="1" t="s">
        <v>370</v>
      </c>
      <c r="C115" s="1" t="s">
        <v>20</v>
      </c>
      <c r="D115" s="1" t="s">
        <v>228</v>
      </c>
      <c r="E115" s="1" t="s">
        <v>371</v>
      </c>
      <c r="F115" s="2">
        <v>1806323</v>
      </c>
      <c r="H115" s="2">
        <f t="shared" si="3"/>
        <v>1806323</v>
      </c>
      <c r="J115" s="33" t="s">
        <v>454</v>
      </c>
      <c r="K115" s="29" t="s">
        <v>454</v>
      </c>
      <c r="L115" s="17" t="s">
        <v>447</v>
      </c>
      <c r="M115" s="29" t="s">
        <v>454</v>
      </c>
      <c r="N115" s="17" t="s">
        <v>447</v>
      </c>
      <c r="O115" s="29" t="s">
        <v>454</v>
      </c>
      <c r="P115" s="17" t="s">
        <v>447</v>
      </c>
      <c r="Q115" s="29" t="s">
        <v>454</v>
      </c>
      <c r="R115" s="29" t="s">
        <v>454</v>
      </c>
    </row>
    <row r="116" spans="1:18">
      <c r="A116" s="3" t="s">
        <v>372</v>
      </c>
      <c r="B116" s="1" t="s">
        <v>373</v>
      </c>
      <c r="C116" s="1" t="s">
        <v>20</v>
      </c>
      <c r="D116" s="1" t="s">
        <v>239</v>
      </c>
      <c r="E116" s="1" t="s">
        <v>374</v>
      </c>
      <c r="F116" s="2">
        <v>381898</v>
      </c>
      <c r="H116" s="2">
        <f t="shared" si="3"/>
        <v>381898</v>
      </c>
      <c r="J116" s="33" t="s">
        <v>474</v>
      </c>
      <c r="K116" s="29" t="s">
        <v>454</v>
      </c>
      <c r="L116" s="29" t="s">
        <v>454</v>
      </c>
      <c r="M116" s="29" t="s">
        <v>454</v>
      </c>
      <c r="N116" s="29" t="s">
        <v>454</v>
      </c>
      <c r="O116" s="29" t="s">
        <v>454</v>
      </c>
      <c r="P116" s="29" t="s">
        <v>454</v>
      </c>
      <c r="Q116" s="29" t="s">
        <v>454</v>
      </c>
      <c r="R116" s="29" t="s">
        <v>454</v>
      </c>
    </row>
    <row r="117" spans="1:18">
      <c r="A117" s="3" t="s">
        <v>372</v>
      </c>
      <c r="B117" s="1" t="s">
        <v>373</v>
      </c>
      <c r="C117" s="1" t="s">
        <v>20</v>
      </c>
      <c r="D117" s="1" t="s">
        <v>239</v>
      </c>
      <c r="E117" s="1" t="s">
        <v>375</v>
      </c>
      <c r="F117" s="2">
        <v>914713</v>
      </c>
      <c r="H117" s="2">
        <f t="shared" si="3"/>
        <v>914713</v>
      </c>
      <c r="J117" s="33" t="s">
        <v>474</v>
      </c>
      <c r="K117" s="29" t="s">
        <v>454</v>
      </c>
      <c r="L117" s="29" t="s">
        <v>454</v>
      </c>
      <c r="M117" s="29" t="s">
        <v>454</v>
      </c>
      <c r="N117" s="29" t="s">
        <v>454</v>
      </c>
      <c r="O117" s="29" t="s">
        <v>454</v>
      </c>
      <c r="P117" s="29" t="s">
        <v>454</v>
      </c>
      <c r="Q117" s="29" t="s">
        <v>454</v>
      </c>
      <c r="R117" s="29" t="s">
        <v>454</v>
      </c>
    </row>
    <row r="118" spans="1:18">
      <c r="A118" s="3" t="s">
        <v>372</v>
      </c>
      <c r="B118" s="1" t="s">
        <v>373</v>
      </c>
      <c r="C118" s="1" t="s">
        <v>20</v>
      </c>
      <c r="D118" s="1" t="s">
        <v>239</v>
      </c>
      <c r="E118" s="1" t="s">
        <v>376</v>
      </c>
      <c r="F118" s="2">
        <v>300285</v>
      </c>
      <c r="H118" s="2">
        <f t="shared" si="3"/>
        <v>300285</v>
      </c>
      <c r="J118" s="33" t="s">
        <v>474</v>
      </c>
      <c r="K118" s="29" t="s">
        <v>454</v>
      </c>
      <c r="L118" s="29" t="s">
        <v>454</v>
      </c>
      <c r="M118" s="29" t="s">
        <v>454</v>
      </c>
      <c r="N118" s="29" t="s">
        <v>454</v>
      </c>
      <c r="O118" s="29" t="s">
        <v>454</v>
      </c>
      <c r="P118" s="29" t="s">
        <v>454</v>
      </c>
      <c r="Q118" s="29" t="s">
        <v>454</v>
      </c>
      <c r="R118" s="29" t="s">
        <v>454</v>
      </c>
    </row>
    <row r="119" spans="1:18">
      <c r="A119" s="3" t="s">
        <v>377</v>
      </c>
      <c r="B119" s="1" t="s">
        <v>373</v>
      </c>
      <c r="C119" s="1" t="s">
        <v>20</v>
      </c>
      <c r="D119" s="1" t="s">
        <v>239</v>
      </c>
      <c r="E119" s="1" t="s">
        <v>378</v>
      </c>
      <c r="F119" s="2">
        <v>2055790</v>
      </c>
      <c r="H119" s="2">
        <f t="shared" si="3"/>
        <v>2055790</v>
      </c>
      <c r="J119" s="33" t="s">
        <v>474</v>
      </c>
      <c r="K119" s="29" t="s">
        <v>454</v>
      </c>
      <c r="L119" s="29" t="s">
        <v>454</v>
      </c>
      <c r="M119" s="29" t="s">
        <v>454</v>
      </c>
      <c r="N119" s="29" t="s">
        <v>454</v>
      </c>
      <c r="O119" s="29" t="s">
        <v>454</v>
      </c>
      <c r="P119" s="29" t="s">
        <v>454</v>
      </c>
      <c r="Q119" s="29" t="s">
        <v>454</v>
      </c>
      <c r="R119" s="29" t="s">
        <v>454</v>
      </c>
    </row>
    <row r="120" spans="1:18">
      <c r="A120" s="34" t="s">
        <v>449</v>
      </c>
      <c r="B120" s="1" t="s">
        <v>450</v>
      </c>
      <c r="C120" s="1" t="s">
        <v>32</v>
      </c>
      <c r="D120" s="1" t="s">
        <v>8</v>
      </c>
      <c r="E120" s="1" t="s">
        <v>8</v>
      </c>
      <c r="J120" s="33" t="s">
        <v>446</v>
      </c>
      <c r="K120" s="29" t="s">
        <v>454</v>
      </c>
      <c r="L120" s="17" t="s">
        <v>447</v>
      </c>
      <c r="M120" s="29" t="s">
        <v>454</v>
      </c>
      <c r="N120" s="29" t="s">
        <v>454</v>
      </c>
      <c r="O120" s="29" t="s">
        <v>454</v>
      </c>
      <c r="P120" s="29" t="s">
        <v>454</v>
      </c>
      <c r="Q120" s="29" t="s">
        <v>454</v>
      </c>
      <c r="R120" s="29" t="s">
        <v>454</v>
      </c>
    </row>
    <row r="121" spans="1:18">
      <c r="A121" s="3" t="s">
        <v>379</v>
      </c>
      <c r="B121" s="1" t="s">
        <v>380</v>
      </c>
      <c r="C121" s="1" t="s">
        <v>32</v>
      </c>
      <c r="D121" s="1" t="s">
        <v>8</v>
      </c>
      <c r="E121" s="1" t="s">
        <v>381</v>
      </c>
      <c r="F121" s="2">
        <v>513608</v>
      </c>
      <c r="H121" s="2">
        <f t="shared" ref="H121:H152" si="4">F121+G121</f>
        <v>513608</v>
      </c>
      <c r="J121" s="33" t="s">
        <v>446</v>
      </c>
      <c r="K121" s="29" t="s">
        <v>454</v>
      </c>
      <c r="L121" s="17" t="s">
        <v>447</v>
      </c>
      <c r="M121" s="29" t="s">
        <v>454</v>
      </c>
      <c r="N121" s="29" t="s">
        <v>454</v>
      </c>
      <c r="O121" s="29" t="s">
        <v>454</v>
      </c>
      <c r="P121" s="29" t="s">
        <v>454</v>
      </c>
      <c r="Q121" s="29" t="s">
        <v>454</v>
      </c>
      <c r="R121" s="29" t="s">
        <v>454</v>
      </c>
    </row>
    <row r="122" spans="1:18">
      <c r="A122" s="3" t="s">
        <v>214</v>
      </c>
      <c r="B122" s="1" t="s">
        <v>215</v>
      </c>
      <c r="C122" s="1" t="s">
        <v>32</v>
      </c>
      <c r="D122" s="1" t="s">
        <v>216</v>
      </c>
      <c r="E122" s="1" t="s">
        <v>217</v>
      </c>
      <c r="G122" s="2">
        <v>478236</v>
      </c>
      <c r="H122" s="2">
        <f t="shared" si="4"/>
        <v>478236</v>
      </c>
      <c r="J122" s="33" t="s">
        <v>454</v>
      </c>
      <c r="K122" s="29" t="s">
        <v>454</v>
      </c>
      <c r="L122" s="29" t="s">
        <v>454</v>
      </c>
      <c r="M122" s="29" t="s">
        <v>454</v>
      </c>
      <c r="N122" s="29" t="s">
        <v>454</v>
      </c>
      <c r="O122" s="29" t="s">
        <v>454</v>
      </c>
      <c r="P122" s="29" t="s">
        <v>454</v>
      </c>
      <c r="Q122" s="29" t="s">
        <v>454</v>
      </c>
      <c r="R122" s="29" t="s">
        <v>454</v>
      </c>
    </row>
    <row r="123" spans="1:18">
      <c r="A123" s="3" t="s">
        <v>214</v>
      </c>
      <c r="B123" s="1" t="s">
        <v>215</v>
      </c>
      <c r="C123" s="1" t="s">
        <v>32</v>
      </c>
      <c r="D123" s="1" t="s">
        <v>228</v>
      </c>
      <c r="E123" s="1" t="s">
        <v>233</v>
      </c>
      <c r="G123" s="2">
        <v>1523134</v>
      </c>
      <c r="H123" s="2">
        <f t="shared" si="4"/>
        <v>1523134</v>
      </c>
      <c r="J123" s="33" t="s">
        <v>479</v>
      </c>
      <c r="K123" s="29" t="s">
        <v>454</v>
      </c>
      <c r="L123" s="29" t="s">
        <v>454</v>
      </c>
      <c r="M123" s="29" t="s">
        <v>454</v>
      </c>
      <c r="N123" s="29" t="s">
        <v>454</v>
      </c>
      <c r="O123" s="29" t="s">
        <v>454</v>
      </c>
      <c r="P123" s="29" t="s">
        <v>454</v>
      </c>
      <c r="Q123" s="29" t="s">
        <v>454</v>
      </c>
      <c r="R123" s="29" t="s">
        <v>454</v>
      </c>
    </row>
    <row r="124" spans="1:18">
      <c r="A124" s="3" t="s">
        <v>382</v>
      </c>
      <c r="B124" s="1" t="s">
        <v>215</v>
      </c>
      <c r="C124" s="1" t="s">
        <v>32</v>
      </c>
      <c r="D124" s="1" t="s">
        <v>173</v>
      </c>
      <c r="E124" s="1" t="s">
        <v>383</v>
      </c>
      <c r="F124" s="2">
        <v>1255031</v>
      </c>
      <c r="H124" s="2">
        <f t="shared" si="4"/>
        <v>1255031</v>
      </c>
      <c r="J124" s="33" t="s">
        <v>454</v>
      </c>
      <c r="K124" s="17" t="s">
        <v>454</v>
      </c>
      <c r="L124" s="17" t="s">
        <v>447</v>
      </c>
      <c r="M124" s="29" t="s">
        <v>454</v>
      </c>
      <c r="N124" s="29" t="s">
        <v>454</v>
      </c>
      <c r="O124" s="29" t="s">
        <v>454</v>
      </c>
      <c r="P124" s="29" t="s">
        <v>454</v>
      </c>
      <c r="Q124" s="29" t="s">
        <v>454</v>
      </c>
      <c r="R124" s="29" t="s">
        <v>454</v>
      </c>
    </row>
    <row r="125" spans="1:18">
      <c r="A125" s="3" t="s">
        <v>384</v>
      </c>
      <c r="B125" s="1" t="s">
        <v>215</v>
      </c>
      <c r="C125" s="1" t="s">
        <v>32</v>
      </c>
      <c r="D125" s="1" t="s">
        <v>385</v>
      </c>
      <c r="E125" s="1" t="s">
        <v>385</v>
      </c>
      <c r="F125" s="2">
        <v>226368</v>
      </c>
      <c r="H125" s="2">
        <f t="shared" si="4"/>
        <v>226368</v>
      </c>
      <c r="J125" s="33" t="s">
        <v>454</v>
      </c>
      <c r="K125" s="17" t="s">
        <v>454</v>
      </c>
      <c r="L125" s="29" t="s">
        <v>454</v>
      </c>
      <c r="M125" s="29" t="s">
        <v>454</v>
      </c>
      <c r="N125" s="29" t="s">
        <v>454</v>
      </c>
      <c r="O125" s="29" t="s">
        <v>454</v>
      </c>
      <c r="P125" s="29" t="s">
        <v>454</v>
      </c>
      <c r="Q125" s="29" t="s">
        <v>454</v>
      </c>
      <c r="R125" s="29" t="s">
        <v>454</v>
      </c>
    </row>
    <row r="126" spans="1:18">
      <c r="A126" s="3" t="s">
        <v>112</v>
      </c>
      <c r="B126" s="1" t="s">
        <v>113</v>
      </c>
      <c r="C126" s="1" t="s">
        <v>32</v>
      </c>
      <c r="D126" s="1" t="s">
        <v>25</v>
      </c>
      <c r="E126" s="1" t="s">
        <v>114</v>
      </c>
      <c r="F126" s="2">
        <v>130000</v>
      </c>
      <c r="H126" s="2">
        <f t="shared" si="4"/>
        <v>130000</v>
      </c>
      <c r="J126" s="33" t="s">
        <v>454</v>
      </c>
      <c r="K126" s="29" t="s">
        <v>454</v>
      </c>
      <c r="L126" s="29" t="s">
        <v>454</v>
      </c>
      <c r="M126" s="29" t="s">
        <v>454</v>
      </c>
      <c r="N126" s="29" t="s">
        <v>454</v>
      </c>
      <c r="O126" s="29" t="s">
        <v>454</v>
      </c>
      <c r="P126" s="29" t="s">
        <v>454</v>
      </c>
      <c r="Q126" s="29" t="s">
        <v>454</v>
      </c>
      <c r="R126" s="29" t="s">
        <v>454</v>
      </c>
    </row>
    <row r="127" spans="1:18">
      <c r="A127" s="3" t="s">
        <v>112</v>
      </c>
      <c r="B127" s="1" t="s">
        <v>113</v>
      </c>
      <c r="C127" s="1" t="s">
        <v>32</v>
      </c>
      <c r="D127" s="1" t="s">
        <v>25</v>
      </c>
      <c r="E127" s="1" t="s">
        <v>115</v>
      </c>
      <c r="F127" s="2">
        <v>441938</v>
      </c>
      <c r="G127" s="2">
        <v>68643</v>
      </c>
      <c r="H127" s="2">
        <f t="shared" si="4"/>
        <v>510581</v>
      </c>
      <c r="J127" s="33" t="s">
        <v>454</v>
      </c>
      <c r="K127" s="29" t="s">
        <v>454</v>
      </c>
      <c r="L127" s="29" t="s">
        <v>454</v>
      </c>
      <c r="M127" s="29" t="s">
        <v>454</v>
      </c>
      <c r="N127" s="29" t="s">
        <v>454</v>
      </c>
      <c r="O127" s="29" t="s">
        <v>454</v>
      </c>
      <c r="P127" s="29" t="s">
        <v>454</v>
      </c>
      <c r="Q127" s="29" t="s">
        <v>454</v>
      </c>
      <c r="R127" s="29" t="s">
        <v>454</v>
      </c>
    </row>
    <row r="128" spans="1:18">
      <c r="A128" s="3" t="s">
        <v>112</v>
      </c>
      <c r="B128" s="1" t="s">
        <v>113</v>
      </c>
      <c r="C128" s="1" t="s">
        <v>32</v>
      </c>
      <c r="D128" s="1" t="s">
        <v>25</v>
      </c>
      <c r="E128" s="1" t="s">
        <v>116</v>
      </c>
      <c r="F128" s="2">
        <v>7504435</v>
      </c>
      <c r="G128" s="2">
        <v>991465</v>
      </c>
      <c r="H128" s="2">
        <f t="shared" si="4"/>
        <v>8495900</v>
      </c>
      <c r="J128" s="33" t="s">
        <v>454</v>
      </c>
      <c r="K128" s="29" t="s">
        <v>454</v>
      </c>
      <c r="L128" s="29" t="s">
        <v>454</v>
      </c>
      <c r="M128" s="29" t="s">
        <v>454</v>
      </c>
      <c r="N128" s="29" t="s">
        <v>454</v>
      </c>
      <c r="O128" s="29" t="s">
        <v>454</v>
      </c>
      <c r="P128" s="29" t="s">
        <v>454</v>
      </c>
      <c r="Q128" s="29" t="s">
        <v>454</v>
      </c>
      <c r="R128" s="29" t="s">
        <v>454</v>
      </c>
    </row>
    <row r="129" spans="1:18">
      <c r="A129" s="3" t="s">
        <v>117</v>
      </c>
      <c r="B129" s="1" t="s">
        <v>113</v>
      </c>
      <c r="C129" s="1" t="s">
        <v>32</v>
      </c>
      <c r="D129" s="1" t="s">
        <v>25</v>
      </c>
      <c r="E129" s="1" t="s">
        <v>118</v>
      </c>
      <c r="F129" s="2">
        <v>3664950</v>
      </c>
      <c r="G129" s="2">
        <v>479080</v>
      </c>
      <c r="H129" s="2">
        <f t="shared" si="4"/>
        <v>4144030</v>
      </c>
      <c r="J129" s="33" t="s">
        <v>454</v>
      </c>
      <c r="K129" s="29" t="s">
        <v>454</v>
      </c>
      <c r="L129" s="29" t="s">
        <v>454</v>
      </c>
      <c r="M129" s="29" t="s">
        <v>454</v>
      </c>
      <c r="N129" s="29" t="s">
        <v>454</v>
      </c>
      <c r="O129" s="29" t="s">
        <v>454</v>
      </c>
      <c r="P129" s="29" t="s">
        <v>454</v>
      </c>
      <c r="Q129" s="29" t="s">
        <v>454</v>
      </c>
      <c r="R129" s="29" t="s">
        <v>454</v>
      </c>
    </row>
    <row r="130" spans="1:18">
      <c r="A130" s="3" t="s">
        <v>117</v>
      </c>
      <c r="B130" s="1" t="s">
        <v>221</v>
      </c>
      <c r="C130" s="1" t="s">
        <v>32</v>
      </c>
      <c r="D130" s="1" t="s">
        <v>25</v>
      </c>
      <c r="E130" s="1" t="s">
        <v>386</v>
      </c>
      <c r="G130" s="2">
        <v>63400</v>
      </c>
      <c r="H130" s="2">
        <f t="shared" si="4"/>
        <v>63400</v>
      </c>
      <c r="J130" s="33" t="s">
        <v>454</v>
      </c>
      <c r="K130" s="29" t="s">
        <v>454</v>
      </c>
      <c r="L130" s="29" t="s">
        <v>454</v>
      </c>
      <c r="M130" s="29" t="s">
        <v>454</v>
      </c>
      <c r="N130" s="29" t="s">
        <v>454</v>
      </c>
      <c r="O130" s="29" t="s">
        <v>454</v>
      </c>
      <c r="P130" s="29" t="s">
        <v>454</v>
      </c>
      <c r="Q130" s="29" t="s">
        <v>454</v>
      </c>
      <c r="R130" s="29" t="s">
        <v>454</v>
      </c>
    </row>
    <row r="131" spans="1:18">
      <c r="A131" s="3" t="s">
        <v>387</v>
      </c>
      <c r="B131" s="1" t="s">
        <v>221</v>
      </c>
      <c r="C131" s="1" t="s">
        <v>32</v>
      </c>
      <c r="D131" s="1" t="s">
        <v>25</v>
      </c>
      <c r="E131" s="1" t="s">
        <v>388</v>
      </c>
      <c r="F131" s="2">
        <v>455752</v>
      </c>
      <c r="H131" s="2">
        <f t="shared" si="4"/>
        <v>455752</v>
      </c>
      <c r="J131" s="33" t="s">
        <v>454</v>
      </c>
      <c r="K131" s="29" t="s">
        <v>454</v>
      </c>
      <c r="L131" s="29" t="s">
        <v>454</v>
      </c>
      <c r="M131" s="29" t="s">
        <v>454</v>
      </c>
      <c r="N131" s="29" t="s">
        <v>454</v>
      </c>
      <c r="O131" s="29" t="s">
        <v>454</v>
      </c>
      <c r="P131" s="29" t="s">
        <v>454</v>
      </c>
      <c r="Q131" s="29" t="s">
        <v>454</v>
      </c>
      <c r="R131" s="29" t="s">
        <v>454</v>
      </c>
    </row>
    <row r="132" spans="1:18">
      <c r="A132" s="3" t="s">
        <v>12</v>
      </c>
      <c r="B132" s="1" t="s">
        <v>13</v>
      </c>
      <c r="C132" s="1" t="s">
        <v>14</v>
      </c>
      <c r="D132" s="1" t="s">
        <v>8</v>
      </c>
      <c r="E132" s="1" t="s">
        <v>15</v>
      </c>
      <c r="F132" s="2">
        <v>668861</v>
      </c>
      <c r="H132" s="2">
        <f t="shared" si="4"/>
        <v>668861</v>
      </c>
      <c r="J132" s="33" t="s">
        <v>447</v>
      </c>
      <c r="K132" s="17" t="s">
        <v>446</v>
      </c>
      <c r="L132" s="29" t="s">
        <v>454</v>
      </c>
      <c r="M132" s="29" t="s">
        <v>454</v>
      </c>
      <c r="N132" s="29" t="s">
        <v>454</v>
      </c>
      <c r="O132" s="29" t="s">
        <v>454</v>
      </c>
      <c r="P132" s="29" t="s">
        <v>454</v>
      </c>
      <c r="Q132" s="29" t="s">
        <v>454</v>
      </c>
      <c r="R132" s="29" t="s">
        <v>454</v>
      </c>
    </row>
    <row r="133" spans="1:18">
      <c r="A133" s="3" t="s">
        <v>16</v>
      </c>
      <c r="B133" s="1" t="s">
        <v>13</v>
      </c>
      <c r="C133" s="1" t="s">
        <v>14</v>
      </c>
      <c r="D133" s="1" t="s">
        <v>8</v>
      </c>
      <c r="E133" s="1" t="s">
        <v>17</v>
      </c>
      <c r="F133" s="2">
        <v>228955</v>
      </c>
      <c r="H133" s="2">
        <f t="shared" si="4"/>
        <v>228955</v>
      </c>
      <c r="J133" s="33" t="s">
        <v>447</v>
      </c>
      <c r="K133" s="17" t="s">
        <v>447</v>
      </c>
      <c r="L133" s="17" t="s">
        <v>486</v>
      </c>
      <c r="M133" s="29" t="s">
        <v>454</v>
      </c>
      <c r="N133" s="29" t="s">
        <v>454</v>
      </c>
      <c r="O133" s="29" t="s">
        <v>454</v>
      </c>
      <c r="P133" s="29" t="s">
        <v>454</v>
      </c>
      <c r="Q133" s="29" t="s">
        <v>454</v>
      </c>
      <c r="R133" s="29" t="s">
        <v>454</v>
      </c>
    </row>
    <row r="134" spans="1:18">
      <c r="A134" s="3" t="s">
        <v>230</v>
      </c>
      <c r="B134" s="1" t="s">
        <v>231</v>
      </c>
      <c r="C134" s="1" t="s">
        <v>20</v>
      </c>
      <c r="D134" s="1" t="s">
        <v>228</v>
      </c>
      <c r="E134" s="1" t="s">
        <v>232</v>
      </c>
      <c r="F134" s="2">
        <v>89295</v>
      </c>
      <c r="H134" s="2">
        <f t="shared" si="4"/>
        <v>89295</v>
      </c>
      <c r="J134" s="33" t="s">
        <v>478</v>
      </c>
      <c r="K134" s="17" t="s">
        <v>446</v>
      </c>
      <c r="L134" s="29" t="s">
        <v>454</v>
      </c>
      <c r="M134" s="29" t="s">
        <v>454</v>
      </c>
      <c r="N134" s="29" t="s">
        <v>454</v>
      </c>
      <c r="O134" s="29" t="s">
        <v>454</v>
      </c>
      <c r="P134" s="29" t="s">
        <v>454</v>
      </c>
      <c r="Q134" s="29" t="s">
        <v>454</v>
      </c>
      <c r="R134" s="29" t="s">
        <v>454</v>
      </c>
    </row>
    <row r="135" spans="1:18">
      <c r="A135" s="3" t="s">
        <v>119</v>
      </c>
      <c r="B135" s="1" t="s">
        <v>120</v>
      </c>
      <c r="C135" s="1" t="s">
        <v>121</v>
      </c>
      <c r="D135" s="1" t="s">
        <v>21</v>
      </c>
      <c r="E135" s="1" t="s">
        <v>122</v>
      </c>
      <c r="F135" s="2">
        <v>2303939</v>
      </c>
      <c r="G135" s="2">
        <v>581562</v>
      </c>
      <c r="H135" s="2">
        <f t="shared" si="4"/>
        <v>2885501</v>
      </c>
      <c r="J135" s="33" t="s">
        <v>454</v>
      </c>
      <c r="K135" s="29" t="s">
        <v>454</v>
      </c>
      <c r="L135" s="29" t="s">
        <v>454</v>
      </c>
      <c r="M135" s="29" t="s">
        <v>454</v>
      </c>
      <c r="N135" s="29" t="s">
        <v>454</v>
      </c>
      <c r="O135" s="29" t="s">
        <v>454</v>
      </c>
      <c r="P135" s="29" t="s">
        <v>454</v>
      </c>
      <c r="Q135" s="29" t="s">
        <v>454</v>
      </c>
      <c r="R135" s="29" t="s">
        <v>454</v>
      </c>
    </row>
    <row r="136" spans="1:18">
      <c r="A136" s="3" t="s">
        <v>389</v>
      </c>
      <c r="B136" s="1" t="s">
        <v>390</v>
      </c>
      <c r="C136" s="1" t="s">
        <v>125</v>
      </c>
      <c r="D136" s="1" t="s">
        <v>391</v>
      </c>
      <c r="E136" s="1" t="s">
        <v>392</v>
      </c>
      <c r="F136" s="2">
        <v>2128167</v>
      </c>
      <c r="H136" s="2">
        <f t="shared" si="4"/>
        <v>2128167</v>
      </c>
      <c r="J136" s="33" t="s">
        <v>473</v>
      </c>
      <c r="K136" s="17" t="s">
        <v>454</v>
      </c>
      <c r="L136" s="17" t="s">
        <v>447</v>
      </c>
      <c r="M136" s="29" t="s">
        <v>454</v>
      </c>
      <c r="N136" s="29" t="s">
        <v>454</v>
      </c>
      <c r="O136" s="29" t="s">
        <v>454</v>
      </c>
      <c r="P136" s="29" t="s">
        <v>454</v>
      </c>
      <c r="Q136" s="29" t="s">
        <v>454</v>
      </c>
      <c r="R136" s="29" t="s">
        <v>454</v>
      </c>
    </row>
    <row r="137" spans="1:18">
      <c r="A137" s="3" t="s">
        <v>123</v>
      </c>
      <c r="B137" s="1" t="s">
        <v>124</v>
      </c>
      <c r="C137" s="1" t="s">
        <v>125</v>
      </c>
      <c r="D137" s="1" t="s">
        <v>21</v>
      </c>
      <c r="E137" s="1" t="s">
        <v>126</v>
      </c>
      <c r="F137" s="2">
        <v>1664903</v>
      </c>
      <c r="H137" s="2">
        <f t="shared" si="4"/>
        <v>1664903</v>
      </c>
      <c r="J137" s="33" t="s">
        <v>447</v>
      </c>
      <c r="K137" s="17" t="s">
        <v>447</v>
      </c>
      <c r="L137" s="17" t="s">
        <v>447</v>
      </c>
      <c r="M137" s="29" t="s">
        <v>454</v>
      </c>
      <c r="N137" s="29" t="s">
        <v>454</v>
      </c>
      <c r="O137" s="29" t="s">
        <v>454</v>
      </c>
      <c r="P137" s="29" t="s">
        <v>454</v>
      </c>
      <c r="Q137" s="29" t="s">
        <v>454</v>
      </c>
      <c r="R137" s="29" t="s">
        <v>454</v>
      </c>
    </row>
    <row r="138" spans="1:18">
      <c r="A138" s="3" t="s">
        <v>393</v>
      </c>
      <c r="B138" s="1" t="s">
        <v>394</v>
      </c>
      <c r="C138" s="1" t="s">
        <v>32</v>
      </c>
      <c r="D138" s="1" t="s">
        <v>228</v>
      </c>
      <c r="E138" s="1" t="s">
        <v>395</v>
      </c>
      <c r="F138" s="2">
        <v>99324</v>
      </c>
      <c r="H138" s="2">
        <f t="shared" si="4"/>
        <v>99324</v>
      </c>
      <c r="J138" s="33" t="s">
        <v>454</v>
      </c>
      <c r="K138" s="17" t="s">
        <v>454</v>
      </c>
      <c r="L138" s="29" t="s">
        <v>454</v>
      </c>
      <c r="M138" s="29" t="s">
        <v>454</v>
      </c>
      <c r="N138" s="29" t="s">
        <v>454</v>
      </c>
      <c r="O138" s="29" t="s">
        <v>454</v>
      </c>
      <c r="P138" s="29" t="s">
        <v>454</v>
      </c>
      <c r="Q138" s="29" t="s">
        <v>454</v>
      </c>
      <c r="R138" s="29" t="s">
        <v>454</v>
      </c>
    </row>
    <row r="139" spans="1:18">
      <c r="A139" s="3" t="s">
        <v>396</v>
      </c>
      <c r="B139" s="1" t="s">
        <v>128</v>
      </c>
      <c r="C139" s="1" t="s">
        <v>32</v>
      </c>
      <c r="D139" s="1" t="s">
        <v>63</v>
      </c>
      <c r="E139" s="1" t="s">
        <v>397</v>
      </c>
      <c r="F139" s="2">
        <v>1513431</v>
      </c>
      <c r="H139" s="2">
        <f t="shared" si="4"/>
        <v>1513431</v>
      </c>
      <c r="J139" s="33" t="s">
        <v>454</v>
      </c>
      <c r="K139" s="29" t="s">
        <v>454</v>
      </c>
      <c r="L139" s="17" t="s">
        <v>447</v>
      </c>
      <c r="M139" s="29" t="s">
        <v>454</v>
      </c>
      <c r="N139" s="29" t="s">
        <v>454</v>
      </c>
      <c r="O139" s="29" t="s">
        <v>454</v>
      </c>
      <c r="P139" s="29" t="s">
        <v>454</v>
      </c>
      <c r="Q139" s="29" t="s">
        <v>454</v>
      </c>
      <c r="R139" s="29" t="s">
        <v>454</v>
      </c>
    </row>
    <row r="140" spans="1:18">
      <c r="A140" s="3" t="s">
        <v>127</v>
      </c>
      <c r="B140" s="1" t="s">
        <v>128</v>
      </c>
      <c r="C140" s="1" t="s">
        <v>32</v>
      </c>
      <c r="D140" s="1" t="s">
        <v>63</v>
      </c>
      <c r="E140" s="1" t="s">
        <v>129</v>
      </c>
      <c r="F140" s="2">
        <v>2837761</v>
      </c>
      <c r="G140" s="2">
        <v>585264</v>
      </c>
      <c r="H140" s="2">
        <f t="shared" si="4"/>
        <v>3423025</v>
      </c>
      <c r="J140" s="33" t="s">
        <v>454</v>
      </c>
      <c r="K140" s="29" t="s">
        <v>454</v>
      </c>
      <c r="L140" s="29" t="s">
        <v>454</v>
      </c>
      <c r="M140" s="29" t="s">
        <v>454</v>
      </c>
      <c r="N140" s="29" t="s">
        <v>454</v>
      </c>
      <c r="O140" s="29" t="s">
        <v>454</v>
      </c>
      <c r="P140" s="29" t="s">
        <v>454</v>
      </c>
      <c r="Q140" s="29" t="s">
        <v>454</v>
      </c>
      <c r="R140" s="29" t="s">
        <v>454</v>
      </c>
    </row>
    <row r="141" spans="1:18">
      <c r="A141" s="3" t="s">
        <v>203</v>
      </c>
      <c r="B141" s="1" t="s">
        <v>128</v>
      </c>
      <c r="C141" s="1" t="s">
        <v>32</v>
      </c>
      <c r="D141" s="1" t="s">
        <v>173</v>
      </c>
      <c r="E141" s="1" t="s">
        <v>204</v>
      </c>
      <c r="G141" s="2">
        <v>119082</v>
      </c>
      <c r="H141" s="2">
        <f t="shared" si="4"/>
        <v>119082</v>
      </c>
      <c r="J141" s="33" t="s">
        <v>454</v>
      </c>
      <c r="K141" s="17" t="s">
        <v>454</v>
      </c>
      <c r="L141" s="17" t="s">
        <v>447</v>
      </c>
      <c r="M141" s="29" t="s">
        <v>454</v>
      </c>
      <c r="N141" s="29" t="s">
        <v>454</v>
      </c>
      <c r="O141" s="29" t="s">
        <v>454</v>
      </c>
      <c r="P141" s="29" t="s">
        <v>454</v>
      </c>
      <c r="Q141" s="29" t="s">
        <v>454</v>
      </c>
      <c r="R141" s="29" t="s">
        <v>454</v>
      </c>
    </row>
    <row r="142" spans="1:18">
      <c r="A142" s="3" t="s">
        <v>203</v>
      </c>
      <c r="B142" s="1" t="s">
        <v>128</v>
      </c>
      <c r="C142" s="1" t="s">
        <v>32</v>
      </c>
      <c r="D142" s="1" t="s">
        <v>173</v>
      </c>
      <c r="E142" s="1" t="s">
        <v>204</v>
      </c>
      <c r="F142" s="2">
        <v>1270432</v>
      </c>
      <c r="H142" s="2">
        <f t="shared" si="4"/>
        <v>1270432</v>
      </c>
      <c r="J142" s="33" t="s">
        <v>454</v>
      </c>
      <c r="K142" s="17" t="s">
        <v>454</v>
      </c>
      <c r="L142" s="17" t="s">
        <v>447</v>
      </c>
      <c r="M142" s="29" t="s">
        <v>454</v>
      </c>
      <c r="N142" s="29" t="s">
        <v>454</v>
      </c>
      <c r="O142" s="29" t="s">
        <v>454</v>
      </c>
      <c r="P142" s="29" t="s">
        <v>454</v>
      </c>
      <c r="Q142" s="29" t="s">
        <v>454</v>
      </c>
      <c r="R142" s="29" t="s">
        <v>454</v>
      </c>
    </row>
    <row r="143" spans="1:18">
      <c r="A143" s="3" t="s">
        <v>130</v>
      </c>
      <c r="B143" s="1" t="s">
        <v>128</v>
      </c>
      <c r="C143" s="1" t="s">
        <v>32</v>
      </c>
      <c r="D143" s="1" t="s">
        <v>63</v>
      </c>
      <c r="E143" s="1" t="s">
        <v>131</v>
      </c>
      <c r="F143" s="2">
        <v>2584003</v>
      </c>
      <c r="G143" s="2">
        <v>329056</v>
      </c>
      <c r="H143" s="2">
        <f t="shared" si="4"/>
        <v>2913059</v>
      </c>
      <c r="J143" s="33" t="s">
        <v>446</v>
      </c>
      <c r="K143" s="17" t="s">
        <v>454</v>
      </c>
      <c r="L143" s="29" t="s">
        <v>454</v>
      </c>
      <c r="M143" s="29" t="s">
        <v>454</v>
      </c>
      <c r="N143" s="29" t="s">
        <v>454</v>
      </c>
      <c r="O143" s="29" t="s">
        <v>454</v>
      </c>
      <c r="P143" s="29" t="s">
        <v>454</v>
      </c>
      <c r="Q143" s="29" t="s">
        <v>454</v>
      </c>
      <c r="R143" s="29" t="s">
        <v>454</v>
      </c>
    </row>
    <row r="144" spans="1:18">
      <c r="A144" s="3" t="s">
        <v>398</v>
      </c>
      <c r="B144" s="1" t="s">
        <v>399</v>
      </c>
      <c r="C144" s="1" t="s">
        <v>20</v>
      </c>
      <c r="D144" s="1" t="s">
        <v>21</v>
      </c>
      <c r="E144" s="1" t="s">
        <v>400</v>
      </c>
      <c r="F144" s="2">
        <v>1510173</v>
      </c>
      <c r="H144" s="2">
        <f t="shared" si="4"/>
        <v>1510173</v>
      </c>
      <c r="J144" s="33" t="s">
        <v>477</v>
      </c>
      <c r="K144" s="17" t="s">
        <v>454</v>
      </c>
      <c r="L144" s="29" t="s">
        <v>454</v>
      </c>
      <c r="M144" s="29" t="s">
        <v>454</v>
      </c>
      <c r="N144" s="29" t="s">
        <v>454</v>
      </c>
      <c r="O144" s="29" t="s">
        <v>454</v>
      </c>
      <c r="P144" s="29" t="s">
        <v>454</v>
      </c>
      <c r="Q144" s="29" t="s">
        <v>454</v>
      </c>
      <c r="R144" s="29" t="s">
        <v>454</v>
      </c>
    </row>
    <row r="145" spans="1:18">
      <c r="A145" s="3" t="s">
        <v>401</v>
      </c>
      <c r="B145" s="1" t="s">
        <v>55</v>
      </c>
      <c r="C145" s="1" t="s">
        <v>32</v>
      </c>
      <c r="D145" s="1" t="s">
        <v>239</v>
      </c>
      <c r="E145" s="1" t="s">
        <v>402</v>
      </c>
      <c r="F145" s="2">
        <v>1732408</v>
      </c>
      <c r="H145" s="2">
        <f t="shared" si="4"/>
        <v>1732408</v>
      </c>
      <c r="J145" s="33" t="s">
        <v>454</v>
      </c>
      <c r="K145" s="17" t="s">
        <v>454</v>
      </c>
      <c r="L145" s="29" t="s">
        <v>454</v>
      </c>
      <c r="M145" s="29" t="s">
        <v>454</v>
      </c>
      <c r="N145" s="29" t="s">
        <v>454</v>
      </c>
      <c r="O145" s="29" t="s">
        <v>454</v>
      </c>
      <c r="P145" s="29" t="s">
        <v>454</v>
      </c>
      <c r="Q145" s="29" t="s">
        <v>454</v>
      </c>
      <c r="R145" s="29" t="s">
        <v>454</v>
      </c>
    </row>
    <row r="146" spans="1:18">
      <c r="A146" s="3" t="s">
        <v>403</v>
      </c>
      <c r="B146" s="1" t="s">
        <v>404</v>
      </c>
      <c r="C146" s="1" t="s">
        <v>32</v>
      </c>
      <c r="D146" s="1" t="s">
        <v>256</v>
      </c>
      <c r="E146" s="1" t="s">
        <v>257</v>
      </c>
      <c r="F146" s="2">
        <v>42348</v>
      </c>
      <c r="H146" s="2">
        <f t="shared" si="4"/>
        <v>42348</v>
      </c>
      <c r="J146" s="33" t="s">
        <v>454</v>
      </c>
      <c r="K146" s="17" t="s">
        <v>454</v>
      </c>
      <c r="L146" s="29" t="s">
        <v>454</v>
      </c>
      <c r="M146" s="29" t="s">
        <v>454</v>
      </c>
      <c r="N146" s="29" t="s">
        <v>454</v>
      </c>
      <c r="O146" s="29" t="s">
        <v>454</v>
      </c>
      <c r="P146" s="29" t="s">
        <v>454</v>
      </c>
      <c r="Q146" s="29" t="s">
        <v>454</v>
      </c>
      <c r="R146" s="29" t="s">
        <v>454</v>
      </c>
    </row>
    <row r="147" spans="1:18">
      <c r="A147" s="3" t="s">
        <v>132</v>
      </c>
      <c r="B147" s="1" t="s">
        <v>133</v>
      </c>
      <c r="C147" s="1" t="s">
        <v>86</v>
      </c>
      <c r="D147" s="1" t="s">
        <v>21</v>
      </c>
      <c r="E147" s="1" t="s">
        <v>134</v>
      </c>
      <c r="F147" s="2">
        <v>3183156</v>
      </c>
      <c r="G147" s="2">
        <v>505151</v>
      </c>
      <c r="H147" s="2">
        <f t="shared" si="4"/>
        <v>3688307</v>
      </c>
      <c r="J147" s="33" t="s">
        <v>454</v>
      </c>
      <c r="K147" s="29" t="s">
        <v>454</v>
      </c>
      <c r="L147" s="29" t="s">
        <v>454</v>
      </c>
      <c r="M147" s="29" t="s">
        <v>454</v>
      </c>
      <c r="N147" s="29" t="s">
        <v>454</v>
      </c>
      <c r="O147" s="29" t="s">
        <v>454</v>
      </c>
      <c r="P147" s="29" t="s">
        <v>454</v>
      </c>
      <c r="Q147" s="29" t="s">
        <v>454</v>
      </c>
      <c r="R147" s="29" t="s">
        <v>454</v>
      </c>
    </row>
    <row r="148" spans="1:18">
      <c r="A148" s="3" t="s">
        <v>135</v>
      </c>
      <c r="B148" s="1" t="s">
        <v>136</v>
      </c>
      <c r="C148" s="1" t="s">
        <v>96</v>
      </c>
      <c r="D148" s="1" t="s">
        <v>21</v>
      </c>
      <c r="E148" s="1" t="s">
        <v>137</v>
      </c>
      <c r="F148" s="2">
        <v>2095363</v>
      </c>
      <c r="H148" s="2">
        <f t="shared" si="4"/>
        <v>2095363</v>
      </c>
      <c r="J148" s="33" t="s">
        <v>454</v>
      </c>
      <c r="K148" s="29" t="s">
        <v>454</v>
      </c>
      <c r="L148" s="29" t="s">
        <v>454</v>
      </c>
      <c r="M148" s="29" t="s">
        <v>454</v>
      </c>
      <c r="N148" s="29" t="s">
        <v>454</v>
      </c>
      <c r="O148" s="29" t="s">
        <v>454</v>
      </c>
      <c r="P148" s="29" t="s">
        <v>454</v>
      </c>
      <c r="Q148" s="29" t="s">
        <v>454</v>
      </c>
      <c r="R148" s="29" t="s">
        <v>454</v>
      </c>
    </row>
    <row r="149" spans="1:18">
      <c r="A149" s="3" t="s">
        <v>205</v>
      </c>
      <c r="B149" s="1" t="s">
        <v>206</v>
      </c>
      <c r="C149" s="1" t="s">
        <v>32</v>
      </c>
      <c r="D149" s="1" t="s">
        <v>173</v>
      </c>
      <c r="E149" s="1" t="s">
        <v>207</v>
      </c>
      <c r="G149" s="2">
        <v>307226</v>
      </c>
      <c r="H149" s="2">
        <f t="shared" si="4"/>
        <v>307226</v>
      </c>
      <c r="J149" s="33" t="s">
        <v>454</v>
      </c>
      <c r="K149" s="17" t="s">
        <v>454</v>
      </c>
      <c r="L149" s="29" t="s">
        <v>454</v>
      </c>
      <c r="M149" s="29" t="s">
        <v>454</v>
      </c>
      <c r="N149" s="17" t="s">
        <v>447</v>
      </c>
      <c r="O149" s="29" t="s">
        <v>454</v>
      </c>
      <c r="P149" s="29" t="s">
        <v>454</v>
      </c>
      <c r="Q149" s="29" t="s">
        <v>454</v>
      </c>
      <c r="R149" s="29" t="s">
        <v>454</v>
      </c>
    </row>
    <row r="150" spans="1:18">
      <c r="A150" s="3" t="s">
        <v>205</v>
      </c>
      <c r="B150" s="1" t="s">
        <v>206</v>
      </c>
      <c r="C150" s="1" t="s">
        <v>32</v>
      </c>
      <c r="D150" s="1" t="s">
        <v>173</v>
      </c>
      <c r="E150" s="1" t="s">
        <v>207</v>
      </c>
      <c r="F150" s="2">
        <v>11102603</v>
      </c>
      <c r="H150" s="2">
        <f t="shared" si="4"/>
        <v>11102603</v>
      </c>
      <c r="J150" s="33" t="s">
        <v>454</v>
      </c>
      <c r="K150" s="17" t="s">
        <v>454</v>
      </c>
      <c r="L150" s="29" t="s">
        <v>454</v>
      </c>
      <c r="M150" s="29" t="s">
        <v>454</v>
      </c>
      <c r="N150" s="17" t="s">
        <v>447</v>
      </c>
      <c r="O150" s="29" t="s">
        <v>454</v>
      </c>
      <c r="P150" s="29" t="s">
        <v>454</v>
      </c>
      <c r="Q150" s="29" t="s">
        <v>454</v>
      </c>
      <c r="R150" s="29" t="s">
        <v>454</v>
      </c>
    </row>
    <row r="151" spans="1:18">
      <c r="A151" s="3" t="s">
        <v>208</v>
      </c>
      <c r="B151" s="1" t="s">
        <v>206</v>
      </c>
      <c r="C151" s="1" t="s">
        <v>32</v>
      </c>
      <c r="D151" s="1" t="s">
        <v>173</v>
      </c>
      <c r="E151" s="1" t="s">
        <v>209</v>
      </c>
      <c r="G151" s="2">
        <v>442378</v>
      </c>
      <c r="H151" s="2">
        <f t="shared" si="4"/>
        <v>442378</v>
      </c>
      <c r="J151" s="33" t="s">
        <v>454</v>
      </c>
      <c r="K151" s="17" t="s">
        <v>454</v>
      </c>
      <c r="L151" s="29" t="s">
        <v>454</v>
      </c>
      <c r="M151" s="29" t="s">
        <v>454</v>
      </c>
      <c r="N151" s="17" t="s">
        <v>447</v>
      </c>
      <c r="O151" s="29" t="s">
        <v>454</v>
      </c>
      <c r="P151" s="29" t="s">
        <v>454</v>
      </c>
      <c r="Q151" s="29" t="s">
        <v>454</v>
      </c>
      <c r="R151" s="29" t="s">
        <v>454</v>
      </c>
    </row>
    <row r="152" spans="1:18">
      <c r="A152" s="3" t="s">
        <v>208</v>
      </c>
      <c r="B152" s="1" t="s">
        <v>206</v>
      </c>
      <c r="C152" s="1" t="s">
        <v>32</v>
      </c>
      <c r="D152" s="1" t="s">
        <v>173</v>
      </c>
      <c r="E152" s="1" t="s">
        <v>209</v>
      </c>
      <c r="F152" s="2">
        <v>4750187</v>
      </c>
      <c r="H152" s="2">
        <f t="shared" si="4"/>
        <v>4750187</v>
      </c>
      <c r="J152" s="33" t="s">
        <v>476</v>
      </c>
      <c r="K152" s="17" t="s">
        <v>446</v>
      </c>
      <c r="L152" s="29" t="s">
        <v>454</v>
      </c>
      <c r="M152" s="29" t="s">
        <v>454</v>
      </c>
      <c r="N152" s="17" t="s">
        <v>447</v>
      </c>
      <c r="O152" s="29" t="s">
        <v>454</v>
      </c>
      <c r="P152" s="29" t="s">
        <v>454</v>
      </c>
      <c r="Q152" s="29" t="s">
        <v>454</v>
      </c>
      <c r="R152" s="29" t="s">
        <v>454</v>
      </c>
    </row>
    <row r="153" spans="1:18">
      <c r="A153" s="3" t="s">
        <v>405</v>
      </c>
      <c r="B153" s="1" t="s">
        <v>406</v>
      </c>
      <c r="C153" s="1" t="s">
        <v>20</v>
      </c>
      <c r="D153" s="1" t="s">
        <v>173</v>
      </c>
      <c r="E153" s="1" t="s">
        <v>407</v>
      </c>
      <c r="F153" s="2">
        <v>1092500</v>
      </c>
      <c r="H153" s="2">
        <f t="shared" ref="H153:H181" si="5">F153+G153</f>
        <v>1092500</v>
      </c>
      <c r="J153" s="33" t="s">
        <v>454</v>
      </c>
      <c r="K153" s="17" t="s">
        <v>454</v>
      </c>
      <c r="L153" s="17" t="s">
        <v>447</v>
      </c>
      <c r="M153" s="29" t="s">
        <v>454</v>
      </c>
      <c r="N153" s="29" t="s">
        <v>454</v>
      </c>
      <c r="O153" s="29" t="s">
        <v>454</v>
      </c>
      <c r="P153" s="29" t="s">
        <v>454</v>
      </c>
      <c r="Q153" s="29" t="s">
        <v>454</v>
      </c>
      <c r="R153" s="29" t="s">
        <v>454</v>
      </c>
    </row>
    <row r="154" spans="1:18">
      <c r="A154" s="3" t="s">
        <v>210</v>
      </c>
      <c r="B154" s="1" t="s">
        <v>211</v>
      </c>
      <c r="C154" s="1" t="s">
        <v>86</v>
      </c>
      <c r="D154" s="1" t="s">
        <v>173</v>
      </c>
      <c r="E154" s="1" t="s">
        <v>212</v>
      </c>
      <c r="G154" s="2">
        <v>109039</v>
      </c>
      <c r="H154" s="2">
        <f t="shared" si="5"/>
        <v>109039</v>
      </c>
      <c r="J154" s="33" t="s">
        <v>454</v>
      </c>
      <c r="K154" s="17" t="s">
        <v>454</v>
      </c>
      <c r="L154" s="29" t="s">
        <v>454</v>
      </c>
      <c r="M154" s="29" t="s">
        <v>454</v>
      </c>
      <c r="N154" s="17" t="s">
        <v>447</v>
      </c>
      <c r="O154" s="29" t="s">
        <v>454</v>
      </c>
      <c r="P154" s="29" t="s">
        <v>454</v>
      </c>
      <c r="Q154" s="29" t="s">
        <v>454</v>
      </c>
      <c r="R154" s="29" t="s">
        <v>454</v>
      </c>
    </row>
    <row r="155" spans="1:18">
      <c r="A155" s="3" t="s">
        <v>210</v>
      </c>
      <c r="B155" s="1" t="s">
        <v>211</v>
      </c>
      <c r="C155" s="1" t="s">
        <v>86</v>
      </c>
      <c r="D155" s="1" t="s">
        <v>173</v>
      </c>
      <c r="E155" s="1" t="s">
        <v>212</v>
      </c>
      <c r="F155" s="2">
        <v>1316631</v>
      </c>
      <c r="H155" s="2">
        <f t="shared" si="5"/>
        <v>1316631</v>
      </c>
      <c r="J155" s="33" t="s">
        <v>454</v>
      </c>
      <c r="K155" s="17" t="s">
        <v>454</v>
      </c>
      <c r="L155" s="29" t="s">
        <v>454</v>
      </c>
      <c r="M155" s="29" t="s">
        <v>454</v>
      </c>
      <c r="N155" s="17" t="s">
        <v>447</v>
      </c>
      <c r="O155" s="29" t="s">
        <v>454</v>
      </c>
      <c r="P155" s="29" t="s">
        <v>454</v>
      </c>
      <c r="Q155" s="29" t="s">
        <v>454</v>
      </c>
      <c r="R155" s="29" t="s">
        <v>454</v>
      </c>
    </row>
    <row r="156" spans="1:18">
      <c r="A156" s="3" t="s">
        <v>408</v>
      </c>
      <c r="B156" s="1" t="s">
        <v>409</v>
      </c>
      <c r="C156" s="1" t="s">
        <v>86</v>
      </c>
      <c r="D156" s="1" t="s">
        <v>173</v>
      </c>
      <c r="E156" s="1" t="s">
        <v>487</v>
      </c>
      <c r="F156" s="2">
        <v>559722</v>
      </c>
      <c r="H156" s="2">
        <f t="shared" si="5"/>
        <v>559722</v>
      </c>
      <c r="J156" s="33" t="s">
        <v>454</v>
      </c>
      <c r="K156" s="17" t="s">
        <v>454</v>
      </c>
      <c r="L156" s="29" t="s">
        <v>454</v>
      </c>
      <c r="M156" s="29" t="s">
        <v>454</v>
      </c>
      <c r="N156" s="29" t="s">
        <v>454</v>
      </c>
      <c r="O156" s="29" t="s">
        <v>454</v>
      </c>
      <c r="P156" s="29" t="s">
        <v>454</v>
      </c>
      <c r="Q156" s="29" t="s">
        <v>454</v>
      </c>
      <c r="R156" s="29" t="s">
        <v>454</v>
      </c>
    </row>
    <row r="157" spans="1:18">
      <c r="A157" s="3" t="s">
        <v>138</v>
      </c>
      <c r="B157" s="1" t="s">
        <v>139</v>
      </c>
      <c r="C157" s="1" t="s">
        <v>86</v>
      </c>
      <c r="D157" s="1" t="s">
        <v>21</v>
      </c>
      <c r="E157" s="1" t="s">
        <v>140</v>
      </c>
      <c r="F157" s="2">
        <v>3639266</v>
      </c>
      <c r="G157" s="2">
        <v>590569</v>
      </c>
      <c r="H157" s="2">
        <f t="shared" si="5"/>
        <v>4229835</v>
      </c>
      <c r="J157" s="33" t="s">
        <v>454</v>
      </c>
      <c r="K157" s="29" t="s">
        <v>454</v>
      </c>
      <c r="L157" s="29" t="s">
        <v>454</v>
      </c>
      <c r="M157" s="29" t="s">
        <v>454</v>
      </c>
      <c r="N157" s="29" t="s">
        <v>454</v>
      </c>
      <c r="O157" s="29" t="s">
        <v>454</v>
      </c>
      <c r="P157" s="29" t="s">
        <v>454</v>
      </c>
      <c r="Q157" s="29" t="s">
        <v>454</v>
      </c>
      <c r="R157" s="29" t="s">
        <v>454</v>
      </c>
    </row>
    <row r="158" spans="1:18">
      <c r="A158" s="3" t="s">
        <v>138</v>
      </c>
      <c r="B158" s="1" t="s">
        <v>139</v>
      </c>
      <c r="C158" s="1" t="s">
        <v>86</v>
      </c>
      <c r="D158" s="1" t="s">
        <v>173</v>
      </c>
      <c r="E158" s="1" t="s">
        <v>213</v>
      </c>
      <c r="F158" s="2">
        <v>1168215</v>
      </c>
      <c r="G158" s="2">
        <v>115066</v>
      </c>
      <c r="H158" s="2">
        <f t="shared" si="5"/>
        <v>1283281</v>
      </c>
      <c r="J158" s="33" t="s">
        <v>454</v>
      </c>
      <c r="K158" s="29" t="s">
        <v>454</v>
      </c>
      <c r="L158" s="29" t="s">
        <v>454</v>
      </c>
      <c r="M158" s="29" t="s">
        <v>454</v>
      </c>
      <c r="N158" s="29" t="s">
        <v>454</v>
      </c>
      <c r="O158" s="29" t="s">
        <v>454</v>
      </c>
      <c r="P158" s="29" t="s">
        <v>454</v>
      </c>
      <c r="Q158" s="29" t="s">
        <v>454</v>
      </c>
      <c r="R158" s="29" t="s">
        <v>454</v>
      </c>
    </row>
    <row r="159" spans="1:18">
      <c r="A159" s="3" t="s">
        <v>234</v>
      </c>
      <c r="B159" s="1" t="s">
        <v>235</v>
      </c>
      <c r="C159" s="1" t="s">
        <v>32</v>
      </c>
      <c r="D159" s="1" t="s">
        <v>236</v>
      </c>
      <c r="E159" s="1" t="s">
        <v>237</v>
      </c>
      <c r="G159" s="2">
        <v>195205</v>
      </c>
      <c r="H159" s="2">
        <f t="shared" si="5"/>
        <v>195205</v>
      </c>
      <c r="I159" t="s">
        <v>494</v>
      </c>
      <c r="J159" s="33" t="s">
        <v>454</v>
      </c>
      <c r="K159" s="29" t="s">
        <v>454</v>
      </c>
      <c r="L159" s="29" t="s">
        <v>454</v>
      </c>
      <c r="M159" s="29" t="s">
        <v>454</v>
      </c>
      <c r="N159" s="29" t="s">
        <v>454</v>
      </c>
      <c r="O159" s="29" t="s">
        <v>454</v>
      </c>
      <c r="P159" s="29" t="s">
        <v>454</v>
      </c>
      <c r="Q159" s="29" t="s">
        <v>454</v>
      </c>
      <c r="R159" s="29" t="s">
        <v>454</v>
      </c>
    </row>
    <row r="160" spans="1:18">
      <c r="A160" s="3" t="s">
        <v>218</v>
      </c>
      <c r="B160" s="1" t="s">
        <v>219</v>
      </c>
      <c r="C160" s="1" t="s">
        <v>32</v>
      </c>
      <c r="D160" s="1" t="s">
        <v>216</v>
      </c>
      <c r="E160" s="1" t="s">
        <v>220</v>
      </c>
      <c r="G160" s="2">
        <v>31390</v>
      </c>
      <c r="H160" s="2">
        <f t="shared" si="5"/>
        <v>31390</v>
      </c>
      <c r="J160" s="33" t="s">
        <v>454</v>
      </c>
      <c r="K160" s="29" t="s">
        <v>454</v>
      </c>
      <c r="L160" s="29" t="s">
        <v>454</v>
      </c>
      <c r="M160" s="29" t="s">
        <v>454</v>
      </c>
      <c r="N160" s="29" t="s">
        <v>454</v>
      </c>
      <c r="O160" s="29" t="s">
        <v>454</v>
      </c>
      <c r="P160" s="29" t="s">
        <v>454</v>
      </c>
      <c r="Q160" s="29" t="s">
        <v>454</v>
      </c>
      <c r="R160" s="29" t="s">
        <v>454</v>
      </c>
    </row>
    <row r="161" spans="1:18">
      <c r="A161" s="3" t="s">
        <v>218</v>
      </c>
      <c r="B161" s="1" t="s">
        <v>221</v>
      </c>
      <c r="C161" s="1" t="s">
        <v>32</v>
      </c>
      <c r="D161" s="1" t="s">
        <v>216</v>
      </c>
      <c r="E161" s="1" t="s">
        <v>222</v>
      </c>
      <c r="G161" s="2">
        <v>24502</v>
      </c>
      <c r="H161" s="2">
        <f t="shared" si="5"/>
        <v>24502</v>
      </c>
      <c r="J161" s="33" t="s">
        <v>454</v>
      </c>
      <c r="K161" s="29" t="s">
        <v>454</v>
      </c>
      <c r="L161" s="29" t="s">
        <v>454</v>
      </c>
      <c r="M161" s="29" t="s">
        <v>454</v>
      </c>
      <c r="N161" s="29" t="s">
        <v>454</v>
      </c>
      <c r="O161" s="29" t="s">
        <v>454</v>
      </c>
      <c r="P161" s="29" t="s">
        <v>454</v>
      </c>
      <c r="Q161" s="29" t="s">
        <v>454</v>
      </c>
      <c r="R161" s="29" t="s">
        <v>454</v>
      </c>
    </row>
    <row r="162" spans="1:18">
      <c r="A162" s="3" t="s">
        <v>218</v>
      </c>
      <c r="B162" s="1" t="s">
        <v>223</v>
      </c>
      <c r="C162" s="1" t="s">
        <v>32</v>
      </c>
      <c r="D162" s="1" t="s">
        <v>216</v>
      </c>
      <c r="E162" s="1" t="s">
        <v>224</v>
      </c>
      <c r="F162" s="2">
        <v>191160</v>
      </c>
      <c r="H162" s="2">
        <f t="shared" si="5"/>
        <v>191160</v>
      </c>
      <c r="J162" s="33" t="s">
        <v>454</v>
      </c>
      <c r="K162" s="29" t="s">
        <v>454</v>
      </c>
      <c r="L162" s="29" t="s">
        <v>454</v>
      </c>
      <c r="M162" s="29" t="s">
        <v>454</v>
      </c>
      <c r="N162" s="29" t="s">
        <v>454</v>
      </c>
      <c r="O162" s="29" t="s">
        <v>454</v>
      </c>
      <c r="P162" s="29" t="s">
        <v>454</v>
      </c>
      <c r="Q162" s="29" t="s">
        <v>454</v>
      </c>
      <c r="R162" s="29" t="s">
        <v>454</v>
      </c>
    </row>
    <row r="163" spans="1:18">
      <c r="A163" s="3" t="s">
        <v>218</v>
      </c>
      <c r="B163" s="1" t="s">
        <v>219</v>
      </c>
      <c r="C163" s="1" t="s">
        <v>32</v>
      </c>
      <c r="D163" s="1" t="s">
        <v>216</v>
      </c>
      <c r="E163" s="1" t="s">
        <v>225</v>
      </c>
      <c r="G163" s="2">
        <v>122975</v>
      </c>
      <c r="H163" s="2">
        <f t="shared" si="5"/>
        <v>122975</v>
      </c>
      <c r="J163" s="33" t="s">
        <v>454</v>
      </c>
      <c r="K163" s="29" t="s">
        <v>454</v>
      </c>
      <c r="L163" s="29" t="s">
        <v>454</v>
      </c>
      <c r="M163" s="29" t="s">
        <v>454</v>
      </c>
      <c r="N163" s="29" t="s">
        <v>454</v>
      </c>
      <c r="O163" s="29" t="s">
        <v>454</v>
      </c>
      <c r="P163" s="29" t="s">
        <v>454</v>
      </c>
      <c r="Q163" s="29" t="s">
        <v>454</v>
      </c>
      <c r="R163" s="29" t="s">
        <v>454</v>
      </c>
    </row>
    <row r="164" spans="1:18">
      <c r="A164" s="3" t="s">
        <v>218</v>
      </c>
      <c r="B164" s="1" t="s">
        <v>219</v>
      </c>
      <c r="C164" s="1" t="s">
        <v>32</v>
      </c>
      <c r="D164" s="1" t="s">
        <v>410</v>
      </c>
      <c r="E164" s="1" t="s">
        <v>411</v>
      </c>
      <c r="F164" s="2">
        <v>11019085</v>
      </c>
      <c r="G164" s="2">
        <v>180656</v>
      </c>
      <c r="H164" s="2">
        <f t="shared" si="5"/>
        <v>11199741</v>
      </c>
      <c r="J164" s="33" t="s">
        <v>454</v>
      </c>
      <c r="K164" s="29" t="s">
        <v>454</v>
      </c>
      <c r="L164" s="29" t="s">
        <v>454</v>
      </c>
      <c r="M164" s="29" t="s">
        <v>454</v>
      </c>
      <c r="N164" s="29" t="s">
        <v>454</v>
      </c>
      <c r="O164" s="29" t="s">
        <v>454</v>
      </c>
      <c r="P164" s="29" t="s">
        <v>454</v>
      </c>
      <c r="Q164" s="29" t="s">
        <v>454</v>
      </c>
      <c r="R164" s="17"/>
    </row>
    <row r="165" spans="1:18">
      <c r="A165" s="3" t="s">
        <v>218</v>
      </c>
      <c r="B165" s="1" t="s">
        <v>219</v>
      </c>
      <c r="C165" s="1" t="s">
        <v>32</v>
      </c>
      <c r="D165" s="1" t="s">
        <v>228</v>
      </c>
      <c r="E165" s="1" t="s">
        <v>412</v>
      </c>
      <c r="G165" s="2">
        <v>2884156</v>
      </c>
      <c r="H165" s="2">
        <f t="shared" si="5"/>
        <v>2884156</v>
      </c>
      <c r="J165" s="33" t="s">
        <v>475</v>
      </c>
      <c r="K165" s="17" t="s">
        <v>454</v>
      </c>
      <c r="L165" s="29" t="s">
        <v>454</v>
      </c>
      <c r="M165" s="29" t="s">
        <v>454</v>
      </c>
      <c r="N165" s="29" t="s">
        <v>447</v>
      </c>
      <c r="O165" s="29" t="s">
        <v>454</v>
      </c>
      <c r="P165" s="29" t="s">
        <v>454</v>
      </c>
      <c r="Q165" s="29" t="s">
        <v>454</v>
      </c>
      <c r="R165" s="17"/>
    </row>
    <row r="166" spans="1:18">
      <c r="A166" s="3" t="s">
        <v>218</v>
      </c>
      <c r="B166" s="1" t="s">
        <v>219</v>
      </c>
      <c r="C166" s="1" t="s">
        <v>32</v>
      </c>
      <c r="D166" s="1" t="s">
        <v>228</v>
      </c>
      <c r="E166" s="1" t="s">
        <v>412</v>
      </c>
      <c r="F166" s="2">
        <v>43387349</v>
      </c>
      <c r="H166" s="2">
        <f t="shared" si="5"/>
        <v>43387349</v>
      </c>
      <c r="J166" s="33" t="s">
        <v>454</v>
      </c>
      <c r="K166" s="17" t="s">
        <v>454</v>
      </c>
      <c r="L166" s="17" t="s">
        <v>454</v>
      </c>
      <c r="M166" s="17" t="s">
        <v>454</v>
      </c>
      <c r="N166" s="17" t="s">
        <v>447</v>
      </c>
      <c r="O166" s="17" t="s">
        <v>454</v>
      </c>
      <c r="P166" s="17" t="s">
        <v>454</v>
      </c>
      <c r="Q166" s="17" t="s">
        <v>454</v>
      </c>
      <c r="R166" s="17" t="s">
        <v>454</v>
      </c>
    </row>
    <row r="167" spans="1:18">
      <c r="A167" s="3" t="s">
        <v>413</v>
      </c>
      <c r="B167" s="1" t="s">
        <v>414</v>
      </c>
      <c r="C167" s="1" t="s">
        <v>32</v>
      </c>
      <c r="D167" s="1" t="s">
        <v>228</v>
      </c>
      <c r="E167" s="1" t="s">
        <v>415</v>
      </c>
      <c r="F167" s="2">
        <v>1755504</v>
      </c>
      <c r="H167" s="2">
        <f t="shared" si="5"/>
        <v>1755504</v>
      </c>
      <c r="J167" s="33" t="s">
        <v>473</v>
      </c>
      <c r="K167" s="17" t="s">
        <v>454</v>
      </c>
      <c r="L167" s="17" t="s">
        <v>454</v>
      </c>
      <c r="M167" s="17" t="s">
        <v>454</v>
      </c>
      <c r="N167" s="17" t="s">
        <v>447</v>
      </c>
      <c r="O167" s="17" t="s">
        <v>447</v>
      </c>
      <c r="P167" s="17" t="s">
        <v>447</v>
      </c>
      <c r="Q167" s="17" t="s">
        <v>454</v>
      </c>
      <c r="R167" s="17"/>
    </row>
    <row r="168" spans="1:18">
      <c r="A168" s="3" t="s">
        <v>413</v>
      </c>
      <c r="B168" s="1" t="s">
        <v>414</v>
      </c>
      <c r="C168" s="1" t="s">
        <v>32</v>
      </c>
      <c r="D168" s="1" t="s">
        <v>228</v>
      </c>
      <c r="E168" s="1" t="s">
        <v>416</v>
      </c>
      <c r="G168" s="2">
        <v>171285</v>
      </c>
      <c r="H168" s="2">
        <f t="shared" si="5"/>
        <v>171285</v>
      </c>
      <c r="J168" s="33" t="s">
        <v>454</v>
      </c>
      <c r="K168" s="17" t="s">
        <v>454</v>
      </c>
      <c r="L168" s="17" t="s">
        <v>454</v>
      </c>
      <c r="M168" s="17" t="s">
        <v>454</v>
      </c>
      <c r="N168" s="17" t="s">
        <v>454</v>
      </c>
      <c r="O168" s="17" t="s">
        <v>454</v>
      </c>
      <c r="P168" s="17" t="s">
        <v>454</v>
      </c>
      <c r="Q168" s="17" t="s">
        <v>454</v>
      </c>
      <c r="R168" s="17" t="s">
        <v>454</v>
      </c>
    </row>
    <row r="169" spans="1:18">
      <c r="A169" s="3" t="s">
        <v>141</v>
      </c>
      <c r="B169" s="1" t="s">
        <v>142</v>
      </c>
      <c r="C169" s="1" t="s">
        <v>96</v>
      </c>
      <c r="D169" s="1" t="s">
        <v>21</v>
      </c>
      <c r="E169" s="1" t="s">
        <v>143</v>
      </c>
      <c r="F169" s="2">
        <v>3921649</v>
      </c>
      <c r="G169" s="2">
        <v>689145</v>
      </c>
      <c r="H169" s="2">
        <f t="shared" si="5"/>
        <v>4610794</v>
      </c>
      <c r="J169" s="33" t="s">
        <v>454</v>
      </c>
      <c r="K169" s="29" t="s">
        <v>454</v>
      </c>
      <c r="L169" s="29" t="s">
        <v>454</v>
      </c>
      <c r="M169" s="29" t="s">
        <v>454</v>
      </c>
      <c r="N169" s="29" t="s">
        <v>454</v>
      </c>
      <c r="O169" s="29" t="s">
        <v>454</v>
      </c>
      <c r="P169" s="29" t="s">
        <v>454</v>
      </c>
      <c r="Q169" s="29" t="s">
        <v>454</v>
      </c>
      <c r="R169" s="29" t="s">
        <v>454</v>
      </c>
    </row>
    <row r="170" spans="1:18">
      <c r="A170" s="3" t="s">
        <v>141</v>
      </c>
      <c r="B170" s="1" t="s">
        <v>142</v>
      </c>
      <c r="C170" s="1" t="s">
        <v>96</v>
      </c>
      <c r="D170" s="1" t="s">
        <v>21</v>
      </c>
      <c r="E170" s="1" t="s">
        <v>144</v>
      </c>
      <c r="F170" s="2">
        <v>49689</v>
      </c>
      <c r="H170" s="2">
        <f t="shared" si="5"/>
        <v>49689</v>
      </c>
      <c r="J170" s="33" t="s">
        <v>454</v>
      </c>
      <c r="K170" s="29" t="s">
        <v>454</v>
      </c>
      <c r="L170" s="29" t="s">
        <v>454</v>
      </c>
      <c r="M170" s="29" t="s">
        <v>454</v>
      </c>
      <c r="N170" s="29" t="s">
        <v>454</v>
      </c>
      <c r="O170" s="29" t="s">
        <v>454</v>
      </c>
      <c r="P170" s="29" t="s">
        <v>454</v>
      </c>
      <c r="Q170" s="29" t="s">
        <v>454</v>
      </c>
      <c r="R170" s="29" t="s">
        <v>454</v>
      </c>
    </row>
    <row r="171" spans="1:18">
      <c r="A171" s="3" t="s">
        <v>145</v>
      </c>
      <c r="B171" s="1" t="s">
        <v>146</v>
      </c>
      <c r="C171" s="1" t="s">
        <v>96</v>
      </c>
      <c r="D171" s="1" t="s">
        <v>21</v>
      </c>
      <c r="E171" s="1" t="s">
        <v>147</v>
      </c>
      <c r="F171" s="2">
        <v>1873015</v>
      </c>
      <c r="G171" s="2">
        <v>380705</v>
      </c>
      <c r="H171" s="2">
        <f t="shared" si="5"/>
        <v>2253720</v>
      </c>
      <c r="J171" s="33" t="s">
        <v>454</v>
      </c>
      <c r="K171" s="29" t="s">
        <v>454</v>
      </c>
      <c r="L171" s="29" t="s">
        <v>454</v>
      </c>
      <c r="M171" s="29" t="s">
        <v>454</v>
      </c>
      <c r="N171" s="29" t="s">
        <v>454</v>
      </c>
      <c r="O171" s="29" t="s">
        <v>454</v>
      </c>
      <c r="P171" s="29" t="s">
        <v>454</v>
      </c>
      <c r="Q171" s="29" t="s">
        <v>454</v>
      </c>
      <c r="R171" s="29" t="s">
        <v>454</v>
      </c>
    </row>
    <row r="172" spans="1:18">
      <c r="A172" s="3" t="s">
        <v>148</v>
      </c>
      <c r="B172" s="1" t="s">
        <v>146</v>
      </c>
      <c r="C172" s="1" t="s">
        <v>96</v>
      </c>
      <c r="D172" s="1" t="s">
        <v>21</v>
      </c>
      <c r="E172" s="1" t="s">
        <v>149</v>
      </c>
      <c r="F172" s="2">
        <v>3232013</v>
      </c>
      <c r="G172" s="2">
        <v>552782</v>
      </c>
      <c r="H172" s="2">
        <f t="shared" si="5"/>
        <v>3784795</v>
      </c>
      <c r="J172" s="33" t="s">
        <v>454</v>
      </c>
      <c r="K172" s="29" t="s">
        <v>454</v>
      </c>
      <c r="L172" s="29" t="s">
        <v>454</v>
      </c>
      <c r="M172" s="29" t="s">
        <v>454</v>
      </c>
      <c r="N172" s="29" t="s">
        <v>454</v>
      </c>
      <c r="O172" s="29" t="s">
        <v>454</v>
      </c>
      <c r="P172" s="29" t="s">
        <v>454</v>
      </c>
      <c r="Q172" s="29" t="s">
        <v>454</v>
      </c>
      <c r="R172" s="29" t="s">
        <v>454</v>
      </c>
    </row>
    <row r="173" spans="1:18">
      <c r="A173" s="3" t="s">
        <v>148</v>
      </c>
      <c r="B173" s="1" t="s">
        <v>146</v>
      </c>
      <c r="C173" s="1" t="s">
        <v>96</v>
      </c>
      <c r="D173" s="1" t="s">
        <v>21</v>
      </c>
      <c r="E173" s="1" t="s">
        <v>150</v>
      </c>
      <c r="F173" s="2">
        <v>36106</v>
      </c>
      <c r="H173" s="2">
        <f t="shared" si="5"/>
        <v>36106</v>
      </c>
      <c r="J173" s="33" t="s">
        <v>454</v>
      </c>
      <c r="K173" s="29" t="s">
        <v>454</v>
      </c>
      <c r="L173" s="29" t="s">
        <v>454</v>
      </c>
      <c r="M173" s="29" t="s">
        <v>454</v>
      </c>
      <c r="N173" s="29" t="s">
        <v>454</v>
      </c>
      <c r="O173" s="29" t="s">
        <v>454</v>
      </c>
      <c r="P173" s="29" t="s">
        <v>454</v>
      </c>
      <c r="Q173" s="29" t="s">
        <v>454</v>
      </c>
      <c r="R173" s="29" t="s">
        <v>454</v>
      </c>
    </row>
    <row r="174" spans="1:18">
      <c r="A174" s="3" t="s">
        <v>151</v>
      </c>
      <c r="B174" s="1" t="s">
        <v>152</v>
      </c>
      <c r="C174" s="1" t="s">
        <v>32</v>
      </c>
      <c r="D174" s="1" t="s">
        <v>25</v>
      </c>
      <c r="E174" s="1" t="s">
        <v>153</v>
      </c>
      <c r="F174" s="2">
        <v>6227907</v>
      </c>
      <c r="G174" s="2">
        <v>1105549</v>
      </c>
      <c r="H174" s="2">
        <f t="shared" si="5"/>
        <v>7333456</v>
      </c>
      <c r="J174" s="33" t="s">
        <v>454</v>
      </c>
      <c r="K174" s="29" t="s">
        <v>454</v>
      </c>
      <c r="L174" s="29" t="s">
        <v>454</v>
      </c>
      <c r="M174" s="29" t="s">
        <v>454</v>
      </c>
      <c r="N174" s="29" t="s">
        <v>454</v>
      </c>
      <c r="O174" s="29" t="s">
        <v>454</v>
      </c>
      <c r="P174" s="29" t="s">
        <v>454</v>
      </c>
      <c r="Q174" s="29" t="s">
        <v>454</v>
      </c>
      <c r="R174" s="29" t="s">
        <v>454</v>
      </c>
    </row>
    <row r="175" spans="1:18">
      <c r="A175" s="3" t="s">
        <v>417</v>
      </c>
      <c r="B175" s="1" t="s">
        <v>418</v>
      </c>
      <c r="C175" s="1" t="s">
        <v>32</v>
      </c>
      <c r="D175" s="1" t="s">
        <v>239</v>
      </c>
      <c r="E175" s="1" t="s">
        <v>419</v>
      </c>
      <c r="F175" s="2">
        <v>2086588</v>
      </c>
      <c r="H175" s="2">
        <f t="shared" si="5"/>
        <v>2086588</v>
      </c>
      <c r="J175" s="33" t="s">
        <v>474</v>
      </c>
      <c r="K175" s="17" t="s">
        <v>454</v>
      </c>
      <c r="L175" s="17" t="s">
        <v>447</v>
      </c>
      <c r="M175" s="29" t="s">
        <v>454</v>
      </c>
      <c r="N175" s="29" t="s">
        <v>447</v>
      </c>
      <c r="O175" s="17" t="s">
        <v>447</v>
      </c>
      <c r="P175" s="17" t="s">
        <v>447</v>
      </c>
      <c r="Q175" s="29" t="s">
        <v>454</v>
      </c>
      <c r="R175" s="17"/>
    </row>
    <row r="176" spans="1:18">
      <c r="A176" s="3" t="s">
        <v>154</v>
      </c>
      <c r="B176" s="1" t="s">
        <v>155</v>
      </c>
      <c r="C176" s="1" t="s">
        <v>32</v>
      </c>
      <c r="D176" s="1" t="s">
        <v>63</v>
      </c>
      <c r="E176" s="1" t="s">
        <v>156</v>
      </c>
      <c r="F176" s="2">
        <v>2562341</v>
      </c>
      <c r="G176" s="2">
        <v>364446</v>
      </c>
      <c r="H176" s="2">
        <f t="shared" si="5"/>
        <v>2926787</v>
      </c>
      <c r="J176" s="33" t="s">
        <v>454</v>
      </c>
      <c r="K176" s="29" t="s">
        <v>454</v>
      </c>
      <c r="L176" s="29" t="s">
        <v>454</v>
      </c>
      <c r="M176" s="29" t="s">
        <v>454</v>
      </c>
      <c r="N176" s="29" t="s">
        <v>454</v>
      </c>
      <c r="O176" s="29" t="s">
        <v>454</v>
      </c>
      <c r="P176" s="29" t="s">
        <v>454</v>
      </c>
      <c r="Q176" s="29" t="s">
        <v>454</v>
      </c>
      <c r="R176" s="29" t="s">
        <v>454</v>
      </c>
    </row>
    <row r="177" spans="1:18">
      <c r="A177" s="3" t="s">
        <v>157</v>
      </c>
      <c r="B177" s="1" t="s">
        <v>158</v>
      </c>
      <c r="C177" s="1" t="s">
        <v>7</v>
      </c>
      <c r="D177" s="1" t="s">
        <v>63</v>
      </c>
      <c r="E177" s="1" t="s">
        <v>159</v>
      </c>
      <c r="F177" s="2">
        <v>3169400</v>
      </c>
      <c r="G177" s="2">
        <v>131531</v>
      </c>
      <c r="H177" s="2">
        <f t="shared" si="5"/>
        <v>3300931</v>
      </c>
      <c r="J177" s="33" t="s">
        <v>454</v>
      </c>
      <c r="K177" s="29" t="s">
        <v>454</v>
      </c>
      <c r="L177" s="29" t="s">
        <v>454</v>
      </c>
      <c r="M177" s="29" t="s">
        <v>454</v>
      </c>
      <c r="N177" s="29" t="s">
        <v>454</v>
      </c>
      <c r="O177" s="29" t="s">
        <v>454</v>
      </c>
      <c r="P177" s="29" t="s">
        <v>454</v>
      </c>
      <c r="Q177" s="29" t="s">
        <v>454</v>
      </c>
      <c r="R177" s="29" t="s">
        <v>454</v>
      </c>
    </row>
    <row r="178" spans="1:18">
      <c r="A178" s="3" t="s">
        <v>157</v>
      </c>
      <c r="B178" s="1" t="s">
        <v>158</v>
      </c>
      <c r="C178" s="1" t="s">
        <v>7</v>
      </c>
      <c r="D178" s="1" t="s">
        <v>63</v>
      </c>
      <c r="E178" s="1" t="s">
        <v>160</v>
      </c>
      <c r="F178" s="2">
        <v>1560000</v>
      </c>
      <c r="H178" s="2">
        <f t="shared" si="5"/>
        <v>1560000</v>
      </c>
      <c r="J178" s="33" t="s">
        <v>454</v>
      </c>
      <c r="K178" s="29" t="s">
        <v>454</v>
      </c>
      <c r="L178" s="29" t="s">
        <v>454</v>
      </c>
      <c r="M178" s="29" t="s">
        <v>454</v>
      </c>
      <c r="N178" s="29" t="s">
        <v>454</v>
      </c>
      <c r="O178" s="29" t="s">
        <v>454</v>
      </c>
      <c r="P178" s="29" t="s">
        <v>454</v>
      </c>
      <c r="Q178" s="29" t="s">
        <v>454</v>
      </c>
      <c r="R178" s="29" t="s">
        <v>454</v>
      </c>
    </row>
    <row r="179" spans="1:18">
      <c r="A179" s="3" t="s">
        <v>420</v>
      </c>
      <c r="B179" s="1" t="s">
        <v>421</v>
      </c>
      <c r="C179" s="1" t="s">
        <v>96</v>
      </c>
      <c r="D179" s="1" t="s">
        <v>8</v>
      </c>
      <c r="E179" s="1" t="s">
        <v>422</v>
      </c>
      <c r="F179" s="2">
        <v>459666</v>
      </c>
      <c r="H179" s="2">
        <f t="shared" si="5"/>
        <v>459666</v>
      </c>
      <c r="J179" s="33" t="s">
        <v>473</v>
      </c>
      <c r="K179" s="29" t="s">
        <v>454</v>
      </c>
      <c r="L179" s="17" t="s">
        <v>447</v>
      </c>
      <c r="M179" s="29" t="s">
        <v>454</v>
      </c>
      <c r="N179" s="29" t="s">
        <v>454</v>
      </c>
      <c r="O179" s="29" t="s">
        <v>454</v>
      </c>
      <c r="P179" s="29" t="s">
        <v>454</v>
      </c>
      <c r="Q179" s="29" t="s">
        <v>454</v>
      </c>
      <c r="R179" s="17"/>
    </row>
    <row r="180" spans="1:18">
      <c r="A180" s="3" t="s">
        <v>161</v>
      </c>
      <c r="B180" s="1" t="s">
        <v>162</v>
      </c>
      <c r="C180" s="1" t="s">
        <v>32</v>
      </c>
      <c r="D180" s="1" t="s">
        <v>21</v>
      </c>
      <c r="E180" s="1" t="s">
        <v>163</v>
      </c>
      <c r="F180" s="2">
        <v>3370035</v>
      </c>
      <c r="G180" s="2">
        <v>573006</v>
      </c>
      <c r="H180" s="2">
        <f t="shared" si="5"/>
        <v>3943041</v>
      </c>
      <c r="J180" s="33" t="s">
        <v>454</v>
      </c>
      <c r="K180" s="29" t="s">
        <v>454</v>
      </c>
      <c r="L180" s="29" t="s">
        <v>454</v>
      </c>
      <c r="M180" s="29" t="s">
        <v>454</v>
      </c>
      <c r="N180" s="29" t="s">
        <v>454</v>
      </c>
      <c r="O180" s="29" t="s">
        <v>454</v>
      </c>
      <c r="P180" s="29" t="s">
        <v>454</v>
      </c>
      <c r="Q180" s="29" t="s">
        <v>454</v>
      </c>
      <c r="R180" s="29" t="s">
        <v>454</v>
      </c>
    </row>
    <row r="181" spans="1:18">
      <c r="A181" s="3" t="s">
        <v>164</v>
      </c>
      <c r="B181" s="1" t="s">
        <v>165</v>
      </c>
      <c r="C181" s="1" t="s">
        <v>67</v>
      </c>
      <c r="D181" s="1" t="s">
        <v>21</v>
      </c>
      <c r="E181" s="1" t="s">
        <v>166</v>
      </c>
      <c r="F181" s="2">
        <v>2297368</v>
      </c>
      <c r="G181" s="2">
        <v>295997</v>
      </c>
      <c r="H181" s="2">
        <f t="shared" si="5"/>
        <v>2593365</v>
      </c>
      <c r="J181" s="33" t="s">
        <v>454</v>
      </c>
      <c r="K181" s="29" t="s">
        <v>454</v>
      </c>
      <c r="L181" s="29" t="s">
        <v>454</v>
      </c>
      <c r="M181" s="29" t="s">
        <v>454</v>
      </c>
      <c r="N181" s="29" t="s">
        <v>454</v>
      </c>
      <c r="O181" s="29" t="s">
        <v>454</v>
      </c>
      <c r="P181" s="29" t="s">
        <v>454</v>
      </c>
      <c r="Q181" s="29" t="s">
        <v>454</v>
      </c>
      <c r="R181" s="29" t="s">
        <v>454</v>
      </c>
    </row>
    <row r="182" spans="1:18">
      <c r="A182" s="8"/>
      <c r="B182" s="3"/>
      <c r="C182" s="3"/>
      <c r="D182" s="3"/>
      <c r="E182" s="3"/>
      <c r="F182" s="4"/>
      <c r="G182" s="4"/>
      <c r="H182" s="4"/>
      <c r="I182" s="9"/>
      <c r="J182" s="10"/>
      <c r="K182" s="10"/>
      <c r="L182" s="10"/>
      <c r="M182" s="10"/>
      <c r="N182" s="10"/>
    </row>
    <row r="183" spans="1:18">
      <c r="H183" s="2">
        <f>F183+G183</f>
        <v>0</v>
      </c>
    </row>
    <row r="184" spans="1:18">
      <c r="E184" t="s">
        <v>437</v>
      </c>
      <c r="F184" s="6">
        <f>SUM(F8:F183)</f>
        <v>407883995</v>
      </c>
      <c r="G184" s="7">
        <f>SUM(G8:G183)</f>
        <v>54067232</v>
      </c>
      <c r="H184" s="7">
        <f>SUM(H8:H183)</f>
        <v>461951227</v>
      </c>
    </row>
  </sheetData>
  <autoFilter ref="A6:R181">
    <filterColumn colId="14" showButton="0"/>
    <filterColumn colId="15" showButton="0"/>
  </autoFilter>
  <mergeCells count="1">
    <mergeCell ref="O6:Q6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4.25"/>
  <cols>
    <col min="1" max="1" width="20.625" bestFit="1" customWidth="1"/>
    <col min="2" max="2" width="4.375" bestFit="1" customWidth="1"/>
  </cols>
  <sheetData>
    <row r="1" spans="1:2">
      <c r="A1" s="1" t="s">
        <v>423</v>
      </c>
      <c r="B1" s="1" t="s">
        <v>424</v>
      </c>
    </row>
    <row r="2" spans="1:2">
      <c r="A2" s="1" t="s">
        <v>425</v>
      </c>
      <c r="B2" s="1" t="s">
        <v>424</v>
      </c>
    </row>
    <row r="3" spans="1:2">
      <c r="A3" s="1" t="s">
        <v>426</v>
      </c>
      <c r="B3" s="1" t="s">
        <v>424</v>
      </c>
    </row>
    <row r="4" spans="1:2">
      <c r="A4" s="1" t="s">
        <v>427</v>
      </c>
      <c r="B4" s="1" t="s">
        <v>424</v>
      </c>
    </row>
    <row r="5" spans="1:2">
      <c r="A5" s="1" t="s">
        <v>428</v>
      </c>
      <c r="B5" s="1" t="s">
        <v>429</v>
      </c>
    </row>
    <row r="6" spans="1:2">
      <c r="A6" s="1" t="s">
        <v>430</v>
      </c>
      <c r="B6" s="1" t="s">
        <v>424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Prolongatieoverzicht Insurance</vt:lpstr>
      <vt:lpstr>Selectie</vt:lpstr>
      <vt:lpstr>'Prolongatieoverzicht Insurance'!Afdruktitels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Schumacher</dc:creator>
  <cp:lastModifiedBy>Sjoeke van den Akker</cp:lastModifiedBy>
  <dcterms:created xsi:type="dcterms:W3CDTF">2024-03-06T10:48:20Z</dcterms:created>
  <dcterms:modified xsi:type="dcterms:W3CDTF">2024-09-18T13:16:40Z</dcterms:modified>
</cp:coreProperties>
</file>