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Vastgoedbedrijf\VGB09 - Projecten\VGB09.9015c - PV ALLE DAKEN\Koos Zweep\"/>
    </mc:Choice>
  </mc:AlternateContent>
  <xr:revisionPtr revIDLastSave="0" documentId="8_{E6FBAC45-6132-45D9-9E66-C64A40491341}" xr6:coauthVersionLast="47" xr6:coauthVersionMax="47" xr10:uidLastSave="{00000000-0000-0000-0000-000000000000}"/>
  <bookViews>
    <workbookView xWindow="-120" yWindow="-120" windowWidth="29040" windowHeight="15840" xr2:uid="{20AD154E-A69B-4141-A537-EA9CF1DF681C}"/>
  </bookViews>
  <sheets>
    <sheet name="Volledig eigendom DE LIJST" sheetId="1" r:id="rId1"/>
  </sheets>
  <definedNames>
    <definedName name="_xlnm._FilterDatabase" localSheetId="0" hidden="1">'Volledig eigendom DE LIJST'!$A$1:$FM$348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8" i="1" l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I330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0" i="1"/>
  <c r="F259" i="1"/>
  <c r="F258" i="1"/>
  <c r="F257" i="1"/>
  <c r="F256" i="1"/>
  <c r="F255" i="1"/>
  <c r="F254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N53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N39" i="1"/>
  <c r="F39" i="1"/>
  <c r="F38" i="1"/>
  <c r="F37" i="1"/>
  <c r="F36" i="1"/>
  <c r="F35" i="1"/>
  <c r="F34" i="1"/>
  <c r="F33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<sst xmlns="http://schemas.openxmlformats.org/spreadsheetml/2006/main" count="6257" uniqueCount="1126">
  <si>
    <t>Adres</t>
  </si>
  <si>
    <t xml:space="preserve">Functie-/ en pandomschrijving </t>
  </si>
  <si>
    <t>Aantal objecten</t>
  </si>
  <si>
    <t>Aantal bijzondere objecten</t>
  </si>
  <si>
    <t>#</t>
  </si>
  <si>
    <t>Adres_Functie</t>
  </si>
  <si>
    <t>Gebruiker</t>
  </si>
  <si>
    <t xml:space="preserve">Beleids categorie </t>
  </si>
  <si>
    <t>BVO (bron onbekend)</t>
  </si>
  <si>
    <t>BVO</t>
  </si>
  <si>
    <t>Bouwjaar</t>
  </si>
  <si>
    <t xml:space="preserve">Postcode </t>
  </si>
  <si>
    <t>Plaats</t>
  </si>
  <si>
    <t>GO (uit energielabels)</t>
  </si>
  <si>
    <t>Portefeuille</t>
  </si>
  <si>
    <t>Eigendomsvorm</t>
  </si>
  <si>
    <t xml:space="preserve">Bijzonderheden </t>
  </si>
  <si>
    <t xml:space="preserve">Toekomstperspectief </t>
  </si>
  <si>
    <t>Beleidsdoel</t>
  </si>
  <si>
    <t>Aantallen</t>
  </si>
  <si>
    <t>Label plichtig ja/nee</t>
  </si>
  <si>
    <t>Energielabel</t>
  </si>
  <si>
    <t>Label geldig tot</t>
  </si>
  <si>
    <t>Door</t>
  </si>
  <si>
    <t>nav check (GO/label/geldig/labelaar)</t>
  </si>
  <si>
    <t xml:space="preserve">PV panelen </t>
  </si>
  <si>
    <t>Aantal PV panelen</t>
  </si>
  <si>
    <t xml:space="preserve">Wattpiek </t>
  </si>
  <si>
    <t>SI ja/nee</t>
  </si>
  <si>
    <t>% verlegbaar</t>
  </si>
  <si>
    <t>Energieverbruik</t>
  </si>
  <si>
    <t>A. H. Homanstraat 23</t>
  </si>
  <si>
    <t>Kantoor</t>
  </si>
  <si>
    <t>aduarderdiepsterweg 6a - Depot Groninger museum</t>
  </si>
  <si>
    <t>NCG/team versterken en vernieuwen</t>
  </si>
  <si>
    <t>herbestemming/herontwikkeling</t>
  </si>
  <si>
    <t>9791 BN</t>
  </si>
  <si>
    <t>Groningen</t>
  </si>
  <si>
    <t>VGB onderwijs</t>
  </si>
  <si>
    <t>vol eigendom gemeente</t>
  </si>
  <si>
    <t>afstoten/tijdelijk gebruik</t>
  </si>
  <si>
    <t xml:space="preserve">ja, is kernvastgoed </t>
  </si>
  <si>
    <t>ja</t>
  </si>
  <si>
    <t>C</t>
  </si>
  <si>
    <t>ecocert</t>
  </si>
  <si>
    <t>x, nog advies w2n?</t>
  </si>
  <si>
    <t>Nee</t>
  </si>
  <si>
    <t>nvt</t>
  </si>
  <si>
    <t>wachten tot actie</t>
  </si>
  <si>
    <t>A. J. Lutulistraat 17</t>
  </si>
  <si>
    <t>Wallhouse 2</t>
  </si>
  <si>
    <t xml:space="preserve">Groninger museum </t>
  </si>
  <si>
    <t>DMO, geen visie aanwezig en niet aanstaande</t>
  </si>
  <si>
    <t>9728 WT</t>
  </si>
  <si>
    <t>VGB cultuur</t>
  </si>
  <si>
    <t>instandhouding</t>
  </si>
  <si>
    <t>D</t>
  </si>
  <si>
    <t xml:space="preserve">Ecocert </t>
  </si>
  <si>
    <t>x</t>
  </si>
  <si>
    <t>Koopmansplein 9</t>
  </si>
  <si>
    <t>Bibliotheek Ten Boer</t>
  </si>
  <si>
    <t>Forum Groningen</t>
  </si>
  <si>
    <t>9791 MD</t>
  </si>
  <si>
    <t>Ten Boer</t>
  </si>
  <si>
    <t>onbekend</t>
  </si>
  <si>
    <t>w2n extra (Willemyn)</t>
  </si>
  <si>
    <t>nog niks van bekend</t>
  </si>
  <si>
    <t>Aduarderdiepsterweg 6a</t>
  </si>
  <si>
    <t>Depot Groninger museum</t>
  </si>
  <si>
    <t>9745 EL</t>
  </si>
  <si>
    <t xml:space="preserve">wordt eigendom </t>
  </si>
  <si>
    <t>?</t>
  </si>
  <si>
    <t>A+</t>
  </si>
  <si>
    <t>nog niks van bekend en op ep online geen 6a</t>
  </si>
  <si>
    <t>on hold</t>
  </si>
  <si>
    <t>Agaatstraat 16</t>
  </si>
  <si>
    <t>Gymzaal Agaatstraat</t>
  </si>
  <si>
    <t>exploitatie sport050</t>
  </si>
  <si>
    <t>sport/DMO, masterplan sportvoorzieningen, verwacht Q1 2025</t>
  </si>
  <si>
    <t>9743 HW</t>
  </si>
  <si>
    <t>VGB sport</t>
  </si>
  <si>
    <t>G</t>
  </si>
  <si>
    <t>Ja</t>
  </si>
  <si>
    <t>nee</t>
  </si>
  <si>
    <t xml:space="preserve">ingebruikgeving </t>
  </si>
  <si>
    <t>Akeleiweg 69</t>
  </si>
  <si>
    <t>Kinderboerderij De Beestenborg</t>
  </si>
  <si>
    <t>SB</t>
  </si>
  <si>
    <t>kinderboerderij</t>
  </si>
  <si>
    <t>9731 JC</t>
  </si>
  <si>
    <t>VGB ambtelijk</t>
  </si>
  <si>
    <t xml:space="preserve">instandhouding </t>
  </si>
  <si>
    <t xml:space="preserve">bijzonderheden </t>
  </si>
  <si>
    <t>Amkemaheerd 293</t>
  </si>
  <si>
    <t>Sporthal Beijum</t>
  </si>
  <si>
    <t>9736 BV</t>
  </si>
  <si>
    <t>B</t>
  </si>
  <si>
    <t>in aanbouw</t>
  </si>
  <si>
    <t>Bakkerweg 4</t>
  </si>
  <si>
    <t>Dorpshuis De Tiehof</t>
  </si>
  <si>
    <t>De Tiehof</t>
  </si>
  <si>
    <t>welzijn, investeringsagenda sociaal maatschappelijke accomodaties, gereed medio 2025</t>
  </si>
  <si>
    <t>9755 PM</t>
  </si>
  <si>
    <t>Onnen</t>
  </si>
  <si>
    <t>VGB welzijn</t>
  </si>
  <si>
    <t>A</t>
  </si>
  <si>
    <t>w2n</t>
  </si>
  <si>
    <t>misschien label ook anders dan advies</t>
  </si>
  <si>
    <t>speciaal</t>
  </si>
  <si>
    <t>Bamshorn 2</t>
  </si>
  <si>
    <t xml:space="preserve">exploitatie sport050, kantine verpacht aan Stentor </t>
  </si>
  <si>
    <t>9751 BX</t>
  </si>
  <si>
    <t>Haren</t>
  </si>
  <si>
    <t>E</t>
  </si>
  <si>
    <t>label anders dan advies</t>
  </si>
  <si>
    <t>wel in eigendom lijst, niet in totaallijst</t>
  </si>
  <si>
    <t>Beijumerweg 17</t>
  </si>
  <si>
    <t>Wijkcentrum Trefpunt</t>
  </si>
  <si>
    <t>Trefpunt</t>
  </si>
  <si>
    <t>9737 AB</t>
  </si>
  <si>
    <t>Beijumerweg 20c/Pedaalpad 10</t>
  </si>
  <si>
    <t>Kinderwerktuin Beijum</t>
  </si>
  <si>
    <t>NDE</t>
  </si>
  <si>
    <t>Natuur en duurzaamheid educatie, Stadsbeheer</t>
  </si>
  <si>
    <t>9737 AD</t>
  </si>
  <si>
    <t>Bessemoerstraat 4</t>
  </si>
  <si>
    <t>Buurtcentrum Tuinpad</t>
  </si>
  <si>
    <t xml:space="preserve">Tuinpad </t>
  </si>
  <si>
    <t>9741 AJ</t>
  </si>
  <si>
    <t>A+++</t>
  </si>
  <si>
    <t>Bessemoerstraat 6</t>
  </si>
  <si>
    <t>Wissellocatie onderwijs</t>
  </si>
  <si>
    <t>Kamerlingh Onnes</t>
  </si>
  <si>
    <t>scholenplan Gro Up</t>
  </si>
  <si>
    <t xml:space="preserve">Groningen </t>
  </si>
  <si>
    <t>door energie inspectie bv</t>
  </si>
  <si>
    <t xml:space="preserve">Bisschop Bekkersschool </t>
  </si>
  <si>
    <t>zelfde</t>
  </si>
  <si>
    <t>Bloemsingel 10 a,b,c</t>
  </si>
  <si>
    <t>Kunstwerf gebouw a</t>
  </si>
  <si>
    <t>10a Stichting club guy &amp; Roni</t>
  </si>
  <si>
    <t>9713 KA</t>
  </si>
  <si>
    <t>A++</t>
  </si>
  <si>
    <t>Ecocert</t>
  </si>
  <si>
    <t>10b Stichting De Noorderlingen</t>
  </si>
  <si>
    <t xml:space="preserve">zelfde </t>
  </si>
  <si>
    <t>10c Stichting Het Houtenhuis</t>
  </si>
  <si>
    <t>10 De Steeg</t>
  </si>
  <si>
    <t>10a Club Guy &amp; Roni</t>
  </si>
  <si>
    <t xml:space="preserve">10b De Noorderlingen </t>
  </si>
  <si>
    <t>10c Het Houtenhuis</t>
  </si>
  <si>
    <t>Bloemsingel 2-1</t>
  </si>
  <si>
    <t>Villa B</t>
  </si>
  <si>
    <t>Club Guy &amp; Roni</t>
  </si>
  <si>
    <t>9712 KX</t>
  </si>
  <si>
    <t>x, alleen label want geen realistiche maatregelen mogelijk</t>
  </si>
  <si>
    <t>Jonge Harten</t>
  </si>
  <si>
    <t>Noorderpool orkest</t>
  </si>
  <si>
    <t>Tim van der Molen</t>
  </si>
  <si>
    <t>Sara Scholten</t>
  </si>
  <si>
    <t xml:space="preserve">Eva Vos </t>
  </si>
  <si>
    <t>Bloemstraat 38</t>
  </si>
  <si>
    <t>NNT Theather de Machinefabriek</t>
  </si>
  <si>
    <t>NNT</t>
  </si>
  <si>
    <t>9712 LE</t>
  </si>
  <si>
    <t>conditie upgraden</t>
  </si>
  <si>
    <t>alleen nieuw advies</t>
  </si>
  <si>
    <t>Boltweg 1</t>
  </si>
  <si>
    <t xml:space="preserve">Uitrukpost brandweer </t>
  </si>
  <si>
    <t>VRG</t>
  </si>
  <si>
    <t>brandweerposten visie, Veiligheidsregio (OOV)</t>
  </si>
  <si>
    <t>9791 AC</t>
  </si>
  <si>
    <t>medio 2025 gaat de brandweer naar een nieuwe locatie</t>
  </si>
  <si>
    <t xml:space="preserve">beleidswijziging </t>
  </si>
  <si>
    <t>ja, tot medio 2026. Daarna komt pand vrij</t>
  </si>
  <si>
    <t>Boltweg 3</t>
  </si>
  <si>
    <t>wijkposten visie, in afrondende fase</t>
  </si>
  <si>
    <t>pand moet van conditieniveau 4 naar 3 gebracht worden</t>
  </si>
  <si>
    <t>door DUMA gelabeld, wel adviesrapport w2n</t>
  </si>
  <si>
    <t>Borgweg 9a</t>
  </si>
  <si>
    <t>Clubhuis Lellens ('t Proathoeske)</t>
  </si>
  <si>
    <t>9794 PA</t>
  </si>
  <si>
    <t>Lellens</t>
  </si>
  <si>
    <t>moet nog verdeeld worden!</t>
  </si>
  <si>
    <t>Boterdiep 71</t>
  </si>
  <si>
    <t>Het nieuwe Simplon</t>
  </si>
  <si>
    <t>Simplon</t>
  </si>
  <si>
    <t>9712 LL</t>
  </si>
  <si>
    <t>Boterdiep 73</t>
  </si>
  <si>
    <t>Studio Boterdiep</t>
  </si>
  <si>
    <t xml:space="preserve">Stichting Blind Justice </t>
  </si>
  <si>
    <t xml:space="preserve">strategie heroverwegen </t>
  </si>
  <si>
    <t xml:space="preserve">nee, commerciele verhuur </t>
  </si>
  <si>
    <t>Bottelroosstraat 3</t>
  </si>
  <si>
    <t>Wijkbedrijf Selwerd</t>
  </si>
  <si>
    <t>Stichting Wijkbedrijf Selwerd</t>
  </si>
  <si>
    <t>9741 DJ</t>
  </si>
  <si>
    <t>Boutenpad 1 bij…</t>
  </si>
  <si>
    <t>Kleedruimten NIC</t>
  </si>
  <si>
    <t>korfbalvereniging NIC</t>
  </si>
  <si>
    <t>9721 AA</t>
  </si>
  <si>
    <t>Brinkhorst 1</t>
  </si>
  <si>
    <t>Cultuurcentrum 't Clockhuys</t>
  </si>
  <si>
    <t>CKC</t>
  </si>
  <si>
    <t>9751 AS</t>
  </si>
  <si>
    <t>door w2n gedaan ipv ecocert</t>
  </si>
  <si>
    <t>Brinkhorst 3</t>
  </si>
  <si>
    <t xml:space="preserve">Stichting Groninger Forum </t>
  </si>
  <si>
    <t>Campinglaan 6</t>
  </si>
  <si>
    <t>Stadscamping sanitair</t>
  </si>
  <si>
    <t xml:space="preserve">verpacht aan Groninger Parkcampings B. V. </t>
  </si>
  <si>
    <t>9727 KH</t>
  </si>
  <si>
    <t>niet plichtig</t>
  </si>
  <si>
    <t>Stadscamping kantine</t>
  </si>
  <si>
    <t>w2n 3</t>
  </si>
  <si>
    <t>Stadscamping woning</t>
  </si>
  <si>
    <t>x, kantoor heeft apart energielabel G (geldig tot 05-09-2034) 58m2 GO</t>
  </si>
  <si>
    <t>Canadalaan 4</t>
  </si>
  <si>
    <t>Gymzaal Canadalaan</t>
  </si>
  <si>
    <t>9728 EE</t>
  </si>
  <si>
    <t>Canadalaan 8</t>
  </si>
  <si>
    <t xml:space="preserve">CSBO Fiduciaschool </t>
  </si>
  <si>
    <t>SCSOG  'CSBO Fiduciaschool</t>
  </si>
  <si>
    <t>niks bekend</t>
  </si>
  <si>
    <t>Celebesstraat 35</t>
  </si>
  <si>
    <t>Gymzaal Celebesstraat</t>
  </si>
  <si>
    <t>De Kleine wereld</t>
  </si>
  <si>
    <t>9715 JB</t>
  </si>
  <si>
    <t>ingebruikgeving</t>
  </si>
  <si>
    <t>Chopinlaan 2a</t>
  </si>
  <si>
    <t>Gymzaal Chopinlaan</t>
  </si>
  <si>
    <t>9722 KH</t>
  </si>
  <si>
    <t>Coehoornsingel 51</t>
  </si>
  <si>
    <t>Gemeentekanoor Coehoornsingel</t>
  </si>
  <si>
    <t>FSH</t>
  </si>
  <si>
    <t>ambtelijk (FSH), strategisch huisvestingsplan, gereed medio 2025</t>
  </si>
  <si>
    <t>9711 BP</t>
  </si>
  <si>
    <t>door ecocert, 100% kantoorfunctie (geregistreerd als nr. 55) onduidelijlk wat welk gebouw is</t>
  </si>
  <si>
    <t>Coehoornsingel 55</t>
  </si>
  <si>
    <t xml:space="preserve">Woning Coehoornsingel </t>
  </si>
  <si>
    <t>GRAS</t>
  </si>
  <si>
    <t>nee, In bezit om strategische redenen.  (gemeentelocatie Zuiderdiep)</t>
  </si>
  <si>
    <t>onduidelijlk wat welk gebouw is</t>
  </si>
  <si>
    <t>Coehoornsingel 71</t>
  </si>
  <si>
    <t>Menno van Coehoorn</t>
  </si>
  <si>
    <t>Concourslaan 2</t>
  </si>
  <si>
    <t>Scouting de Zwervers</t>
  </si>
  <si>
    <t>9727 KD</t>
  </si>
  <si>
    <t xml:space="preserve">vol eigendom gemeente </t>
  </si>
  <si>
    <t>scouting</t>
  </si>
  <si>
    <t>ecocert 2</t>
  </si>
  <si>
    <t>scouting hoeft niet</t>
  </si>
  <si>
    <t>Concourslaan 5</t>
  </si>
  <si>
    <t>Scouting Impeesa</t>
  </si>
  <si>
    <t>9727 KC</t>
  </si>
  <si>
    <t>Coronastraat 1</t>
  </si>
  <si>
    <t xml:space="preserve">Kinderwerktuin Paddepoel </t>
  </si>
  <si>
    <t>9742 EG</t>
  </si>
  <si>
    <t>De Kring bij… (100)</t>
  </si>
  <si>
    <t>Kleedkamers pkc</t>
  </si>
  <si>
    <t>vv PKC '83/kids United huur</t>
  </si>
  <si>
    <t>9727 AZ</t>
  </si>
  <si>
    <t>Hoogkerk</t>
  </si>
  <si>
    <t>De Verbertering 16</t>
  </si>
  <si>
    <t>Terrein en opstallen TC Hoogkerk</t>
  </si>
  <si>
    <t>Lawn Tennis Club Hoogkerk</t>
  </si>
  <si>
    <t>9744 DZ</t>
  </si>
  <si>
    <t>De Verbetering 3</t>
  </si>
  <si>
    <t>vml wijkpost Hoogkerk</t>
  </si>
  <si>
    <t>WIJ/ GGD</t>
  </si>
  <si>
    <t>visie WIJ west</t>
  </si>
  <si>
    <t>strategie heroverwegen</t>
  </si>
  <si>
    <t>Semi permanente units</t>
  </si>
  <si>
    <t>De Verbetering 50</t>
  </si>
  <si>
    <t>kantine en kleedkamers HSV</t>
  </si>
  <si>
    <t>vv HFC '15</t>
  </si>
  <si>
    <t>9744DZ</t>
  </si>
  <si>
    <t>blaashal bij Vensterschool</t>
  </si>
  <si>
    <t>Donderslaan 160-161</t>
  </si>
  <si>
    <t xml:space="preserve">Sporthal de Brug </t>
  </si>
  <si>
    <t xml:space="preserve">160 stichting De Brug </t>
  </si>
  <si>
    <t>9728 KX</t>
  </si>
  <si>
    <t>Sporthal de Brug</t>
  </si>
  <si>
    <t>161 exploitatie sport050</t>
  </si>
  <si>
    <t>Duinkerkenstraat 45</t>
  </si>
  <si>
    <t xml:space="preserve">Kantoor Duinkerkensraat </t>
  </si>
  <si>
    <t>9723 BP</t>
  </si>
  <si>
    <t xml:space="preserve">revitalisatie wordt voorbereid </t>
  </si>
  <si>
    <t>door DUMA energieadvies</t>
  </si>
  <si>
    <t>Werkplaatsen</t>
  </si>
  <si>
    <t xml:space="preserve">Zoutloods </t>
  </si>
  <si>
    <t>Duinkerkenstraat 47</t>
  </si>
  <si>
    <t>Loods Duinkerkenstraat</t>
  </si>
  <si>
    <t>Eikenlaan 288</t>
  </si>
  <si>
    <t>Vensterschool Selwerd Paddepoel Tuinwijk</t>
  </si>
  <si>
    <t>3 WIJ</t>
  </si>
  <si>
    <t>Vensterschool</t>
  </si>
  <si>
    <t>9741 EW</t>
  </si>
  <si>
    <t>4 De Pendinghe</t>
  </si>
  <si>
    <t>7 Stichting Groninger Forum</t>
  </si>
  <si>
    <t>SKSG</t>
  </si>
  <si>
    <t>Kids first</t>
  </si>
  <si>
    <t>Lentis</t>
  </si>
  <si>
    <t>Sport 050</t>
  </si>
  <si>
    <t>BC Sonde 2000</t>
  </si>
  <si>
    <t>Sporthal Selwerd Vensterschool SPT</t>
  </si>
  <si>
    <t>CHECKEN want F geldig tm 11-07-2028 door w2n</t>
  </si>
  <si>
    <t>Eikenlaan 290</t>
  </si>
  <si>
    <t>Zwembad de Parrel</t>
  </si>
  <si>
    <t>alleen ep online</t>
  </si>
  <si>
    <t>Eikenlaan 292</t>
  </si>
  <si>
    <t>Kantine en kleedruimten vv Mamio</t>
  </si>
  <si>
    <t>B-Slim</t>
  </si>
  <si>
    <t>vv Mamio</t>
  </si>
  <si>
    <t>Electronstraat 2</t>
  </si>
  <si>
    <t>Afvalbrengstation Electronstraat</t>
  </si>
  <si>
    <t>9743 AH</t>
  </si>
  <si>
    <t>Electronstraat 2 (-aa)</t>
  </si>
  <si>
    <t>Wijkpost centrum / oude wijken</t>
  </si>
  <si>
    <t>onbekend, geen idee waar dit label vandaan komt</t>
  </si>
  <si>
    <t>Elzenlaan 72</t>
  </si>
  <si>
    <t>BSV Selwerd</t>
  </si>
  <si>
    <t>9741 NG</t>
  </si>
  <si>
    <t>Esserweg 22</t>
  </si>
  <si>
    <t xml:space="preserve">Begraafplaats Esserweg </t>
  </si>
  <si>
    <t>begraven (geen visie aanwezig en niet gepland), Stadsbeheer/Stadsontwikkeling</t>
  </si>
  <si>
    <t>9722 SN</t>
  </si>
  <si>
    <t>Euvelgunnerweg 17</t>
  </si>
  <si>
    <t>Poppodium Het Viaduct</t>
  </si>
  <si>
    <t xml:space="preserve">Stichting Viaduct </t>
  </si>
  <si>
    <t>9723 CT</t>
  </si>
  <si>
    <t xml:space="preserve">nee, commerciele verhuur. Politiek gevoelig </t>
  </si>
  <si>
    <t>Gedempte Zuiderdiep 106a</t>
  </si>
  <si>
    <t>Dienstwoning Zuiderdiep</t>
  </si>
  <si>
    <t>Particulier</t>
  </si>
  <si>
    <t>9711 HL</t>
  </si>
  <si>
    <t xml:space="preserve">(voorrang mogelijk?) onderzoeken op welke wijze dit pand kan worden verduurzaamd </t>
  </si>
  <si>
    <t>nee, In bezit om strategische redenen.  (gemeentelocatie Zuiderdiep) Huurcontract met particulier tot 1-4-2024</t>
  </si>
  <si>
    <t>F</t>
  </si>
  <si>
    <t>Gedempte Zuiderdiep 98</t>
  </si>
  <si>
    <t>Nieuwbouw en oudbouw</t>
  </si>
  <si>
    <t>onduidelijk wat welk gebouw is</t>
  </si>
  <si>
    <t>onduidelijk wgt welk gebouw is</t>
  </si>
  <si>
    <t>Gorechtkade 146-1</t>
  </si>
  <si>
    <t>BSV Fokkerstraat</t>
  </si>
  <si>
    <t>BSV FEO</t>
  </si>
  <si>
    <t>9713 CL</t>
  </si>
  <si>
    <t xml:space="preserve">ja accomodatienota, alleen speeltoestellen, ingebruikgeving </t>
  </si>
  <si>
    <t>Goudenregenplein 16</t>
  </si>
  <si>
    <t>Gymzaal Goudenregenplein</t>
  </si>
  <si>
    <t>9713 PP</t>
  </si>
  <si>
    <t xml:space="preserve">betreft dojo en gymzaal </t>
  </si>
  <si>
    <t>Goudlaan 5</t>
  </si>
  <si>
    <t>Gymzaal Goudlaan</t>
  </si>
  <si>
    <t>9743 CA</t>
  </si>
  <si>
    <t>Goudlaan 555</t>
  </si>
  <si>
    <t>Buurtcentrum de Wende</t>
  </si>
  <si>
    <t xml:space="preserve">Stichting Buurtcentrum De Wende-Vinkhuizen </t>
  </si>
  <si>
    <t>9743 CP</t>
  </si>
  <si>
    <t>Grote Markt 1</t>
  </si>
  <si>
    <t>Gemeentehuis Groningen</t>
  </si>
  <si>
    <t>9712 HN</t>
  </si>
  <si>
    <t>Hanzeplein 120</t>
  </si>
  <si>
    <t>Gemeentekantoor Hanzeplein</t>
  </si>
  <si>
    <t>1 GGD</t>
  </si>
  <si>
    <t>9713 GW</t>
  </si>
  <si>
    <t>3 FSH</t>
  </si>
  <si>
    <t>Com-JUZA</t>
  </si>
  <si>
    <t>Veiligheidshuis</t>
  </si>
  <si>
    <t>RIGG</t>
  </si>
  <si>
    <t>Harenerhof 1</t>
  </si>
  <si>
    <t>Begraafplaats de Harenerhof</t>
  </si>
  <si>
    <t>9751 XC</t>
  </si>
  <si>
    <t>Harm Buiterplein 1</t>
  </si>
  <si>
    <t xml:space="preserve">Gemeentekantoor HBP </t>
  </si>
  <si>
    <t>1 FSH</t>
  </si>
  <si>
    <t>9723 ZR</t>
  </si>
  <si>
    <t>A++++</t>
  </si>
  <si>
    <t>door DGMR Bouw, alleen label geen advies</t>
  </si>
  <si>
    <t>6 UWV</t>
  </si>
  <si>
    <t>Heerdenpad 9</t>
  </si>
  <si>
    <t>Terrein en opstallen van Starkenborgh</t>
  </si>
  <si>
    <t xml:space="preserve">huurder GTV Van Starkenborgh </t>
  </si>
  <si>
    <t>9731 BW</t>
  </si>
  <si>
    <t>Heesterpoort 1</t>
  </si>
  <si>
    <t>WIJ Oosterpark</t>
  </si>
  <si>
    <t>WIJ</t>
  </si>
  <si>
    <t>9713 KX</t>
  </si>
  <si>
    <t>alleen ep online, niet op de I schijf</t>
  </si>
  <si>
    <t>Helperpark 306</t>
  </si>
  <si>
    <t>Sporthal sportcentrum Europapark (MBO)</t>
  </si>
  <si>
    <t>exploitant Sport 050/Noorderpoort College</t>
  </si>
  <si>
    <t>9723 ZA</t>
  </si>
  <si>
    <t>A+++++</t>
  </si>
  <si>
    <t>x, alleen label, van gas af dus advies nvt</t>
  </si>
  <si>
    <t>Helperzoom 6</t>
  </si>
  <si>
    <t>Kinderwerktuin Helpman</t>
  </si>
  <si>
    <t>9722 BD</t>
  </si>
  <si>
    <t>Hemsterhuislaan 8</t>
  </si>
  <si>
    <t>Gymzaal het Buut</t>
  </si>
  <si>
    <t>9752 ND</t>
  </si>
  <si>
    <t>Hendrik Westerstraat 24</t>
  </si>
  <si>
    <t>vml gemeentehuis Ten Boer</t>
  </si>
  <si>
    <t>FSH (Gebiedsteam en PZ)</t>
  </si>
  <si>
    <t>9791 CT</t>
  </si>
  <si>
    <t>door ecocert, alleen label geen advies</t>
  </si>
  <si>
    <t>VGG</t>
  </si>
  <si>
    <t>VGD</t>
  </si>
  <si>
    <t>ECB</t>
  </si>
  <si>
    <t>NPG</t>
  </si>
  <si>
    <t>WIJ-GGD</t>
  </si>
  <si>
    <t>Hereweg 87</t>
  </si>
  <si>
    <t xml:space="preserve">Zuiderbegraafplaats vml dienstwoning </t>
  </si>
  <si>
    <t>9725 AC</t>
  </si>
  <si>
    <t>label niet geregistreerd, want niet plichtig. Alleen adviesrapportage</t>
  </si>
  <si>
    <t>Hereweg 99a</t>
  </si>
  <si>
    <t>Bunker en voormalig munitiehuisje</t>
  </si>
  <si>
    <t>geen visie aanwezig en niet aanstaande</t>
  </si>
  <si>
    <t xml:space="preserve">9721 AH </t>
  </si>
  <si>
    <t>vleermuisbunker - overgenomen bij Hemmo Jager ecoloog Stadsbeheer</t>
  </si>
  <si>
    <t>door ecocert, alleen op ep online</t>
  </si>
  <si>
    <t>Hertenlaan 21</t>
  </si>
  <si>
    <t>vml. Basisschool De Linde</t>
  </si>
  <si>
    <t>diverse scholen, tijdelijk</t>
  </si>
  <si>
    <t>9751 GA</t>
  </si>
  <si>
    <t>Hoogeweg 9</t>
  </si>
  <si>
    <t>Gymzaal Elker</t>
  </si>
  <si>
    <t>Elker, Het Poortje jeugdinrichting</t>
  </si>
  <si>
    <t>9746 TN</t>
  </si>
  <si>
    <t>door Duvast BV, alleen ep online</t>
  </si>
  <si>
    <t>Hoornsediep 155</t>
  </si>
  <si>
    <t xml:space="preserve">Gymzaal Hoornsediep </t>
  </si>
  <si>
    <t xml:space="preserve">Parcival college </t>
  </si>
  <si>
    <t>9727 GH</t>
  </si>
  <si>
    <t>door ecocert, alleen ep online</t>
  </si>
  <si>
    <t>Hoornsediep 199</t>
  </si>
  <si>
    <t>Clubhuis Gyas</t>
  </si>
  <si>
    <t>roeivereniging Gyas</t>
  </si>
  <si>
    <t>door DUMA energieadvies, alleen label</t>
  </si>
  <si>
    <t>Hora Siccamasingel 206</t>
  </si>
  <si>
    <t>Groningse schoolvereniging</t>
  </si>
  <si>
    <t>GSV</t>
  </si>
  <si>
    <t>9721 HW</t>
  </si>
  <si>
    <t>Hortuslaan 4</t>
  </si>
  <si>
    <t>Wereldwinkel</t>
  </si>
  <si>
    <t xml:space="preserve">Stichting wereldwinkel, Rommelmarkt Haren </t>
  </si>
  <si>
    <t>9751 BG</t>
  </si>
  <si>
    <t>Iepenlaan 204</t>
  </si>
  <si>
    <t>Aula begraafplaats Selwerd</t>
  </si>
  <si>
    <t>9741 GH</t>
  </si>
  <si>
    <t>Loketgebouw</t>
  </si>
  <si>
    <t xml:space="preserve">Kantoor </t>
  </si>
  <si>
    <t>onduidelijk op i schijf welk gebouwhet is</t>
  </si>
  <si>
    <t>Iepenlaan 208</t>
  </si>
  <si>
    <t xml:space="preserve">theehuisje </t>
  </si>
  <si>
    <t>Iepenlaan 95</t>
  </si>
  <si>
    <t>Iederz Lepenlaan</t>
  </si>
  <si>
    <t>Iederz</t>
  </si>
  <si>
    <t>9741 GB</t>
  </si>
  <si>
    <t>J. C. Kapteynlaan 13-1</t>
  </si>
  <si>
    <t>Rebound / Preadinius Gymnasium</t>
  </si>
  <si>
    <t>Rebound</t>
  </si>
  <si>
    <t>9714 CL</t>
  </si>
  <si>
    <t>door INNAX gebouw &amp; omgeving BV, alleen ep online</t>
  </si>
  <si>
    <t>gymzaal Praedinius Gymnasium</t>
  </si>
  <si>
    <t>Jaagpad 1</t>
  </si>
  <si>
    <t>Scouting de Havik</t>
  </si>
  <si>
    <t>9747 AC</t>
  </si>
  <si>
    <t>Jan Ensinglaan 29</t>
  </si>
  <si>
    <t>Bibliotheek Hoogkerk</t>
  </si>
  <si>
    <t>9744 GP</t>
  </si>
  <si>
    <t>Jan van der Zeestraat 5</t>
  </si>
  <si>
    <t>Kinderboerderij Minerva</t>
  </si>
  <si>
    <t>9744 AL</t>
  </si>
  <si>
    <t>door management bestaande bouw, alleen ep online niet op de i schijf</t>
  </si>
  <si>
    <t>Joeswerd 20 /22</t>
  </si>
  <si>
    <t xml:space="preserve">Vensterschool De Rietwierde tijdelijke locatie </t>
  </si>
  <si>
    <t>1 De Meander</t>
  </si>
  <si>
    <t>ntb</t>
  </si>
  <si>
    <t>9746 CR</t>
  </si>
  <si>
    <t>Aquamarijn</t>
  </si>
  <si>
    <t xml:space="preserve">buurthuis </t>
  </si>
  <si>
    <t>Kajuit 323</t>
  </si>
  <si>
    <t>Sporthal Lewenborg</t>
  </si>
  <si>
    <t>9733 CX</t>
  </si>
  <si>
    <t>Kajuit 4</t>
  </si>
  <si>
    <t>Het Dok</t>
  </si>
  <si>
    <t>Stiching Het Dok/WIJ</t>
  </si>
  <si>
    <t>9733 CA</t>
  </si>
  <si>
    <t>alleen ep online, niet op de I schhijf. Op i schijf staat label (oud label niet meer geldig)</t>
  </si>
  <si>
    <t>Stiching Het Dok/buurtcentrum</t>
  </si>
  <si>
    <t>Stiching Het Dok/bibliotheek</t>
  </si>
  <si>
    <t>Kardingeplein 1</t>
  </si>
  <si>
    <t xml:space="preserve">Sportcentrum Kardinge </t>
  </si>
  <si>
    <t>1993/2014</t>
  </si>
  <si>
    <t>9735 AA</t>
  </si>
  <si>
    <t>door M3 energie, enkel label geen advies</t>
  </si>
  <si>
    <t>Kardingermaar 7</t>
  </si>
  <si>
    <t>Strandpaviljoen</t>
  </si>
  <si>
    <t xml:space="preserve">verhuurd aan Vijfschaft catering </t>
  </si>
  <si>
    <t>alleen label, geen advies</t>
  </si>
  <si>
    <t>Kerklaan 35</t>
  </si>
  <si>
    <t>Kleedruimten Groninger hockey club</t>
  </si>
  <si>
    <t>gerbruiker GHC (hockey)</t>
  </si>
  <si>
    <t>9751 NL</t>
  </si>
  <si>
    <t>erfpacht</t>
  </si>
  <si>
    <t>Kerkstraat 176</t>
  </si>
  <si>
    <t>Begraafplaats Hoogkerk</t>
  </si>
  <si>
    <t>9745 CN</t>
  </si>
  <si>
    <t>Kerkstraat 45a</t>
  </si>
  <si>
    <t>Lykenhuis</t>
  </si>
  <si>
    <t>9745 CE</t>
  </si>
  <si>
    <t>Kiel 5</t>
  </si>
  <si>
    <t xml:space="preserve">Onderwijs </t>
  </si>
  <si>
    <t>ISK</t>
  </si>
  <si>
    <t>9733 EB</t>
  </si>
  <si>
    <t>door E-surface BV</t>
  </si>
  <si>
    <t>Cosis</t>
  </si>
  <si>
    <t>Kiel 9</t>
  </si>
  <si>
    <t xml:space="preserve">Gymzaal Kiel </t>
  </si>
  <si>
    <t>Kluiverboom 1, 1a en 1b</t>
  </si>
  <si>
    <t>Kluiverboom gebouw</t>
  </si>
  <si>
    <t>1 CSG Kluiverboom</t>
  </si>
  <si>
    <t>9732 KZ</t>
  </si>
  <si>
    <t>alleen ep online, door ecocert, is nummer C</t>
  </si>
  <si>
    <t>2 Heyerdahl college</t>
  </si>
  <si>
    <t>3 H.N. Werkman College</t>
  </si>
  <si>
    <t>Kluiverboom 1c</t>
  </si>
  <si>
    <t>Gymzaal Kluiverboom</t>
  </si>
  <si>
    <t>9732 KC</t>
  </si>
  <si>
    <t xml:space="preserve">let op dit is een gymzaal met kantine en externe loopbrug </t>
  </si>
  <si>
    <t>CHECKEN want A geldig tot 28-06-2033 door eco (advies zegt A+)</t>
  </si>
  <si>
    <t xml:space="preserve">kantine FC Lewenborg </t>
  </si>
  <si>
    <t xml:space="preserve">9732 KZ </t>
  </si>
  <si>
    <t>Koerspad 11</t>
  </si>
  <si>
    <t>Scouting de Jutters</t>
  </si>
  <si>
    <t>9735 AK</t>
  </si>
  <si>
    <t>Kooiweg bij…</t>
  </si>
  <si>
    <t>Kleedgebouw sport 050</t>
  </si>
  <si>
    <t>Kornalijnlaan 7</t>
  </si>
  <si>
    <t>Kinderboerderij De Eelderbaan</t>
  </si>
  <si>
    <t>9743 JK</t>
  </si>
  <si>
    <t>Korreweg 198</t>
  </si>
  <si>
    <t>Sion kerk</t>
  </si>
  <si>
    <t>EMD Dance Company</t>
  </si>
  <si>
    <t>9715 AM</t>
  </si>
  <si>
    <t>Korreweg 272</t>
  </si>
  <si>
    <t>Gymzaal Korreweg</t>
  </si>
  <si>
    <t>9715 AR</t>
  </si>
  <si>
    <t>niks van bekend, dus hoe komt dit label in de lijst?</t>
  </si>
  <si>
    <t>Kreupelstraat 1</t>
  </si>
  <si>
    <t xml:space="preserve">Gemeentekantoor Kreupelstraat </t>
  </si>
  <si>
    <t>9712 HW</t>
  </si>
  <si>
    <t>Laan Corpus de Hoorn 98</t>
  </si>
  <si>
    <t>Terrein en opstallen excl. Stadjershal</t>
  </si>
  <si>
    <t>Tennisclub Cream Crackers</t>
  </si>
  <si>
    <t>9728 JR</t>
  </si>
  <si>
    <t>erfpachtnemer (in beheer bij Sport050?)</t>
  </si>
  <si>
    <t>Laan Corpus den Hoorn 101</t>
  </si>
  <si>
    <t>Kleedruimten A sport 050</t>
  </si>
  <si>
    <t>Kleedruimten B sport 050</t>
  </si>
  <si>
    <t>Kleedruimten C sport 050</t>
  </si>
  <si>
    <t>Kleedruimten D sport 050</t>
  </si>
  <si>
    <t>Laan Corpus den Hoorn 101f</t>
  </si>
  <si>
    <t>Clubhuis rugbyvereniging GSRC</t>
  </si>
  <si>
    <t>rugbyvereniging GSRC</t>
  </si>
  <si>
    <t>alleen ep online, door w2n</t>
  </si>
  <si>
    <t>Laan Corpus den Hoorn 101n</t>
  </si>
  <si>
    <t>Loods met kantoren</t>
  </si>
  <si>
    <t>opslag sport050, Stadsbeheer wijkonderhoud</t>
  </si>
  <si>
    <t>Laan Corpus den Hoorn x</t>
  </si>
  <si>
    <t>Kleedruimten H sport 050</t>
  </si>
  <si>
    <t>onduidelijk welk gebouw</t>
  </si>
  <si>
    <t>semi permanente kleedkamers</t>
  </si>
  <si>
    <t>vervallen</t>
  </si>
  <si>
    <t>Kleedruimten G sport 050</t>
  </si>
  <si>
    <t>Loopbrug over wielerbaan</t>
  </si>
  <si>
    <t>Sport050</t>
  </si>
  <si>
    <t>Lageweg 45a</t>
  </si>
  <si>
    <t>Dorpshuis De Hoeksteen</t>
  </si>
  <si>
    <t xml:space="preserve">DH De Hoeksteen </t>
  </si>
  <si>
    <t>9479 PA</t>
  </si>
  <si>
    <t>Noordlaren</t>
  </si>
  <si>
    <t>erfpachtnemer</t>
  </si>
  <si>
    <t>Lammetjes plein 1-3</t>
  </si>
  <si>
    <t>School en sportzaal Groenewei</t>
  </si>
  <si>
    <t>IKC Groenewei</t>
  </si>
  <si>
    <t>scholen die al voldoen</t>
  </si>
  <si>
    <t>9613 CZ</t>
  </si>
  <si>
    <t xml:space="preserve">Meerstad </t>
  </si>
  <si>
    <t xml:space="preserve">is in aanbouw </t>
  </si>
  <si>
    <t>x, alleen label want voldoet al aan renovatiestandaard</t>
  </si>
  <si>
    <t xml:space="preserve">School en sportzaal Groenewei </t>
  </si>
  <si>
    <t>Maresiusstraat 24</t>
  </si>
  <si>
    <t xml:space="preserve">Vensterschool en gymzaal Gravenburg </t>
  </si>
  <si>
    <t xml:space="preserve">1 of 3 Kids first </t>
  </si>
  <si>
    <t>9746 BJ</t>
  </si>
  <si>
    <t>niet terug te vinden</t>
  </si>
  <si>
    <t>sport050</t>
  </si>
  <si>
    <t>staat geregistreerd als nr 22</t>
  </si>
  <si>
    <t>2 De Feniks</t>
  </si>
  <si>
    <t>4 Aquamarijn</t>
  </si>
  <si>
    <t>Markeweg 17</t>
  </si>
  <si>
    <t>Gymzaal de Groenenberg</t>
  </si>
  <si>
    <t>9756 BZ</t>
  </si>
  <si>
    <t>Glimmen</t>
  </si>
  <si>
    <t>dorpshuis en gymzaal</t>
  </si>
  <si>
    <t>Dorphuis de Groeneberg</t>
  </si>
  <si>
    <t xml:space="preserve">DH De Groeneberg </t>
  </si>
  <si>
    <t>gymzaal en dorpshuis</t>
  </si>
  <si>
    <t>Meeroeverslaan ntb</t>
  </si>
  <si>
    <t>Sportzaal naam ntb</t>
  </si>
  <si>
    <t>Meerstad</t>
  </si>
  <si>
    <t>wordt gebouwd</t>
  </si>
  <si>
    <t>Meeroeverslaan 312</t>
  </si>
  <si>
    <t>SWS Meeroevers tijdelijk locatie</t>
  </si>
  <si>
    <t>SWS Meeroevers</t>
  </si>
  <si>
    <t>9613 AE</t>
  </si>
  <si>
    <t xml:space="preserve">tijdelijke locatie ingebruikgeving </t>
  </si>
  <si>
    <t>Meeuwerderweg 159</t>
  </si>
  <si>
    <t>BSV De Oosterpoort</t>
  </si>
  <si>
    <t xml:space="preserve">BSV De Oosterpoort </t>
  </si>
  <si>
    <t>9724 ES</t>
  </si>
  <si>
    <t>ja accomodatienota, alleen speeltoestellen</t>
  </si>
  <si>
    <t>Mellenssteeg 16</t>
  </si>
  <si>
    <t>Brede school Octopus</t>
  </si>
  <si>
    <t>OBS De Wissel</t>
  </si>
  <si>
    <t>9753 HN</t>
  </si>
  <si>
    <t>map niet te vinden i schijf</t>
  </si>
  <si>
    <t>Spelotheek</t>
  </si>
  <si>
    <t>GGD</t>
  </si>
  <si>
    <t>SKH</t>
  </si>
  <si>
    <t>Mellensteeg 18</t>
  </si>
  <si>
    <t>Gymzaal de Meet</t>
  </si>
  <si>
    <t>9753 HH</t>
  </si>
  <si>
    <t>alleen label, staat geregistreerd als 16a</t>
  </si>
  <si>
    <t>Merwedestraat 98</t>
  </si>
  <si>
    <t>Parcival college - gebouw B</t>
  </si>
  <si>
    <t>Parcival Vrije school Groningen</t>
  </si>
  <si>
    <t>9725 KG</t>
  </si>
  <si>
    <t xml:space="preserve">juridisch eigenaar - sloop binnen 10 jaar ingebruikgeving </t>
  </si>
  <si>
    <t>Metaallaan 255</t>
  </si>
  <si>
    <t xml:space="preserve">vml schoolgebouw </t>
  </si>
  <si>
    <t xml:space="preserve">Werkpro </t>
  </si>
  <si>
    <t>9743 BV</t>
  </si>
  <si>
    <t>wordt gesloopt (binnen 10 jr)</t>
  </si>
  <si>
    <t>destijds door DUMA</t>
  </si>
  <si>
    <t>Moddermanlaan 40</t>
  </si>
  <si>
    <t>Helperzwembad</t>
  </si>
  <si>
    <t>9721 GP</t>
  </si>
  <si>
    <t>Moesstraat 98a</t>
  </si>
  <si>
    <t xml:space="preserve">Noorderbegraafplaats </t>
  </si>
  <si>
    <t>9741 AC</t>
  </si>
  <si>
    <t>onduidelijk op de i schijf welk gebouw het is</t>
  </si>
  <si>
    <t xml:space="preserve">Molukkenstraat 1-2 </t>
  </si>
  <si>
    <t>Kinderopvang</t>
  </si>
  <si>
    <t>SKSG Merdeka</t>
  </si>
  <si>
    <t>commercieel</t>
  </si>
  <si>
    <t>9715 NR</t>
  </si>
  <si>
    <t>COP Robbedoes</t>
  </si>
  <si>
    <t>Mulock Houwerlaan 29</t>
  </si>
  <si>
    <t>Kleedruimten Velocitas</t>
  </si>
  <si>
    <t>vv Velocitas</t>
  </si>
  <si>
    <t>9727 KG</t>
  </si>
  <si>
    <t>Mulock Houwerlaan 21</t>
  </si>
  <si>
    <t>Jurygebouw atletiek verenging</t>
  </si>
  <si>
    <t>Groninger Atletiek Vereniging (GAV)</t>
  </si>
  <si>
    <t>Krachthonk atletiek verenging</t>
  </si>
  <si>
    <t>Atletiekbaan tribune</t>
  </si>
  <si>
    <t>Multatulistraat 169a</t>
  </si>
  <si>
    <t>Gymzaal Multatulistraat</t>
  </si>
  <si>
    <t>9721 NJ</t>
  </si>
  <si>
    <t>Museumeiland 1</t>
  </si>
  <si>
    <t>Groninger Museum</t>
  </si>
  <si>
    <t xml:space="preserve">Groninger Museum </t>
  </si>
  <si>
    <t>9711 ME</t>
  </si>
  <si>
    <t xml:space="preserve">door DUMA energieadvies </t>
  </si>
  <si>
    <t>Nieuwe Markt 1</t>
  </si>
  <si>
    <t>9712 KN</t>
  </si>
  <si>
    <t>door huisman en van muijen</t>
  </si>
  <si>
    <t>Nieuwe Sint Jansstraat 35</t>
  </si>
  <si>
    <t>CareX</t>
  </si>
  <si>
    <t>9711 VG</t>
  </si>
  <si>
    <t>alleen advies, niet label op de i schijf</t>
  </si>
  <si>
    <t>Noorddijkerweg 17</t>
  </si>
  <si>
    <t>Begraafplaats Noorddijk</t>
  </si>
  <si>
    <t>9734 AS</t>
  </si>
  <si>
    <t>Oliemulderstraat 51</t>
  </si>
  <si>
    <t>OBS Borgmanschool (+ enkele huurders)</t>
  </si>
  <si>
    <t>IKC Borgmanschool Oosterpoort</t>
  </si>
  <si>
    <t>9724 JD</t>
  </si>
  <si>
    <t>Stichting postitifo</t>
  </si>
  <si>
    <t>Jungle warriers</t>
  </si>
  <si>
    <t>Oliemuldersweg 43</t>
  </si>
  <si>
    <t xml:space="preserve">Denksportcentrum Oliemuldersweg </t>
  </si>
  <si>
    <t>verhuurd aan Teakwando Meijer</t>
  </si>
  <si>
    <t>9713 VA</t>
  </si>
  <si>
    <t>Bruikleen aan Stichting denksport</t>
  </si>
  <si>
    <t>Oliemuldersweg 47</t>
  </si>
  <si>
    <t>Buurthuis Oosterpark/wijkcentrum bij van Houten</t>
  </si>
  <si>
    <t>Werkpro/ SV Oosterpark</t>
  </si>
  <si>
    <t>Werkpro/ werk en inkomen</t>
  </si>
  <si>
    <t>Oliemuldersweg 47a</t>
  </si>
  <si>
    <t>Werkpro</t>
  </si>
  <si>
    <t>Onnemaheerd 2</t>
  </si>
  <si>
    <t>Dom Helder Camaraschool</t>
  </si>
  <si>
    <t>9736 AM</t>
  </si>
  <si>
    <t>wordt juridisch overgedragen</t>
  </si>
  <si>
    <t>door DUMA, alleen label geen advies</t>
  </si>
  <si>
    <t>Oosterkade 14</t>
  </si>
  <si>
    <t>Havenkantoor</t>
  </si>
  <si>
    <t>9711 RS</t>
  </si>
  <si>
    <t>Oosterweg 13 (nog uitzoeken, Harrie komt erop terug)</t>
  </si>
  <si>
    <t>Buurtcentrum Poortershoes</t>
  </si>
  <si>
    <t>Stichting Poortershoes</t>
  </si>
  <si>
    <t>9724 CA</t>
  </si>
  <si>
    <t>erfpachtgever, eigendom stichting</t>
  </si>
  <si>
    <t xml:space="preserve">ja accomodatienota, maar erfpacht </t>
  </si>
  <si>
    <t>w2n 2</t>
  </si>
  <si>
    <t>Ossehoederstraat 1 17</t>
  </si>
  <si>
    <t>Gymzaal Ossehoederstraat</t>
  </si>
  <si>
    <t>9742 TJ</t>
  </si>
  <si>
    <t xml:space="preserve">VvE met opzoeken  van wie woningbouwvereniging is </t>
  </si>
  <si>
    <t>alleen op ep online</t>
  </si>
  <si>
    <t>Oude Brinkweg 12a</t>
  </si>
  <si>
    <t>Dojo Oude Brinkweg</t>
  </si>
  <si>
    <t>9751 RM</t>
  </si>
  <si>
    <t>Papiermolenlaan 3</t>
  </si>
  <si>
    <t>Zwembad Papiermolen</t>
  </si>
  <si>
    <t>9721 GR</t>
  </si>
  <si>
    <t>rijksmonument</t>
  </si>
  <si>
    <t>Entreegebouw</t>
  </si>
  <si>
    <t>erfpachtnemer, rijksmonument</t>
  </si>
  <si>
    <t>Tribune</t>
  </si>
  <si>
    <t xml:space="preserve">toezicht toren </t>
  </si>
  <si>
    <t>horecaruimte middenterrein 1</t>
  </si>
  <si>
    <t>horecaruimte middenterrein 2</t>
  </si>
  <si>
    <t>horecaruimte middenterrein 3</t>
  </si>
  <si>
    <t>Park Selwerd 2</t>
  </si>
  <si>
    <t>Wijkpost West</t>
  </si>
  <si>
    <t>9741 PJ</t>
  </si>
  <si>
    <t>Parkallee 100</t>
  </si>
  <si>
    <t>Sportcentrum Kardinge kantoorgebouw, Villa 1</t>
  </si>
  <si>
    <t>9735 AB</t>
  </si>
  <si>
    <t>Sportcentrum Kardinge semi permanente kantine</t>
  </si>
  <si>
    <t>niet duidelijk welk gebouw + niet te vinden i schijf</t>
  </si>
  <si>
    <t xml:space="preserve">Parkallee 102 </t>
  </si>
  <si>
    <t>Sportcentrum Kardinge technische ruimte, biomassa centrale</t>
  </si>
  <si>
    <t>Parkallee 96</t>
  </si>
  <si>
    <t>Wijkpost Oost</t>
  </si>
  <si>
    <t>Ja misschien andersom</t>
  </si>
  <si>
    <t>84 misschien andersom</t>
  </si>
  <si>
    <t>315 misschien andersom</t>
  </si>
  <si>
    <t>Parkallee 98</t>
  </si>
  <si>
    <t>Sportcentrum Kardinge kantoorgebouw, Villa 2</t>
  </si>
  <si>
    <t>nog niet op server gezet, kon ik niet vinden… nav mail ecocert</t>
  </si>
  <si>
    <t>198 misschien andersom</t>
  </si>
  <si>
    <t>375 misschien andersom</t>
  </si>
  <si>
    <t>Parkweg ongenummerd (achter Lokveenweg 15/17)</t>
  </si>
  <si>
    <t>Dierenverblijf Boeremapark</t>
  </si>
  <si>
    <t>-</t>
  </si>
  <si>
    <t>dierenverblijf, geen officieel BAG adres, wel MJOB</t>
  </si>
  <si>
    <t>Peizerweg 168</t>
  </si>
  <si>
    <t>Buurtcentrum de Strinke</t>
  </si>
  <si>
    <t xml:space="preserve">Stichting dorpshuis Hoogkerk </t>
  </si>
  <si>
    <t>9727 AS</t>
  </si>
  <si>
    <t>ja afstoten? Ivm kreukelhof</t>
  </si>
  <si>
    <t>Professor Rankestraat 11</t>
  </si>
  <si>
    <t>Sportschool Professor Rankestraat</t>
  </si>
  <si>
    <t xml:space="preserve">Kelderwerk </t>
  </si>
  <si>
    <t>9713 GC</t>
  </si>
  <si>
    <t>ja beleidsdoel tijdelijk?</t>
  </si>
  <si>
    <t>nog niet op de server gezet, kon ik niet vinden… nav mail ecocert</t>
  </si>
  <si>
    <t>Raadhuisplein 10</t>
  </si>
  <si>
    <t>Gemeentehuis Haren</t>
  </si>
  <si>
    <t>NBK</t>
  </si>
  <si>
    <t>9751 AN</t>
  </si>
  <si>
    <t>FSH (Gebiedsteam en PZ en Doc info.)</t>
  </si>
  <si>
    <t>Radiumstraat 150</t>
  </si>
  <si>
    <t>Sporthal Vinkhuizen</t>
  </si>
  <si>
    <t>9743 SV</t>
  </si>
  <si>
    <t>Reggestraat 1</t>
  </si>
  <si>
    <t>Gymzaal Parcival college C gebouw</t>
  </si>
  <si>
    <t>9725 GG</t>
  </si>
  <si>
    <t xml:space="preserve">juridisch eigenaar - ingebruikgeving </t>
  </si>
  <si>
    <t>Parcival college - gebouw c</t>
  </si>
  <si>
    <t>9725 KH</t>
  </si>
  <si>
    <t>Rienkele Prinsstraat 1</t>
  </si>
  <si>
    <t>KC Ten Boer</t>
  </si>
  <si>
    <t>De Huifkar</t>
  </si>
  <si>
    <t>9791 DB</t>
  </si>
  <si>
    <t>door De Groene Zaak, alleen ep online en verloopt bijna</t>
  </si>
  <si>
    <t>De Fontein</t>
  </si>
  <si>
    <t>Kids2b</t>
  </si>
  <si>
    <t>Rijksstraatweg 16 bij…</t>
  </si>
  <si>
    <t>Clubhuis tennis Be Quick</t>
  </si>
  <si>
    <t>vv Be Quick</t>
  </si>
  <si>
    <t>9752 AD</t>
  </si>
  <si>
    <t>onduidelijk welke het is, op ep online staat A</t>
  </si>
  <si>
    <t>Rijksstraatweg 16b</t>
  </si>
  <si>
    <t>Kleedruimten en tribune Be Quick</t>
  </si>
  <si>
    <t>Rijksmonument</t>
  </si>
  <si>
    <t>Rijksstraatweg 16d</t>
  </si>
  <si>
    <t>Kleedruimte sport 050</t>
  </si>
  <si>
    <t>Rijksstraatweg 290</t>
  </si>
  <si>
    <t>Begraafplaats De Eshof</t>
  </si>
  <si>
    <t>9752 CM</t>
  </si>
  <si>
    <t xml:space="preserve">Los object </t>
  </si>
  <si>
    <t>Rijksstraatweg bij 331a</t>
  </si>
  <si>
    <t>Tramhuisje 1</t>
  </si>
  <si>
    <t>9752 CG</t>
  </si>
  <si>
    <t>Rijkstraatweg 226a bij…</t>
  </si>
  <si>
    <t>Tramhuisje 2</t>
  </si>
  <si>
    <t xml:space="preserve">geen officieel BAG adres </t>
  </si>
  <si>
    <t>Rollematen 1</t>
  </si>
  <si>
    <t xml:space="preserve">Scouting Hoornsedijk </t>
  </si>
  <si>
    <t>9752 XT</t>
  </si>
  <si>
    <t>eigendom via Meerschap</t>
  </si>
  <si>
    <t>Rummerinkhof 6a</t>
  </si>
  <si>
    <t>Peter Petersenschool</t>
  </si>
  <si>
    <t>9751 SL</t>
  </si>
  <si>
    <t>economisch claimrecht</t>
  </si>
  <si>
    <t>wordt in 2024 overgedragen</t>
  </si>
  <si>
    <t>op ep online staat D, door ecocert, geldig tot 01-06-2026</t>
  </si>
  <si>
    <t>Rummerinkhof 8</t>
  </si>
  <si>
    <t xml:space="preserve">Gymzaal </t>
  </si>
  <si>
    <t xml:space="preserve">aanhuur </t>
  </si>
  <si>
    <t>vervangende nieuwbouw, klaar in 2026</t>
  </si>
  <si>
    <t>CHECKEN, maar onbekend ep online en i scijf (?)</t>
  </si>
  <si>
    <t xml:space="preserve">Brinkschool </t>
  </si>
  <si>
    <t>Brinkschool</t>
  </si>
  <si>
    <t>Scharlakenlaan 24</t>
  </si>
  <si>
    <t>Kleedruimten VV Gorecht</t>
  </si>
  <si>
    <t>vv Gorecht</t>
  </si>
  <si>
    <t>9751 HD</t>
  </si>
  <si>
    <t>Scharlakenlaan 30</t>
  </si>
  <si>
    <t>Kleedruimten VV Haren</t>
  </si>
  <si>
    <t>vv Haren</t>
  </si>
  <si>
    <t>Scharlakenlaan 32</t>
  </si>
  <si>
    <t>Clubgebouw ATC'76</t>
  </si>
  <si>
    <t>ATC '76</t>
  </si>
  <si>
    <t>door invent advies B.V. gedaan</t>
  </si>
  <si>
    <t>Scharlakenlaan bij….</t>
  </si>
  <si>
    <t>Berging ATC'76/Zernike College</t>
  </si>
  <si>
    <t>ATC '76/Zernike College</t>
  </si>
  <si>
    <t xml:space="preserve">Haren </t>
  </si>
  <si>
    <t>Semmelweisstraat 182</t>
  </si>
  <si>
    <t>BSV Corpus den Hoorn</t>
  </si>
  <si>
    <t xml:space="preserve">BSV Corpus den Hoorn </t>
  </si>
  <si>
    <t>9728 NB</t>
  </si>
  <si>
    <t>zelfde gebouw</t>
  </si>
  <si>
    <t>Semmelweisstraat 80</t>
  </si>
  <si>
    <t xml:space="preserve">Gymzaal Semmelweisstraat </t>
  </si>
  <si>
    <t>VvE is 'Vereniging Hoofdsplitsing Semmelweisstraat 42 tot en met 130 te Groningen' en zelfde gebouw</t>
  </si>
  <si>
    <t>w2n extra</t>
  </si>
  <si>
    <t>staat nr 82 op i schijf</t>
  </si>
  <si>
    <t>Semmelweisstraat 82</t>
  </si>
  <si>
    <t xml:space="preserve">OMBS Boerhaaveschool </t>
  </si>
  <si>
    <t>Zernike college</t>
  </si>
  <si>
    <t>Siersteenlaan 480</t>
  </si>
  <si>
    <t xml:space="preserve">Vensterschool Vinkhuizen en gymzaal </t>
  </si>
  <si>
    <t>9743 EZ</t>
  </si>
  <si>
    <t xml:space="preserve">onduidelijk welke het is, op ep online staan meedere labels </t>
  </si>
  <si>
    <t>De Sterrensteen</t>
  </si>
  <si>
    <t>op ep online staat A+, geldig tot 18-10-2032 DUMA</t>
  </si>
  <si>
    <t>1 De Hoeksteen</t>
  </si>
  <si>
    <t>3 SKSG</t>
  </si>
  <si>
    <t>6 Stichting Groninger Forum</t>
  </si>
  <si>
    <t>Silkeborg 2</t>
  </si>
  <si>
    <t>9723 AL</t>
  </si>
  <si>
    <t>alleen ep online, niet op de i schijf</t>
  </si>
  <si>
    <t>Sint Jansstraat 7</t>
  </si>
  <si>
    <t>Muziekschool stichting Vrijdag</t>
  </si>
  <si>
    <t xml:space="preserve">Vrijdag </t>
  </si>
  <si>
    <t>9712 JM</t>
  </si>
  <si>
    <t>functioneel afgeschreven</t>
  </si>
  <si>
    <t xml:space="preserve">ontwikkeling </t>
  </si>
  <si>
    <t xml:space="preserve">door ecocert </t>
  </si>
  <si>
    <t>Slenk 2</t>
  </si>
  <si>
    <t xml:space="preserve">Vensterschool de Rietwierde en gymzaal </t>
  </si>
  <si>
    <t>9746 RS</t>
  </si>
  <si>
    <t>CHECKEN want niet bij sport, ep onlie zegt label c</t>
  </si>
  <si>
    <t>1 SKSG</t>
  </si>
  <si>
    <t>op ep online staat C, geldig tot 17-04-2034 ecocert</t>
  </si>
  <si>
    <t>2 De Rietzee</t>
  </si>
  <si>
    <t>3 De Meander</t>
  </si>
  <si>
    <t>Partou</t>
  </si>
  <si>
    <t>Sontweg 10</t>
  </si>
  <si>
    <t>Kantoor Sontweg</t>
  </si>
  <si>
    <t>9723 AT</t>
  </si>
  <si>
    <t xml:space="preserve">Uitrukpost </t>
  </si>
  <si>
    <t>Spicastraat 198</t>
  </si>
  <si>
    <t>Gymzaal Spicastraat</t>
  </si>
  <si>
    <t>Sportschool Boatrieu</t>
  </si>
  <si>
    <t>9742 LZ</t>
  </si>
  <si>
    <t xml:space="preserve">verhuurd </t>
  </si>
  <si>
    <t>Sportlaan 1</t>
  </si>
  <si>
    <t>Zwembad de Blinkert opslag</t>
  </si>
  <si>
    <t>exploitant Stichting BES (beheer exploitatie sporthal)</t>
  </si>
  <si>
    <t>9801 KZ</t>
  </si>
  <si>
    <t>onduidelijk welk gebouw, i schijf zegt label A+++</t>
  </si>
  <si>
    <t>Zwembad de Blinkert entreegebouw/kleedkamers/horeca</t>
  </si>
  <si>
    <t>Zwembad de Blinkert techniekgebouw zwembaden/chlooropslag</t>
  </si>
  <si>
    <t>Zwembad de Blinkert techniekgebouw waterspeeltuin</t>
  </si>
  <si>
    <t>Zwembad de Blinkert toiletgebouw</t>
  </si>
  <si>
    <t>Zwembad de Blinkert toezichttoren en toiletten</t>
  </si>
  <si>
    <t>Sportlaan 2</t>
  </si>
  <si>
    <t>Dorpshuis Ten Boer</t>
  </si>
  <si>
    <t>Stichting dorpshuis Ten Boer</t>
  </si>
  <si>
    <t>9791 LX</t>
  </si>
  <si>
    <t>Sportlaan 3</t>
  </si>
  <si>
    <t>Sporthal de Tiggelhal</t>
  </si>
  <si>
    <t>Stadspark 3</t>
  </si>
  <si>
    <t xml:space="preserve">Nieuwbouw </t>
  </si>
  <si>
    <t>Oudbouw</t>
  </si>
  <si>
    <t>Star Numanstraat 52</t>
  </si>
  <si>
    <t xml:space="preserve">St. Franciscusschool </t>
  </si>
  <si>
    <t xml:space="preserve">st. Franciscusschool </t>
  </si>
  <si>
    <t>9714 JS</t>
  </si>
  <si>
    <t xml:space="preserve">wordt overgedragen ingebruikgeving </t>
  </si>
  <si>
    <t>Stoepemaheerd 9</t>
  </si>
  <si>
    <t>Gymzaal Stoepemaheerd</t>
  </si>
  <si>
    <t>9737 TJ</t>
  </si>
  <si>
    <t>Swifter 25/27</t>
  </si>
  <si>
    <t>IKC Groenewei tijdelijke units</t>
  </si>
  <si>
    <t>Groenewei</t>
  </si>
  <si>
    <t>9613 DJ</t>
  </si>
  <si>
    <t>Tammingastraat 19</t>
  </si>
  <si>
    <t>Clubhuis ijsbaan de Iglo</t>
  </si>
  <si>
    <t>IJsvereniging De Iglo</t>
  </si>
  <si>
    <t>9792 PP</t>
  </si>
  <si>
    <t xml:space="preserve">Tammingastraat 26 </t>
  </si>
  <si>
    <t>vml. OBS Lessenaar</t>
  </si>
  <si>
    <t xml:space="preserve">Heijmans </t>
  </si>
  <si>
    <t>9792 PR</t>
  </si>
  <si>
    <t>wordt gesloopt</t>
  </si>
  <si>
    <t>Tarralaan 1</t>
  </si>
  <si>
    <t>9745 ER</t>
  </si>
  <si>
    <t>Tarralaan 2</t>
  </si>
  <si>
    <t>Kinderwerktuin Westpark</t>
  </si>
  <si>
    <t>Tarralaan 6 of 8</t>
  </si>
  <si>
    <t>Clubhuis Variaskiclub</t>
  </si>
  <si>
    <t>Variaskiclub</t>
  </si>
  <si>
    <t>niet bekend</t>
  </si>
  <si>
    <t>Trompsingel 27</t>
  </si>
  <si>
    <t xml:space="preserve">Oosterpoort </t>
  </si>
  <si>
    <t>SPOT</t>
  </si>
  <si>
    <t xml:space="preserve">9724 CW </t>
  </si>
  <si>
    <t>ontwikkeling</t>
  </si>
  <si>
    <t xml:space="preserve">ja, aangepast onderhoudsregime </t>
  </si>
  <si>
    <t>Trompsingel 29</t>
  </si>
  <si>
    <t xml:space="preserve">Gemeentekantoor </t>
  </si>
  <si>
    <t>NNO</t>
  </si>
  <si>
    <t>Turfsingel 43</t>
  </si>
  <si>
    <t xml:space="preserve">Theeschenkerij </t>
  </si>
  <si>
    <t>9712 KJ</t>
  </si>
  <si>
    <t xml:space="preserve">ecocert </t>
  </si>
  <si>
    <t>Turfsingel 86</t>
  </si>
  <si>
    <t xml:space="preserve">Stadsschouwburg </t>
  </si>
  <si>
    <t>9711 VX</t>
  </si>
  <si>
    <t>Oldenhuisstraat 26</t>
  </si>
  <si>
    <t>Clubhuis / jeu des boules gebouw</t>
  </si>
  <si>
    <t>jeu des boules club</t>
  </si>
  <si>
    <t>9792 PS</t>
  </si>
  <si>
    <t>Ten Post</t>
  </si>
  <si>
    <t>Tyborgsteeg 2</t>
  </si>
  <si>
    <t>Kantine en kleedruimten</t>
  </si>
  <si>
    <t>stichting Tyborg</t>
  </si>
  <si>
    <t>9755 TL</t>
  </si>
  <si>
    <t>Valreep 66</t>
  </si>
  <si>
    <t>Gymzaal Valreep</t>
  </si>
  <si>
    <t>balletschool BattU</t>
  </si>
  <si>
    <t>9732 EH</t>
  </si>
  <si>
    <t>Van der Hoopstraat 3</t>
  </si>
  <si>
    <t xml:space="preserve">Iederz van der Hoopstraat </t>
  </si>
  <si>
    <t>Carex</t>
  </si>
  <si>
    <t>9716 JK</t>
  </si>
  <si>
    <t>alleen ep online, niet i schijf</t>
  </si>
  <si>
    <t>Van Ketwich Verschuurlaan 90</t>
  </si>
  <si>
    <t>Brederoschool</t>
  </si>
  <si>
    <t>Bederoschool</t>
  </si>
  <si>
    <t>9721 SW</t>
  </si>
  <si>
    <t>Van Lenneplaan 6-8-10</t>
  </si>
  <si>
    <t>MFA de Wiardt</t>
  </si>
  <si>
    <t>9721 PZ</t>
  </si>
  <si>
    <t>8 Tamarisk</t>
  </si>
  <si>
    <t>Kids First</t>
  </si>
  <si>
    <t>Van Maerlantlaan 1</t>
  </si>
  <si>
    <t>Wijkpost Haren afvalbrengstation</t>
  </si>
  <si>
    <t>9752 JT</t>
  </si>
  <si>
    <t>onduidelijk welk gebouw welke is</t>
  </si>
  <si>
    <t>Wijkpost Haren zoutloods</t>
  </si>
  <si>
    <t>Wijkpost Haren betonloods</t>
  </si>
  <si>
    <t>Wijkpost Haren kantoorgebouw</t>
  </si>
  <si>
    <t>Van Oldenbarneveltlaan 6</t>
  </si>
  <si>
    <t>Zalencentrum Edanz</t>
  </si>
  <si>
    <t>Stichting Edanz</t>
  </si>
  <si>
    <t>9716 EJ</t>
  </si>
  <si>
    <t xml:space="preserve">monument dus mag niet gesloopt worden </t>
  </si>
  <si>
    <t xml:space="preserve">nee, stichting Edanz is niet gesubsudieerde instelling </t>
  </si>
  <si>
    <t>Van Schendelstraat 13</t>
  </si>
  <si>
    <t>Wijkpost Zuid</t>
  </si>
  <si>
    <t>9721 GV</t>
  </si>
  <si>
    <t xml:space="preserve">aangepaste pandstrategie </t>
  </si>
  <si>
    <t>Verlengde Lodewijkstraat 7</t>
  </si>
  <si>
    <t xml:space="preserve">Gymzaal Verlengde Lodewijkstraat </t>
  </si>
  <si>
    <t>9724 EK</t>
  </si>
  <si>
    <t>Vestdijklaan 1</t>
  </si>
  <si>
    <t>Gymzaal Vestdijklaan</t>
  </si>
  <si>
    <t>9721 VM</t>
  </si>
  <si>
    <t>Vinkenstraat 1</t>
  </si>
  <si>
    <t>School en gymzaal Vinkenstraat</t>
  </si>
  <si>
    <t xml:space="preserve">ISK </t>
  </si>
  <si>
    <t>9713 TA</t>
  </si>
  <si>
    <t>Violenstraat 4</t>
  </si>
  <si>
    <t>Gymzaal Violenstraat</t>
  </si>
  <si>
    <t>9712 RH</t>
  </si>
  <si>
    <t>2 gymzalen boven elkaar</t>
  </si>
  <si>
    <t>Vondellaan 75</t>
  </si>
  <si>
    <t>Sportzaal de Wiardt</t>
  </si>
  <si>
    <t>9721 LB</t>
  </si>
  <si>
    <t>alleen label, niet advies</t>
  </si>
  <si>
    <t>W. F. Hildebrandstraat 15</t>
  </si>
  <si>
    <t>Gymzaal Hildebrandstraat Garmerwolde</t>
  </si>
  <si>
    <t>9798 PH</t>
  </si>
  <si>
    <t>Waagplein 1</t>
  </si>
  <si>
    <t xml:space="preserve">Goudkantoor </t>
  </si>
  <si>
    <t xml:space="preserve">Grolsch brouwerij </t>
  </si>
  <si>
    <t>9712 JZ</t>
  </si>
  <si>
    <t>nee, in bezit om strategische redenen.  (nabij Stadhuis) Huurcontract met Grolsch tot 23-9-2026 en 1 jaar opzegtermijn. Exploitatie positief</t>
  </si>
  <si>
    <t>Warmoesstraat 18</t>
  </si>
  <si>
    <t xml:space="preserve">OBS Borgmanschool </t>
  </si>
  <si>
    <t xml:space="preserve">Borgmanschool </t>
  </si>
  <si>
    <t>9724 JL</t>
  </si>
  <si>
    <t>Waterhuizerweg 0</t>
  </si>
  <si>
    <t>Opslaglocatie Waterhuizerweg</t>
  </si>
  <si>
    <t>Waterhuizerweg 36</t>
  </si>
  <si>
    <t>Dorpshuis de Mellenshorst</t>
  </si>
  <si>
    <t xml:space="preserve">DH de Mellenshorst </t>
  </si>
  <si>
    <t>9753 HS</t>
  </si>
  <si>
    <t>Waterhuizerweg 7</t>
  </si>
  <si>
    <t xml:space="preserve">nee, want is alleen kinderopvang </t>
  </si>
  <si>
    <t>Watermanstraat 140</t>
  </si>
  <si>
    <t>BSV Paddepoel</t>
  </si>
  <si>
    <t>BSV Paddepoel (De Waterman)</t>
  </si>
  <si>
    <t>9742 VP</t>
  </si>
  <si>
    <t>alleen ep online, gedaan door ecocert</t>
  </si>
  <si>
    <t>Westerse Drift 5 - 13</t>
  </si>
  <si>
    <t>Brandweerkazerne Haren + woningen + kantine en werkplaatsen (allemaal 1 pand)</t>
  </si>
  <si>
    <t>9752 LA</t>
  </si>
  <si>
    <t xml:space="preserve">nu carex, 2 woningen in gebruikgegeven aan statushouders </t>
  </si>
  <si>
    <t>nee, wacht op herontwikkeling wijkpost. Brandweer is in 2023 verhuisd naar nieuwbouw</t>
  </si>
  <si>
    <t>Carex + 2 statushouders via sociale zaken</t>
  </si>
  <si>
    <t>Wibenaheerd 24</t>
  </si>
  <si>
    <t>vml. OBS De Expeditie</t>
  </si>
  <si>
    <t>De Pit</t>
  </si>
  <si>
    <t>9736 PZ</t>
  </si>
  <si>
    <t>Woldjerspoorweg 5a</t>
  </si>
  <si>
    <t>Opstal ijsbaan</t>
  </si>
  <si>
    <t>IJsvereniging Engelbert</t>
  </si>
  <si>
    <t>9723 ER</t>
  </si>
  <si>
    <t>Woldweg 41 (Harrie komt erop terug)</t>
  </si>
  <si>
    <t>BSV Ruischerbrug</t>
  </si>
  <si>
    <t xml:space="preserve">BSV Ruischerbrug </t>
  </si>
  <si>
    <t>9734 AB</t>
  </si>
  <si>
    <t xml:space="preserve">erfpachtgever, eigendom stichting </t>
  </si>
  <si>
    <t>Woonschepenhaven 100</t>
  </si>
  <si>
    <t>BSV Door Eendracht Sterk</t>
  </si>
  <si>
    <t xml:space="preserve">BSV DES </t>
  </si>
  <si>
    <t>9723 CJ</t>
  </si>
  <si>
    <t>Ypemaheerd 42</t>
  </si>
  <si>
    <t>Bibliotheek Beijum</t>
  </si>
  <si>
    <t>9736 MA</t>
  </si>
  <si>
    <t>Zaagmuldersweg 67a, b (navragen Wim)</t>
  </si>
  <si>
    <t>Michi Noeki</t>
  </si>
  <si>
    <t>9713 LG</t>
  </si>
  <si>
    <t>Zaagmuldersweg 67a, b</t>
  </si>
  <si>
    <t>Kiosk</t>
  </si>
  <si>
    <t>Vis kiosk Moi Eem!</t>
  </si>
  <si>
    <t>Zaagmuldersweg 82c</t>
  </si>
  <si>
    <t>BSV Ons Belang</t>
  </si>
  <si>
    <t xml:space="preserve">BSV Ons Belang </t>
  </si>
  <si>
    <t>9713 LM</t>
  </si>
  <si>
    <t>Zilverlaan 10-1</t>
  </si>
  <si>
    <t>Beheerdersgebouw sport 050</t>
  </si>
  <si>
    <t>ingebruikgegeven aan sv Lycurgus</t>
  </si>
  <si>
    <t>9743 RK</t>
  </si>
  <si>
    <t>Zilverlaan 10-5</t>
  </si>
  <si>
    <t>Clubgebouw Club Brothers</t>
  </si>
  <si>
    <t xml:space="preserve">kv Club Brothers </t>
  </si>
  <si>
    <t>Zilverlaan 4</t>
  </si>
  <si>
    <t>BSV Vinkhuizen-Zuid</t>
  </si>
  <si>
    <t>Zuiderweg 70</t>
  </si>
  <si>
    <t xml:space="preserve">Vensterschool Hoogkerk met gymzaal en sporthal </t>
  </si>
  <si>
    <t>70 Dorpshuis Hoogkerk</t>
  </si>
  <si>
    <t>9744 AP</t>
  </si>
  <si>
    <t xml:space="preserve">Vensterschool </t>
  </si>
  <si>
    <t>alleen ep online, onduidelijk welke voor welk deel want staan 2 labels op</t>
  </si>
  <si>
    <t>220 of 50</t>
  </si>
  <si>
    <t>270 of 330</t>
  </si>
  <si>
    <t>3 De Ploeg</t>
  </si>
  <si>
    <t>VWH</t>
  </si>
  <si>
    <t>CHECK bij onderwijs</t>
  </si>
  <si>
    <t>Burgerzaken</t>
  </si>
  <si>
    <t xml:space="preserve">Korfbalvereniging </t>
  </si>
  <si>
    <t>Zuiderweg 70 bij…</t>
  </si>
  <si>
    <t>opstal ijsbaan</t>
  </si>
  <si>
    <t>IJsvereniging Hoogkerk</t>
  </si>
  <si>
    <t>9745 CH</t>
  </si>
  <si>
    <t xml:space="preserve">Hoogkerk </t>
  </si>
  <si>
    <t>Zuidlaarderweg 63</t>
  </si>
  <si>
    <t>Clubhuis ijsvereniging</t>
  </si>
  <si>
    <t>stichting SBS</t>
  </si>
  <si>
    <t>9479 PR</t>
  </si>
  <si>
    <t xml:space="preserve">niet voor de labeling/formeel van VGB maar vereniging doet alles </t>
  </si>
  <si>
    <t>Zuidlaarderweg 71</t>
  </si>
  <si>
    <t>Molen de Korenschoof</t>
  </si>
  <si>
    <t>Molenaars Cor Kosmeijer, Thomas Sleijfer en Bert Hogewerf</t>
  </si>
  <si>
    <t xml:space="preserve">ja, overdracht aan Groninger landschap </t>
  </si>
  <si>
    <t>Drakensteijnstraat 29</t>
  </si>
  <si>
    <t>BSV De Kreukelhof</t>
  </si>
  <si>
    <t>9744 EC</t>
  </si>
  <si>
    <t>Kerklaan 5</t>
  </si>
  <si>
    <t>t Nije Cruys</t>
  </si>
  <si>
    <t>9751 NK</t>
  </si>
  <si>
    <t>wordt verkocht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</si>
</sst>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B1B1B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/>
    </xf>
    <xf numFmtId="164" fontId="0" fillId="0" borderId="0" xfId="1" applyNumberFormat="1" applyFont="1" applyFill="1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0" borderId="0" xfId="0" quotePrefix="1" applyAlignment="1">
      <alignment vertical="top"/>
    </xf>
    <xf numFmtId="0" fontId="0" fillId="4" borderId="0" xfId="0" applyFill="1" applyAlignment="1">
      <alignment horizontal="left" vertical="top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0" fontId="0" fillId="5" borderId="0" xfId="0" applyFill="1"/>
    <xf numFmtId="0" fontId="0" fillId="6" borderId="0" xfId="0" applyFill="1"/>
    <xf numFmtId="9" fontId="1" fillId="0" borderId="0" xfId="2" applyFont="1" applyFill="1" applyAlignment="1">
      <alignment horizontal="left"/>
    </xf>
    <xf numFmtId="0" fontId="3" fillId="0" borderId="0" xfId="0" applyFont="1"/>
    <xf numFmtId="0" fontId="0" fillId="6" borderId="0" xfId="0" applyFill="1" applyAlignment="1">
      <alignment horizontal="left" vertical="top"/>
    </xf>
    <xf numFmtId="0" fontId="2" fillId="0" borderId="0" xfId="0" applyFont="1" applyAlignment="1">
      <alignment horizontal="left"/>
    </xf>
    <xf numFmtId="0" fontId="0" fillId="7" borderId="0" xfId="0" applyFill="1" applyAlignment="1">
      <alignment horizontal="left" vertical="top"/>
    </xf>
    <xf numFmtId="0" fontId="0" fillId="8" borderId="0" xfId="0" applyFill="1" applyAlignment="1">
      <alignment horizontal="left" vertical="top"/>
    </xf>
    <xf numFmtId="9" fontId="0" fillId="0" borderId="0" xfId="2" applyFont="1" applyAlignment="1">
      <alignment horizontal="left"/>
    </xf>
    <xf numFmtId="0" fontId="0" fillId="0" borderId="0" xfId="0" applyAlignment="1">
      <alignment vertical="top"/>
    </xf>
    <xf numFmtId="0" fontId="0" fillId="9" borderId="0" xfId="0" applyFill="1"/>
    <xf numFmtId="0" fontId="0" fillId="10" borderId="0" xfId="0" applyFill="1" applyAlignment="1">
      <alignment horizontal="left" vertical="top"/>
    </xf>
    <xf numFmtId="9" fontId="0" fillId="0" borderId="0" xfId="2" applyFont="1" applyFill="1" applyAlignment="1">
      <alignment horizontal="left"/>
    </xf>
    <xf numFmtId="0" fontId="0" fillId="11" borderId="0" xfId="0" applyFill="1" applyAlignment="1">
      <alignment horizontal="left" vertical="top"/>
    </xf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3" borderId="0" xfId="0" applyFill="1"/>
    <xf numFmtId="0" fontId="0" fillId="7" borderId="0" xfId="0" applyFill="1"/>
    <xf numFmtId="0" fontId="0" fillId="5" borderId="0" xfId="0" applyFill="1" applyAlignment="1">
      <alignment horizontal="left" vertical="top"/>
    </xf>
    <xf numFmtId="164" fontId="0" fillId="0" borderId="0" xfId="1" applyNumberFormat="1" applyFont="1" applyAlignment="1">
      <alignment horizontal="left" vertical="top"/>
    </xf>
    <xf numFmtId="14" fontId="0" fillId="0" borderId="1" xfId="0" applyNumberFormat="1" applyBorder="1" applyAlignment="1">
      <alignment horizontal="left"/>
    </xf>
    <xf numFmtId="0" fontId="4" fillId="0" borderId="0" xfId="0" applyFont="1" applyAlignment="1">
      <alignment vertical="top"/>
    </xf>
    <xf numFmtId="0" fontId="0" fillId="8" borderId="0" xfId="0" applyFill="1"/>
    <xf numFmtId="0" fontId="0" fillId="13" borderId="0" xfId="0" applyFill="1" applyAlignment="1">
      <alignment horizontal="left" vertical="top"/>
    </xf>
    <xf numFmtId="0" fontId="0" fillId="5" borderId="0" xfId="0" applyFill="1" applyAlignment="1">
      <alignment vertical="top"/>
    </xf>
    <xf numFmtId="3" fontId="0" fillId="5" borderId="0" xfId="0" applyNumberFormat="1" applyFill="1" applyAlignment="1">
      <alignment horizontal="left" vertical="top"/>
    </xf>
    <xf numFmtId="0" fontId="2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9" fontId="0" fillId="5" borderId="0" xfId="2" applyFont="1" applyFill="1" applyAlignment="1">
      <alignment horizontal="left"/>
    </xf>
    <xf numFmtId="14" fontId="0" fillId="5" borderId="1" xfId="0" applyNumberFormat="1" applyFill="1" applyBorder="1" applyAlignment="1">
      <alignment horizontal="left"/>
    </xf>
    <xf numFmtId="14" fontId="0" fillId="5" borderId="0" xfId="0" applyNumberFormat="1" applyFill="1" applyAlignment="1">
      <alignment horizontal="left"/>
    </xf>
    <xf numFmtId="0" fontId="0" fillId="15" borderId="0" xfId="0" applyFill="1" applyAlignment="1">
      <alignment vertical="top"/>
    </xf>
    <xf numFmtId="0" fontId="0" fillId="16" borderId="0" xfId="0" applyFill="1" applyAlignment="1">
      <alignment horizontal="left" vertical="top"/>
    </xf>
    <xf numFmtId="164" fontId="0" fillId="16" borderId="0" xfId="1" applyNumberFormat="1" applyFont="1" applyFill="1" applyAlignment="1">
      <alignment horizontal="left" vertical="top"/>
    </xf>
    <xf numFmtId="3" fontId="0" fillId="16" borderId="0" xfId="0" applyNumberFormat="1" applyFill="1" applyAlignment="1">
      <alignment horizontal="left" vertical="top"/>
    </xf>
    <xf numFmtId="0" fontId="0" fillId="16" borderId="0" xfId="0" applyFill="1"/>
    <xf numFmtId="0" fontId="2" fillId="16" borderId="1" xfId="0" applyFont="1" applyFill="1" applyBorder="1" applyAlignment="1">
      <alignment horizontal="left"/>
    </xf>
    <xf numFmtId="0" fontId="0" fillId="16" borderId="1" xfId="0" applyFill="1" applyBorder="1" applyAlignment="1">
      <alignment horizontal="left"/>
    </xf>
    <xf numFmtId="0" fontId="0" fillId="16" borderId="0" xfId="0" applyFill="1" applyAlignment="1">
      <alignment horizontal="left"/>
    </xf>
    <xf numFmtId="9" fontId="0" fillId="16" borderId="0" xfId="2" applyFont="1" applyFill="1" applyAlignment="1">
      <alignment horizontal="left"/>
    </xf>
    <xf numFmtId="0" fontId="2" fillId="16" borderId="0" xfId="0" applyFont="1" applyFill="1" applyAlignment="1">
      <alignment horizontal="left"/>
    </xf>
    <xf numFmtId="3" fontId="0" fillId="5" borderId="0" xfId="0" applyNumberFormat="1" applyFill="1"/>
    <xf numFmtId="0" fontId="0" fillId="17" borderId="0" xfId="0" applyFill="1"/>
    <xf numFmtId="164" fontId="0" fillId="5" borderId="0" xfId="1" applyNumberFormat="1" applyFont="1" applyFill="1" applyAlignment="1">
      <alignment horizontal="left" vertical="top"/>
    </xf>
    <xf numFmtId="0" fontId="0" fillId="5" borderId="0" xfId="0" quotePrefix="1" applyFill="1" applyAlignment="1">
      <alignment vertical="top"/>
    </xf>
    <xf numFmtId="0" fontId="0" fillId="11" borderId="0" xfId="0" applyFill="1"/>
    <xf numFmtId="9" fontId="0" fillId="5" borderId="0" xfId="0" applyNumberFormat="1" applyFill="1" applyAlignment="1">
      <alignment horizontal="left"/>
    </xf>
    <xf numFmtId="0" fontId="5" fillId="0" borderId="0" xfId="0" applyFont="1" applyAlignment="1">
      <alignment vertical="top"/>
    </xf>
    <xf numFmtId="10" fontId="0" fillId="0" borderId="0" xfId="0" applyNumberFormat="1" applyAlignment="1">
      <alignment horizontal="left"/>
    </xf>
    <xf numFmtId="0" fontId="0" fillId="4" borderId="0" xfId="0" applyFill="1"/>
    <xf numFmtId="0" fontId="4" fillId="0" borderId="2" xfId="0" applyFont="1" applyBorder="1" applyAlignment="1">
      <alignment vertical="top"/>
    </xf>
    <xf numFmtId="0" fontId="4" fillId="0" borderId="0" xfId="0" applyFont="1" applyAlignment="1">
      <alignment horizontal="left" vertical="top"/>
    </xf>
    <xf numFmtId="164" fontId="4" fillId="0" borderId="0" xfId="1" applyNumberFormat="1" applyFont="1" applyBorder="1" applyAlignment="1">
      <alignment horizontal="left" vertical="top"/>
    </xf>
    <xf numFmtId="14" fontId="6" fillId="0" borderId="0" xfId="0" applyNumberFormat="1" applyFont="1" applyAlignment="1">
      <alignment horizontal="left" vertical="center"/>
    </xf>
    <xf numFmtId="0" fontId="0" fillId="18" borderId="0" xfId="0" applyFill="1" applyAlignment="1">
      <alignment horizontal="left" vertical="top"/>
    </xf>
    <xf numFmtId="14" fontId="0" fillId="16" borderId="0" xfId="0" applyNumberFormat="1" applyFill="1" applyAlignment="1">
      <alignment horizontal="left"/>
    </xf>
    <xf numFmtId="9" fontId="0" fillId="16" borderId="0" xfId="0" applyNumberFormat="1" applyFill="1" applyAlignment="1">
      <alignment horizontal="left"/>
    </xf>
    <xf numFmtId="14" fontId="0" fillId="16" borderId="1" xfId="0" applyNumberFormat="1" applyFill="1" applyBorder="1" applyAlignment="1">
      <alignment horizontal="left"/>
    </xf>
    <xf numFmtId="3" fontId="0" fillId="0" borderId="0" xfId="0" applyNumberFormat="1" applyAlignment="1">
      <alignment horizontal="left"/>
    </xf>
    <xf numFmtId="0" fontId="0" fillId="19" borderId="0" xfId="0" applyFill="1" applyAlignment="1">
      <alignment horizontal="left" vertical="top"/>
    </xf>
    <xf numFmtId="164" fontId="0" fillId="19" borderId="0" xfId="1" applyNumberFormat="1" applyFont="1" applyFill="1" applyAlignment="1">
      <alignment horizontal="left" vertical="top"/>
    </xf>
    <xf numFmtId="0" fontId="5" fillId="19" borderId="0" xfId="0" applyFont="1" applyFill="1" applyAlignment="1">
      <alignment vertical="top"/>
    </xf>
    <xf numFmtId="3" fontId="0" fillId="19" borderId="0" xfId="0" applyNumberFormat="1" applyFill="1" applyAlignment="1">
      <alignment horizontal="left" vertical="top"/>
    </xf>
    <xf numFmtId="0" fontId="0" fillId="19" borderId="0" xfId="0" applyFill="1"/>
    <xf numFmtId="14" fontId="0" fillId="19" borderId="0" xfId="0" applyNumberFormat="1" applyFill="1" applyAlignment="1">
      <alignment horizontal="left"/>
    </xf>
    <xf numFmtId="0" fontId="0" fillId="19" borderId="0" xfId="0" applyFill="1" applyAlignment="1">
      <alignment horizontal="left"/>
    </xf>
    <xf numFmtId="9" fontId="0" fillId="19" borderId="0" xfId="0" applyNumberFormat="1" applyFill="1" applyAlignment="1">
      <alignment horizontal="left"/>
    </xf>
    <xf numFmtId="0" fontId="3" fillId="20" borderId="0" xfId="0" applyFont="1" applyFill="1"/>
    <xf numFmtId="0" fontId="2" fillId="0" borderId="1" xfId="0" applyFont="1" applyBorder="1" applyAlignment="1">
      <alignment horizontal="left"/>
    </xf>
    <xf numFmtId="0" fontId="3" fillId="5" borderId="0" xfId="0" applyFont="1" applyFill="1"/>
    <xf numFmtId="0" fontId="2" fillId="5" borderId="1" xfId="0" applyFont="1" applyFill="1" applyBorder="1" applyAlignment="1">
      <alignment horizontal="left"/>
    </xf>
    <xf numFmtId="3" fontId="0" fillId="0" borderId="0" xfId="0" applyNumberFormat="1"/>
    <xf numFmtId="0" fontId="4" fillId="5" borderId="0" xfId="0" applyFont="1" applyFill="1"/>
    <xf numFmtId="0" fontId="4" fillId="5" borderId="0" xfId="0" applyFont="1" applyFill="1" applyAlignment="1">
      <alignment horizontal="left" vertical="top"/>
    </xf>
    <xf numFmtId="0" fontId="4" fillId="5" borderId="0" xfId="0" applyFont="1" applyFill="1" applyAlignment="1">
      <alignment vertical="top"/>
    </xf>
    <xf numFmtId="3" fontId="4" fillId="5" borderId="0" xfId="0" applyNumberFormat="1" applyFont="1" applyFill="1" applyAlignment="1">
      <alignment horizontal="left" vertical="top"/>
    </xf>
    <xf numFmtId="0" fontId="4" fillId="5" borderId="0" xfId="0" applyFont="1" applyFill="1" applyAlignment="1">
      <alignment horizontal="left"/>
    </xf>
    <xf numFmtId="0" fontId="5" fillId="5" borderId="0" xfId="0" applyFont="1" applyFill="1" applyAlignment="1">
      <alignment vertical="top"/>
    </xf>
    <xf numFmtId="0" fontId="2" fillId="19" borderId="0" xfId="0" applyFont="1" applyFill="1" applyAlignment="1">
      <alignment horizontal="left"/>
    </xf>
    <xf numFmtId="0" fontId="4" fillId="16" borderId="0" xfId="0" applyFont="1" applyFill="1" applyAlignment="1">
      <alignment horizontal="left" vertical="top"/>
    </xf>
    <xf numFmtId="14" fontId="0" fillId="0" borderId="3" xfId="0" applyNumberFormat="1" applyBorder="1" applyAlignment="1">
      <alignment horizontal="left"/>
    </xf>
    <xf numFmtId="0" fontId="4" fillId="0" borderId="0" xfId="0" applyFont="1"/>
    <xf numFmtId="0" fontId="0" fillId="18" borderId="0" xfId="0" applyFill="1"/>
    <xf numFmtId="0" fontId="0" fillId="21" borderId="0" xfId="0" applyFill="1"/>
    <xf numFmtId="0" fontId="0" fillId="19" borderId="0" xfId="0" applyFill="1" applyAlignment="1">
      <alignment vertical="top"/>
    </xf>
    <xf numFmtId="0" fontId="0" fillId="19" borderId="0" xfId="0" quotePrefix="1" applyFill="1" applyAlignment="1">
      <alignment vertical="top"/>
    </xf>
    <xf numFmtId="0" fontId="0" fillId="16" borderId="0" xfId="0" quotePrefix="1" applyFill="1" applyAlignment="1">
      <alignment vertical="top"/>
    </xf>
    <xf numFmtId="0" fontId="0" fillId="22" borderId="0" xfId="0" applyFill="1"/>
    <xf numFmtId="0" fontId="0" fillId="22" borderId="0" xfId="0" applyFill="1" applyAlignment="1">
      <alignment horizontal="left" vertical="top"/>
    </xf>
    <xf numFmtId="0" fontId="0" fillId="5" borderId="4" xfId="0" applyFill="1" applyBorder="1"/>
    <xf numFmtId="0" fontId="0" fillId="12" borderId="0" xfId="0" applyFill="1" applyAlignment="1">
      <alignment horizontal="left" vertical="top"/>
    </xf>
    <xf numFmtId="0" fontId="0" fillId="5" borderId="0" xfId="0" quotePrefix="1" applyFill="1" applyAlignment="1">
      <alignment horizontal="left" vertical="top"/>
    </xf>
    <xf numFmtId="164" fontId="0" fillId="5" borderId="0" xfId="1" quotePrefix="1" applyNumberFormat="1" applyFont="1" applyFill="1" applyAlignment="1">
      <alignment horizontal="left" vertical="top"/>
    </xf>
    <xf numFmtId="0" fontId="0" fillId="3" borderId="0" xfId="0" applyFill="1" applyAlignment="1">
      <alignment horizontal="left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6209-77A2-4B98-9EA2-5CC136906E4D}">
  <sheetPr filterMode="1"/>
  <dimension ref="A1:FM382"/>
  <sheetViews>
    <sheetView tabSelected="1" zoomScaleNormal="100" workbookViewId="0">
      <pane xSplit="2" ySplit="1" topLeftCell="Y6" activePane="bottomRight" state="frozen"/>
      <selection pane="topRight" activeCell="C1" sqref="C1"/>
      <selection pane="bottomLeft" activeCell="A2" sqref="A2"/>
      <selection pane="bottomRight" activeCell="Z336" sqref="Z6:Z336"/>
    </sheetView>
  </sheetViews>
  <sheetFormatPr defaultRowHeight="15" x14ac:dyDescent="0.25"/>
  <cols>
    <col min="1" max="1" width="50.28515625" bestFit="1" customWidth="1"/>
    <col min="2" max="2" width="66.140625" customWidth="1"/>
    <col min="3" max="5" width="8.28515625" customWidth="1"/>
    <col min="6" max="6" width="78.5703125" style="32" hidden="1" customWidth="1"/>
    <col min="7" max="7" width="57.7109375" customWidth="1"/>
    <col min="8" max="8" width="84.42578125" customWidth="1"/>
    <col min="9" max="9" width="8.28515625" customWidth="1"/>
    <col min="10" max="10" width="11.42578125" customWidth="1"/>
    <col min="11" max="11" width="13.85546875" customWidth="1"/>
    <col min="12" max="12" width="12.85546875" customWidth="1"/>
    <col min="13" max="13" width="12.5703125" customWidth="1"/>
    <col min="14" max="14" width="12.5703125" style="87" customWidth="1"/>
    <col min="15" max="15" width="22.5703125" customWidth="1"/>
    <col min="16" max="16" width="31.42578125" customWidth="1"/>
    <col min="17" max="17" width="55.85546875" customWidth="1"/>
    <col min="18" max="18" width="28.42578125" customWidth="1"/>
    <col min="19" max="19" width="34.140625" customWidth="1"/>
    <col min="20" max="20" width="13.28515625" customWidth="1"/>
    <col min="21" max="21" width="25" customWidth="1"/>
    <col min="22" max="22" width="19.140625" bestFit="1" customWidth="1"/>
    <col min="23" max="23" width="14.7109375" style="20" customWidth="1"/>
    <col min="24" max="24" width="10.42578125" customWidth="1"/>
    <col min="25" max="25" width="101" customWidth="1"/>
    <col min="26" max="26" width="23.85546875" customWidth="1"/>
    <col min="27" max="27" width="23.28515625" style="13" customWidth="1"/>
    <col min="28" max="28" width="18.85546875" style="13" customWidth="1"/>
    <col min="29" max="29" width="9.85546875" customWidth="1"/>
    <col min="30" max="30" width="12.140625" style="13" customWidth="1"/>
    <col min="31" max="31" width="25.140625" bestFit="1" customWidth="1"/>
  </cols>
  <sheetData>
    <row r="1" spans="1:33" s="5" customFormat="1" ht="4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4" t="s">
        <v>22</v>
      </c>
      <c r="X1" s="1" t="s">
        <v>23</v>
      </c>
      <c r="Y1" s="2" t="s">
        <v>24</v>
      </c>
      <c r="Z1" s="1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hidden="1" x14ac:dyDescent="0.25">
      <c r="A2" s="6" t="s">
        <v>31</v>
      </c>
      <c r="B2" s="6" t="s">
        <v>32</v>
      </c>
      <c r="C2" s="6">
        <v>1</v>
      </c>
      <c r="D2" s="6">
        <v>0</v>
      </c>
      <c r="E2" s="6">
        <v>0</v>
      </c>
      <c r="F2" s="7" t="s">
        <v>33</v>
      </c>
      <c r="G2" s="6" t="s">
        <v>34</v>
      </c>
      <c r="H2" s="6" t="s">
        <v>35</v>
      </c>
      <c r="I2" s="8">
        <v>1496</v>
      </c>
      <c r="J2" s="6"/>
      <c r="K2" s="6">
        <v>1958</v>
      </c>
      <c r="L2" s="6" t="s">
        <v>36</v>
      </c>
      <c r="M2" s="6" t="s">
        <v>37</v>
      </c>
      <c r="N2" s="9"/>
      <c r="O2" s="6" t="s">
        <v>38</v>
      </c>
      <c r="P2" s="6" t="s">
        <v>39</v>
      </c>
      <c r="R2" s="10" t="s">
        <v>40</v>
      </c>
      <c r="S2" s="6" t="s">
        <v>41</v>
      </c>
      <c r="T2" s="6"/>
      <c r="U2" s="6" t="s">
        <v>42</v>
      </c>
      <c r="V2" s="11" t="s">
        <v>43</v>
      </c>
      <c r="W2" s="12">
        <v>48237</v>
      </c>
      <c r="X2" t="s">
        <v>44</v>
      </c>
      <c r="Y2" t="s">
        <v>45</v>
      </c>
      <c r="Z2" t="s">
        <v>46</v>
      </c>
      <c r="AA2" s="13" t="s">
        <v>47</v>
      </c>
      <c r="AB2" s="13" t="s">
        <v>47</v>
      </c>
      <c r="AC2" t="s">
        <v>42</v>
      </c>
      <c r="AD2" s="14">
        <v>1</v>
      </c>
      <c r="AF2" s="15"/>
      <c r="AG2" s="6" t="s">
        <v>48</v>
      </c>
    </row>
    <row r="3" spans="1:33" hidden="1" x14ac:dyDescent="0.25">
      <c r="A3" s="6" t="s">
        <v>49</v>
      </c>
      <c r="B3" s="6" t="s">
        <v>50</v>
      </c>
      <c r="C3" s="6">
        <v>1</v>
      </c>
      <c r="D3" s="6">
        <v>0</v>
      </c>
      <c r="E3" s="6">
        <v>0</v>
      </c>
      <c r="F3" s="7" t="str">
        <f t="shared" ref="F3:F66" si="0">A3&amp;" - "&amp;B3</f>
        <v>A. J. Lutulistraat 17 - Wallhouse 2</v>
      </c>
      <c r="G3" s="6" t="s">
        <v>51</v>
      </c>
      <c r="H3" s="6" t="s">
        <v>52</v>
      </c>
      <c r="I3" s="8">
        <v>223</v>
      </c>
      <c r="J3" s="6"/>
      <c r="K3" s="6">
        <v>2001</v>
      </c>
      <c r="L3" s="6" t="s">
        <v>53</v>
      </c>
      <c r="M3" s="6" t="s">
        <v>37</v>
      </c>
      <c r="N3" s="9">
        <v>225</v>
      </c>
      <c r="O3" s="6" t="s">
        <v>54</v>
      </c>
      <c r="P3" s="6" t="s">
        <v>39</v>
      </c>
      <c r="R3" s="6" t="s">
        <v>55</v>
      </c>
      <c r="S3" s="6" t="s">
        <v>42</v>
      </c>
      <c r="T3" s="6"/>
      <c r="U3" s="6" t="s">
        <v>42</v>
      </c>
      <c r="V3" s="16" t="s">
        <v>56</v>
      </c>
      <c r="W3" s="12">
        <v>49064</v>
      </c>
      <c r="X3" t="s">
        <v>57</v>
      </c>
      <c r="Y3" t="s">
        <v>58</v>
      </c>
      <c r="Z3" t="s">
        <v>46</v>
      </c>
      <c r="AA3" s="13" t="s">
        <v>47</v>
      </c>
      <c r="AB3" s="13" t="s">
        <v>47</v>
      </c>
      <c r="AC3" t="s">
        <v>42</v>
      </c>
      <c r="AD3" s="17">
        <v>1</v>
      </c>
      <c r="AE3" s="18"/>
    </row>
    <row r="4" spans="1:33" ht="14.25" hidden="1" customHeight="1" x14ac:dyDescent="0.25">
      <c r="A4" t="s">
        <v>59</v>
      </c>
      <c r="B4" s="6" t="s">
        <v>60</v>
      </c>
      <c r="C4" s="19">
        <v>1</v>
      </c>
      <c r="D4" s="19">
        <v>0</v>
      </c>
      <c r="E4" s="19">
        <v>0</v>
      </c>
      <c r="F4" s="19" t="str">
        <f t="shared" si="0"/>
        <v>Koopmansplein 9 - Bibliotheek Ten Boer</v>
      </c>
      <c r="G4" s="6" t="s">
        <v>61</v>
      </c>
      <c r="H4" s="6" t="s">
        <v>52</v>
      </c>
      <c r="I4" s="8">
        <v>560</v>
      </c>
      <c r="J4" s="6"/>
      <c r="K4" s="6">
        <v>2008</v>
      </c>
      <c r="L4" s="6" t="s">
        <v>62</v>
      </c>
      <c r="M4" s="6" t="s">
        <v>63</v>
      </c>
      <c r="N4" s="9"/>
      <c r="O4" s="6" t="s">
        <v>54</v>
      </c>
      <c r="P4" s="6" t="s">
        <v>39</v>
      </c>
      <c r="R4" s="6" t="s">
        <v>55</v>
      </c>
      <c r="S4" s="6" t="s">
        <v>42</v>
      </c>
      <c r="T4" s="6"/>
      <c r="U4" s="6" t="s">
        <v>42</v>
      </c>
      <c r="V4" t="s">
        <v>64</v>
      </c>
      <c r="X4" t="s">
        <v>65</v>
      </c>
      <c r="Y4" t="s">
        <v>66</v>
      </c>
      <c r="Z4" t="s">
        <v>46</v>
      </c>
      <c r="AA4" s="13" t="s">
        <v>47</v>
      </c>
      <c r="AB4" s="13" t="s">
        <v>47</v>
      </c>
      <c r="AC4" t="s">
        <v>42</v>
      </c>
      <c r="AD4" s="17">
        <v>1</v>
      </c>
    </row>
    <row r="5" spans="1:33" hidden="1" x14ac:dyDescent="0.25">
      <c r="A5" s="21" t="s">
        <v>67</v>
      </c>
      <c r="B5" s="6" t="s">
        <v>68</v>
      </c>
      <c r="C5" s="6">
        <v>1</v>
      </c>
      <c r="D5" s="6">
        <v>0</v>
      </c>
      <c r="E5" s="6">
        <v>0</v>
      </c>
      <c r="F5" s="7" t="str">
        <f t="shared" si="0"/>
        <v>Aduarderdiepsterweg 6a - Depot Groninger museum</v>
      </c>
      <c r="G5" s="6" t="s">
        <v>51</v>
      </c>
      <c r="H5" s="6" t="s">
        <v>52</v>
      </c>
      <c r="I5" s="6"/>
      <c r="J5" s="6"/>
      <c r="K5" s="6"/>
      <c r="L5" s="6" t="s">
        <v>69</v>
      </c>
      <c r="M5" s="6" t="s">
        <v>37</v>
      </c>
      <c r="N5" s="9"/>
      <c r="O5" s="6" t="s">
        <v>54</v>
      </c>
      <c r="P5" s="6" t="s">
        <v>70</v>
      </c>
      <c r="R5" s="6" t="s">
        <v>55</v>
      </c>
      <c r="S5" s="6" t="s">
        <v>42</v>
      </c>
      <c r="T5" s="6"/>
      <c r="U5" s="6" t="s">
        <v>71</v>
      </c>
      <c r="V5" s="22" t="s">
        <v>72</v>
      </c>
      <c r="W5" s="12">
        <v>47933</v>
      </c>
      <c r="Y5" t="s">
        <v>73</v>
      </c>
      <c r="Z5" t="s">
        <v>46</v>
      </c>
      <c r="AA5" s="13" t="s">
        <v>47</v>
      </c>
      <c r="AB5" s="13" t="s">
        <v>47</v>
      </c>
      <c r="AC5" t="s">
        <v>42</v>
      </c>
      <c r="AD5" s="23">
        <v>1</v>
      </c>
      <c r="AF5" s="15"/>
      <c r="AG5" t="s">
        <v>74</v>
      </c>
    </row>
    <row r="6" spans="1:33" x14ac:dyDescent="0.25">
      <c r="A6" s="6" t="s">
        <v>75</v>
      </c>
      <c r="B6" s="6" t="s">
        <v>76</v>
      </c>
      <c r="C6" s="6">
        <v>1</v>
      </c>
      <c r="D6" s="6">
        <v>0</v>
      </c>
      <c r="E6" s="6">
        <v>0</v>
      </c>
      <c r="F6" s="7" t="str">
        <f t="shared" si="0"/>
        <v>Agaatstraat 16 - Gymzaal Agaatstraat</v>
      </c>
      <c r="G6" s="6" t="s">
        <v>77</v>
      </c>
      <c r="H6" s="6" t="s">
        <v>78</v>
      </c>
      <c r="I6" s="6"/>
      <c r="J6" s="6"/>
      <c r="K6" s="6">
        <v>1972</v>
      </c>
      <c r="L6" s="24" t="s">
        <v>79</v>
      </c>
      <c r="M6" s="6" t="s">
        <v>37</v>
      </c>
      <c r="N6" s="9">
        <v>423</v>
      </c>
      <c r="O6" s="6" t="s">
        <v>80</v>
      </c>
      <c r="P6" s="6" t="s">
        <v>39</v>
      </c>
      <c r="R6" s="6" t="s">
        <v>55</v>
      </c>
      <c r="S6" s="6" t="s">
        <v>42</v>
      </c>
      <c r="T6" s="6"/>
      <c r="U6" s="6" t="s">
        <v>42</v>
      </c>
      <c r="V6" s="15" t="s">
        <v>81</v>
      </c>
      <c r="W6" s="12">
        <v>48730</v>
      </c>
      <c r="X6" t="s">
        <v>44</v>
      </c>
      <c r="Y6" t="s">
        <v>58</v>
      </c>
      <c r="Z6" t="s">
        <v>82</v>
      </c>
      <c r="AA6" s="13">
        <v>32</v>
      </c>
      <c r="AB6" s="13">
        <v>245</v>
      </c>
      <c r="AC6" t="s">
        <v>83</v>
      </c>
      <c r="AD6" s="14">
        <v>0</v>
      </c>
      <c r="AF6" s="25"/>
      <c r="AG6" t="s">
        <v>84</v>
      </c>
    </row>
    <row r="7" spans="1:33" hidden="1" x14ac:dyDescent="0.25">
      <c r="A7" s="6" t="s">
        <v>85</v>
      </c>
      <c r="B7" s="6" t="s">
        <v>86</v>
      </c>
      <c r="C7" s="26">
        <v>1</v>
      </c>
      <c r="D7" s="26">
        <v>0</v>
      </c>
      <c r="E7" s="26">
        <v>0</v>
      </c>
      <c r="F7" s="26" t="str">
        <f t="shared" si="0"/>
        <v>Akeleiweg 69 - Kinderboerderij De Beestenborg</v>
      </c>
      <c r="G7" s="6" t="s">
        <v>87</v>
      </c>
      <c r="H7" s="6" t="s">
        <v>88</v>
      </c>
      <c r="I7" s="8">
        <v>119</v>
      </c>
      <c r="J7" s="6"/>
      <c r="K7" s="6">
        <v>1969</v>
      </c>
      <c r="L7" s="24" t="s">
        <v>89</v>
      </c>
      <c r="M7" s="6" t="s">
        <v>37</v>
      </c>
      <c r="N7" s="9">
        <v>72</v>
      </c>
      <c r="O7" s="6" t="s">
        <v>90</v>
      </c>
      <c r="P7" s="6" t="s">
        <v>39</v>
      </c>
      <c r="R7" s="6" t="s">
        <v>91</v>
      </c>
      <c r="S7" s="6" t="s">
        <v>42</v>
      </c>
      <c r="T7" s="6"/>
      <c r="U7" s="6" t="s">
        <v>42</v>
      </c>
      <c r="V7" t="s">
        <v>81</v>
      </c>
      <c r="W7" s="12">
        <v>48898</v>
      </c>
      <c r="X7" t="s">
        <v>57</v>
      </c>
      <c r="Y7" t="s">
        <v>58</v>
      </c>
      <c r="Z7" s="6" t="s">
        <v>46</v>
      </c>
      <c r="AA7" s="13" t="s">
        <v>47</v>
      </c>
      <c r="AB7" s="13" t="s">
        <v>47</v>
      </c>
      <c r="AC7" t="s">
        <v>42</v>
      </c>
      <c r="AD7" s="27">
        <v>1</v>
      </c>
      <c r="AG7" s="6" t="s">
        <v>92</v>
      </c>
    </row>
    <row r="8" spans="1:33" hidden="1" x14ac:dyDescent="0.25">
      <c r="A8" s="6" t="s">
        <v>93</v>
      </c>
      <c r="B8" s="6" t="s">
        <v>94</v>
      </c>
      <c r="C8" s="6">
        <v>1</v>
      </c>
      <c r="D8" s="6">
        <v>0</v>
      </c>
      <c r="E8" s="6">
        <v>0</v>
      </c>
      <c r="F8" s="7" t="str">
        <f t="shared" si="0"/>
        <v>Amkemaheerd 293 - Sporthal Beijum</v>
      </c>
      <c r="G8" s="6" t="s">
        <v>77</v>
      </c>
      <c r="H8" s="6" t="s">
        <v>78</v>
      </c>
      <c r="I8" s="6"/>
      <c r="J8" s="6"/>
      <c r="K8" s="6">
        <v>1982</v>
      </c>
      <c r="L8" s="24" t="s">
        <v>95</v>
      </c>
      <c r="M8" s="6" t="s">
        <v>37</v>
      </c>
      <c r="N8" s="9">
        <v>1829</v>
      </c>
      <c r="O8" s="6" t="s">
        <v>80</v>
      </c>
      <c r="P8" s="6" t="s">
        <v>39</v>
      </c>
      <c r="R8" s="6" t="s">
        <v>55</v>
      </c>
      <c r="S8" s="6" t="s">
        <v>42</v>
      </c>
      <c r="T8" s="6"/>
      <c r="U8" s="6" t="s">
        <v>42</v>
      </c>
      <c r="V8" s="28" t="s">
        <v>96</v>
      </c>
      <c r="W8" s="12">
        <v>49056</v>
      </c>
      <c r="X8" t="s">
        <v>57</v>
      </c>
      <c r="Y8" t="s">
        <v>58</v>
      </c>
      <c r="Z8" s="6" t="s">
        <v>46</v>
      </c>
      <c r="AA8" s="13" t="s">
        <v>47</v>
      </c>
      <c r="AB8" s="13" t="s">
        <v>47</v>
      </c>
      <c r="AC8" t="s">
        <v>83</v>
      </c>
      <c r="AD8" s="14">
        <v>0</v>
      </c>
      <c r="AF8" s="29"/>
      <c r="AG8" t="s">
        <v>97</v>
      </c>
    </row>
    <row r="9" spans="1:33" hidden="1" x14ac:dyDescent="0.25">
      <c r="A9" s="6" t="s">
        <v>98</v>
      </c>
      <c r="B9" s="6" t="s">
        <v>99</v>
      </c>
      <c r="C9" s="6">
        <v>1</v>
      </c>
      <c r="D9" s="6">
        <v>0</v>
      </c>
      <c r="E9" s="6">
        <v>0</v>
      </c>
      <c r="F9" s="7" t="str">
        <f t="shared" si="0"/>
        <v>Bakkerweg 4 - Dorpshuis De Tiehof</v>
      </c>
      <c r="G9" s="6" t="s">
        <v>100</v>
      </c>
      <c r="H9" s="6" t="s">
        <v>101</v>
      </c>
      <c r="I9" s="8">
        <v>542</v>
      </c>
      <c r="J9" s="6"/>
      <c r="K9" s="6">
        <v>1984</v>
      </c>
      <c r="L9" s="6" t="s">
        <v>102</v>
      </c>
      <c r="M9" s="6" t="s">
        <v>103</v>
      </c>
      <c r="N9" s="9">
        <v>527</v>
      </c>
      <c r="O9" s="6" t="s">
        <v>104</v>
      </c>
      <c r="P9" s="6" t="s">
        <v>39</v>
      </c>
      <c r="R9" s="6" t="s">
        <v>55</v>
      </c>
      <c r="S9" s="6" t="s">
        <v>42</v>
      </c>
      <c r="T9" s="6"/>
      <c r="U9" s="6" t="s">
        <v>42</v>
      </c>
      <c r="V9" s="30" t="s">
        <v>105</v>
      </c>
      <c r="W9" s="12">
        <v>48756</v>
      </c>
      <c r="X9" t="s">
        <v>106</v>
      </c>
      <c r="Y9" t="s">
        <v>107</v>
      </c>
      <c r="Z9" s="6" t="s">
        <v>46</v>
      </c>
      <c r="AA9" s="13" t="s">
        <v>47</v>
      </c>
      <c r="AB9" s="13" t="s">
        <v>47</v>
      </c>
      <c r="AC9" t="s">
        <v>42</v>
      </c>
      <c r="AD9" s="23">
        <v>1</v>
      </c>
      <c r="AF9" s="31"/>
      <c r="AG9" t="s">
        <v>108</v>
      </c>
    </row>
    <row r="10" spans="1:33" hidden="1" x14ac:dyDescent="0.25">
      <c r="A10" s="6" t="s">
        <v>109</v>
      </c>
      <c r="B10" s="19" t="s">
        <v>1</v>
      </c>
      <c r="C10" s="6">
        <v>1</v>
      </c>
      <c r="D10" s="6">
        <v>0</v>
      </c>
      <c r="E10" s="6">
        <v>0</v>
      </c>
      <c r="F10" s="7" t="str">
        <f t="shared" si="0"/>
        <v xml:space="preserve">Bamshorn 2 - Functie-/ en pandomschrijving </v>
      </c>
      <c r="G10" s="6" t="s">
        <v>110</v>
      </c>
      <c r="H10" s="6" t="s">
        <v>78</v>
      </c>
      <c r="I10" s="6"/>
      <c r="J10" s="6"/>
      <c r="K10" s="6">
        <v>1968</v>
      </c>
      <c r="L10" s="24" t="s">
        <v>111</v>
      </c>
      <c r="M10" s="6" t="s">
        <v>112</v>
      </c>
      <c r="N10" s="9">
        <v>979</v>
      </c>
      <c r="O10" s="6" t="s">
        <v>80</v>
      </c>
      <c r="P10" s="6" t="s">
        <v>39</v>
      </c>
      <c r="R10" s="6" t="s">
        <v>55</v>
      </c>
      <c r="S10" s="6" t="s">
        <v>42</v>
      </c>
      <c r="T10" s="6"/>
      <c r="U10" s="6" t="s">
        <v>42</v>
      </c>
      <c r="V10" s="32" t="s">
        <v>113</v>
      </c>
      <c r="W10" s="12">
        <v>48749</v>
      </c>
      <c r="X10" t="s">
        <v>106</v>
      </c>
      <c r="Y10" t="s">
        <v>114</v>
      </c>
      <c r="Z10" s="6" t="s">
        <v>46</v>
      </c>
      <c r="AA10" s="13" t="s">
        <v>47</v>
      </c>
      <c r="AB10" s="13" t="s">
        <v>47</v>
      </c>
      <c r="AC10" t="s">
        <v>83</v>
      </c>
      <c r="AD10" s="14">
        <v>0</v>
      </c>
      <c r="AF10" s="33"/>
      <c r="AG10" t="s">
        <v>115</v>
      </c>
    </row>
    <row r="11" spans="1:33" hidden="1" x14ac:dyDescent="0.25">
      <c r="A11" s="6" t="s">
        <v>116</v>
      </c>
      <c r="B11" s="6" t="s">
        <v>117</v>
      </c>
      <c r="C11" s="6">
        <v>1</v>
      </c>
      <c r="D11" s="6">
        <v>0</v>
      </c>
      <c r="E11" s="6">
        <v>0</v>
      </c>
      <c r="F11" s="26" t="str">
        <f t="shared" si="0"/>
        <v>Beijumerweg 17 - Wijkcentrum Trefpunt</v>
      </c>
      <c r="G11" s="6" t="s">
        <v>118</v>
      </c>
      <c r="H11" s="6" t="s">
        <v>101</v>
      </c>
      <c r="I11" s="8">
        <v>1125</v>
      </c>
      <c r="J11" s="6"/>
      <c r="K11" s="6">
        <v>1980</v>
      </c>
      <c r="L11" s="6" t="s">
        <v>119</v>
      </c>
      <c r="M11" s="6" t="s">
        <v>37</v>
      </c>
      <c r="N11" s="9">
        <v>1426</v>
      </c>
      <c r="O11" s="6" t="s">
        <v>104</v>
      </c>
      <c r="P11" s="6" t="s">
        <v>39</v>
      </c>
      <c r="R11" s="6" t="s">
        <v>55</v>
      </c>
      <c r="S11" s="6" t="s">
        <v>42</v>
      </c>
      <c r="T11" s="6"/>
      <c r="U11" s="6" t="s">
        <v>42</v>
      </c>
      <c r="V11" s="22" t="s">
        <v>72</v>
      </c>
      <c r="W11" s="12">
        <v>49045</v>
      </c>
      <c r="X11" t="s">
        <v>57</v>
      </c>
      <c r="Y11" t="s">
        <v>58</v>
      </c>
      <c r="Z11" s="6" t="s">
        <v>46</v>
      </c>
      <c r="AA11" s="13" t="s">
        <v>47</v>
      </c>
      <c r="AB11" s="13" t="s">
        <v>47</v>
      </c>
      <c r="AC11" t="s">
        <v>42</v>
      </c>
      <c r="AD11" s="27">
        <v>1</v>
      </c>
    </row>
    <row r="12" spans="1:33" x14ac:dyDescent="0.25">
      <c r="A12" s="6" t="s">
        <v>120</v>
      </c>
      <c r="B12" s="6" t="s">
        <v>121</v>
      </c>
      <c r="C12" s="19">
        <v>1</v>
      </c>
      <c r="D12" s="19">
        <v>0</v>
      </c>
      <c r="E12" s="19">
        <v>0</v>
      </c>
      <c r="F12" s="19" t="str">
        <f t="shared" si="0"/>
        <v>Beijumerweg 20c/Pedaalpad 10 - Kinderwerktuin Beijum</v>
      </c>
      <c r="G12" s="6" t="s">
        <v>122</v>
      </c>
      <c r="H12" s="6" t="s">
        <v>123</v>
      </c>
      <c r="I12" s="8">
        <v>170</v>
      </c>
      <c r="J12" s="6"/>
      <c r="K12" s="6">
        <v>1985</v>
      </c>
      <c r="L12" s="24" t="s">
        <v>124</v>
      </c>
      <c r="M12" s="6" t="s">
        <v>37</v>
      </c>
      <c r="N12" s="9">
        <v>157</v>
      </c>
      <c r="O12" s="6" t="s">
        <v>90</v>
      </c>
      <c r="P12" s="6" t="s">
        <v>39</v>
      </c>
      <c r="R12" s="6" t="s">
        <v>91</v>
      </c>
      <c r="S12" s="6" t="s">
        <v>42</v>
      </c>
      <c r="T12" s="6"/>
      <c r="U12" s="6" t="s">
        <v>42</v>
      </c>
      <c r="V12" s="6" t="s">
        <v>43</v>
      </c>
      <c r="W12" s="12">
        <v>48756</v>
      </c>
      <c r="X12" t="s">
        <v>44</v>
      </c>
      <c r="Y12" t="s">
        <v>58</v>
      </c>
      <c r="Z12" s="6" t="s">
        <v>82</v>
      </c>
      <c r="AA12" s="13">
        <v>12</v>
      </c>
      <c r="AB12" s="13">
        <v>260</v>
      </c>
      <c r="AC12" t="s">
        <v>42</v>
      </c>
      <c r="AD12" s="27">
        <v>1</v>
      </c>
    </row>
    <row r="13" spans="1:33" x14ac:dyDescent="0.25">
      <c r="A13" s="6" t="s">
        <v>125</v>
      </c>
      <c r="B13" s="6" t="s">
        <v>126</v>
      </c>
      <c r="C13" s="6">
        <v>1</v>
      </c>
      <c r="D13" s="6">
        <v>0</v>
      </c>
      <c r="E13" s="6">
        <v>0</v>
      </c>
      <c r="F13" s="7" t="str">
        <f t="shared" si="0"/>
        <v>Bessemoerstraat 4 - Buurtcentrum Tuinpad</v>
      </c>
      <c r="G13" s="6" t="s">
        <v>127</v>
      </c>
      <c r="H13" s="6" t="s">
        <v>101</v>
      </c>
      <c r="I13" s="8">
        <v>331</v>
      </c>
      <c r="J13" s="6">
        <v>346</v>
      </c>
      <c r="K13" s="6">
        <v>2014</v>
      </c>
      <c r="L13" s="6" t="s">
        <v>128</v>
      </c>
      <c r="M13" s="6" t="s">
        <v>37</v>
      </c>
      <c r="N13" s="9">
        <v>347</v>
      </c>
      <c r="O13" s="6" t="s">
        <v>104</v>
      </c>
      <c r="P13" s="6" t="s">
        <v>39</v>
      </c>
      <c r="R13" s="6" t="s">
        <v>55</v>
      </c>
      <c r="S13" s="6" t="s">
        <v>42</v>
      </c>
      <c r="T13" s="6"/>
      <c r="U13" s="6" t="s">
        <v>42</v>
      </c>
      <c r="V13" s="22" t="s">
        <v>129</v>
      </c>
      <c r="W13" s="12">
        <v>48751</v>
      </c>
      <c r="X13" t="s">
        <v>106</v>
      </c>
      <c r="Y13" t="s">
        <v>58</v>
      </c>
      <c r="Z13" t="s">
        <v>82</v>
      </c>
      <c r="AA13" s="13">
        <v>44</v>
      </c>
      <c r="AB13" s="13">
        <v>250</v>
      </c>
      <c r="AC13" t="s">
        <v>42</v>
      </c>
      <c r="AD13" s="23">
        <v>1</v>
      </c>
    </row>
    <row r="14" spans="1:33" hidden="1" x14ac:dyDescent="0.25">
      <c r="A14" s="6" t="s">
        <v>130</v>
      </c>
      <c r="B14" s="6" t="s">
        <v>131</v>
      </c>
      <c r="C14" s="19">
        <v>1</v>
      </c>
      <c r="D14" s="19">
        <v>0</v>
      </c>
      <c r="E14" s="19">
        <v>0</v>
      </c>
      <c r="F14" s="19" t="str">
        <f t="shared" si="0"/>
        <v>Bessemoerstraat 6 - Wissellocatie onderwijs</v>
      </c>
      <c r="G14" s="6" t="s">
        <v>132</v>
      </c>
      <c r="H14" s="6" t="s">
        <v>133</v>
      </c>
      <c r="I14" s="6"/>
      <c r="J14" s="6"/>
      <c r="K14" s="6">
        <v>1977</v>
      </c>
      <c r="L14" s="6" t="s">
        <v>128</v>
      </c>
      <c r="M14" s="6" t="s">
        <v>134</v>
      </c>
      <c r="N14" s="9">
        <v>1737</v>
      </c>
      <c r="O14" s="6" t="s">
        <v>38</v>
      </c>
      <c r="P14" s="6" t="s">
        <v>39</v>
      </c>
      <c r="R14" s="6" t="s">
        <v>55</v>
      </c>
      <c r="S14" s="6" t="s">
        <v>42</v>
      </c>
      <c r="T14" s="6"/>
      <c r="U14" s="6" t="s">
        <v>42</v>
      </c>
      <c r="V14" s="6" t="s">
        <v>72</v>
      </c>
      <c r="W14" s="12">
        <v>49050</v>
      </c>
      <c r="X14" t="s">
        <v>106</v>
      </c>
      <c r="Y14" t="s">
        <v>135</v>
      </c>
      <c r="Z14" s="6" t="s">
        <v>46</v>
      </c>
      <c r="AA14" s="13" t="s">
        <v>47</v>
      </c>
      <c r="AB14" s="13" t="s">
        <v>47</v>
      </c>
      <c r="AC14" t="s">
        <v>42</v>
      </c>
      <c r="AD14" s="27">
        <v>1</v>
      </c>
    </row>
    <row r="15" spans="1:33" hidden="1" x14ac:dyDescent="0.25">
      <c r="A15" s="6" t="s">
        <v>130</v>
      </c>
      <c r="B15" s="6" t="s">
        <v>131</v>
      </c>
      <c r="C15" s="6">
        <v>1</v>
      </c>
      <c r="D15" s="6">
        <v>0</v>
      </c>
      <c r="E15" s="6">
        <v>0</v>
      </c>
      <c r="F15" s="7" t="str">
        <f t="shared" si="0"/>
        <v>Bessemoerstraat 6 - Wissellocatie onderwijs</v>
      </c>
      <c r="G15" s="6" t="s">
        <v>136</v>
      </c>
      <c r="H15" s="6" t="s">
        <v>137</v>
      </c>
      <c r="I15" s="6"/>
      <c r="J15" s="6"/>
      <c r="K15" s="6"/>
      <c r="L15" s="6" t="s">
        <v>128</v>
      </c>
      <c r="M15" s="6" t="s">
        <v>134</v>
      </c>
      <c r="N15" s="9"/>
      <c r="O15" s="6" t="s">
        <v>38</v>
      </c>
      <c r="P15" s="6" t="s">
        <v>39</v>
      </c>
      <c r="R15" s="6" t="s">
        <v>55</v>
      </c>
      <c r="S15" s="6" t="s">
        <v>42</v>
      </c>
      <c r="T15" s="6"/>
      <c r="U15" s="6" t="s">
        <v>42</v>
      </c>
      <c r="V15" s="6" t="s">
        <v>137</v>
      </c>
      <c r="Y15" t="s">
        <v>137</v>
      </c>
      <c r="Z15" s="6" t="s">
        <v>137</v>
      </c>
      <c r="AA15" s="13" t="s">
        <v>137</v>
      </c>
      <c r="AB15" s="13" t="s">
        <v>137</v>
      </c>
      <c r="AC15" t="s">
        <v>137</v>
      </c>
      <c r="AD15" s="23" t="s">
        <v>137</v>
      </c>
    </row>
    <row r="16" spans="1:33" x14ac:dyDescent="0.25">
      <c r="A16" s="6" t="s">
        <v>138</v>
      </c>
      <c r="B16" s="6" t="s">
        <v>139</v>
      </c>
      <c r="C16" s="6">
        <v>1</v>
      </c>
      <c r="D16" s="6">
        <v>0</v>
      </c>
      <c r="E16" s="6">
        <v>0</v>
      </c>
      <c r="F16" s="7" t="str">
        <f t="shared" si="0"/>
        <v>Bloemsingel 10 a,b,c - Kunstwerf gebouw a</v>
      </c>
      <c r="G16" s="6" t="s">
        <v>140</v>
      </c>
      <c r="H16" s="6" t="s">
        <v>52</v>
      </c>
      <c r="I16" s="8">
        <v>2164</v>
      </c>
      <c r="J16" s="6"/>
      <c r="K16" s="6">
        <v>2022</v>
      </c>
      <c r="L16" t="s">
        <v>141</v>
      </c>
      <c r="M16" s="6" t="s">
        <v>134</v>
      </c>
      <c r="N16" s="9">
        <v>309</v>
      </c>
      <c r="O16" s="6" t="s">
        <v>54</v>
      </c>
      <c r="P16" s="6" t="s">
        <v>39</v>
      </c>
      <c r="R16" s="6" t="s">
        <v>55</v>
      </c>
      <c r="S16" s="6" t="s">
        <v>42</v>
      </c>
      <c r="T16" s="6"/>
      <c r="U16" s="6" t="s">
        <v>42</v>
      </c>
      <c r="V16" s="22" t="s">
        <v>142</v>
      </c>
      <c r="W16" s="12">
        <v>49140</v>
      </c>
      <c r="X16" t="s">
        <v>143</v>
      </c>
      <c r="Y16" t="s">
        <v>58</v>
      </c>
      <c r="Z16" s="6" t="s">
        <v>82</v>
      </c>
      <c r="AA16" s="13">
        <v>166</v>
      </c>
      <c r="AB16" s="13">
        <v>290</v>
      </c>
      <c r="AC16" t="s">
        <v>42</v>
      </c>
      <c r="AD16" s="14">
        <v>1</v>
      </c>
    </row>
    <row r="17" spans="1:30" hidden="1" x14ac:dyDescent="0.25">
      <c r="A17" s="6" t="s">
        <v>138</v>
      </c>
      <c r="B17" s="6" t="s">
        <v>139</v>
      </c>
      <c r="C17" s="6">
        <v>0</v>
      </c>
      <c r="D17" s="6">
        <v>0</v>
      </c>
      <c r="E17" s="6">
        <v>0</v>
      </c>
      <c r="F17" s="7" t="str">
        <f t="shared" si="0"/>
        <v>Bloemsingel 10 a,b,c - Kunstwerf gebouw a</v>
      </c>
      <c r="G17" s="6" t="s">
        <v>144</v>
      </c>
      <c r="H17" s="6" t="s">
        <v>137</v>
      </c>
      <c r="I17" s="6"/>
      <c r="J17" s="6"/>
      <c r="K17" s="6"/>
      <c r="L17" t="s">
        <v>141</v>
      </c>
      <c r="M17" s="6" t="s">
        <v>134</v>
      </c>
      <c r="N17" s="9"/>
      <c r="O17" s="6" t="s">
        <v>54</v>
      </c>
      <c r="P17" s="6" t="s">
        <v>39</v>
      </c>
      <c r="R17" s="6" t="s">
        <v>55</v>
      </c>
      <c r="S17" s="6" t="s">
        <v>42</v>
      </c>
      <c r="T17" s="6"/>
      <c r="U17" s="6" t="s">
        <v>42</v>
      </c>
      <c r="V17" s="6" t="s">
        <v>137</v>
      </c>
      <c r="Y17" s="6" t="s">
        <v>137</v>
      </c>
      <c r="Z17" s="6" t="s">
        <v>137</v>
      </c>
      <c r="AA17" s="13" t="s">
        <v>137</v>
      </c>
      <c r="AB17" s="13" t="s">
        <v>145</v>
      </c>
      <c r="AC17" t="s">
        <v>137</v>
      </c>
      <c r="AD17" s="13" t="s">
        <v>137</v>
      </c>
    </row>
    <row r="18" spans="1:30" hidden="1" x14ac:dyDescent="0.25">
      <c r="A18" s="6" t="s">
        <v>138</v>
      </c>
      <c r="B18" s="6" t="s">
        <v>139</v>
      </c>
      <c r="C18" s="6">
        <v>0</v>
      </c>
      <c r="D18" s="6">
        <v>0</v>
      </c>
      <c r="E18" s="6">
        <v>0</v>
      </c>
      <c r="F18" s="7" t="str">
        <f t="shared" si="0"/>
        <v>Bloemsingel 10 a,b,c - Kunstwerf gebouw a</v>
      </c>
      <c r="G18" s="6" t="s">
        <v>146</v>
      </c>
      <c r="H18" s="6" t="s">
        <v>137</v>
      </c>
      <c r="I18" s="6"/>
      <c r="J18" s="6"/>
      <c r="K18" s="6"/>
      <c r="L18" t="s">
        <v>141</v>
      </c>
      <c r="M18" s="6" t="s">
        <v>134</v>
      </c>
      <c r="N18" s="9"/>
      <c r="O18" s="6" t="s">
        <v>54</v>
      </c>
      <c r="P18" s="6" t="s">
        <v>39</v>
      </c>
      <c r="R18" s="6" t="s">
        <v>55</v>
      </c>
      <c r="S18" s="6" t="s">
        <v>42</v>
      </c>
      <c r="T18" s="6"/>
      <c r="U18" s="6" t="s">
        <v>42</v>
      </c>
      <c r="V18" s="6" t="s">
        <v>137</v>
      </c>
      <c r="Y18" s="6" t="s">
        <v>137</v>
      </c>
      <c r="Z18" s="6" t="s">
        <v>137</v>
      </c>
      <c r="AA18" s="13" t="s">
        <v>137</v>
      </c>
      <c r="AB18" s="13" t="s">
        <v>145</v>
      </c>
      <c r="AC18" t="s">
        <v>137</v>
      </c>
      <c r="AD18" s="13" t="s">
        <v>137</v>
      </c>
    </row>
    <row r="19" spans="1:30" hidden="1" x14ac:dyDescent="0.25">
      <c r="A19" s="6" t="s">
        <v>138</v>
      </c>
      <c r="B19" s="6" t="s">
        <v>139</v>
      </c>
      <c r="C19" s="6">
        <v>0</v>
      </c>
      <c r="D19" s="6">
        <v>0</v>
      </c>
      <c r="E19" s="6">
        <v>0</v>
      </c>
      <c r="F19" s="7" t="str">
        <f t="shared" si="0"/>
        <v>Bloemsingel 10 a,b,c - Kunstwerf gebouw a</v>
      </c>
      <c r="G19" s="6" t="s">
        <v>147</v>
      </c>
      <c r="H19" s="6" t="s">
        <v>137</v>
      </c>
      <c r="I19" s="6"/>
      <c r="J19" s="6"/>
      <c r="K19" s="6"/>
      <c r="L19" t="s">
        <v>141</v>
      </c>
      <c r="M19" s="6" t="s">
        <v>37</v>
      </c>
      <c r="N19" s="9"/>
      <c r="O19" s="6" t="s">
        <v>54</v>
      </c>
      <c r="P19" s="6" t="s">
        <v>39</v>
      </c>
      <c r="R19" s="6" t="s">
        <v>55</v>
      </c>
      <c r="S19" s="6" t="s">
        <v>42</v>
      </c>
      <c r="T19" s="6"/>
      <c r="U19" s="6" t="s">
        <v>42</v>
      </c>
      <c r="V19" s="6" t="s">
        <v>137</v>
      </c>
      <c r="Y19" s="6" t="s">
        <v>137</v>
      </c>
      <c r="Z19" s="6" t="s">
        <v>137</v>
      </c>
      <c r="AA19" s="13" t="s">
        <v>137</v>
      </c>
      <c r="AB19" s="13" t="s">
        <v>145</v>
      </c>
      <c r="AC19" t="s">
        <v>137</v>
      </c>
      <c r="AD19" s="13" t="s">
        <v>137</v>
      </c>
    </row>
    <row r="20" spans="1:30" hidden="1" x14ac:dyDescent="0.25">
      <c r="A20" s="6" t="s">
        <v>138</v>
      </c>
      <c r="B20" s="6" t="s">
        <v>139</v>
      </c>
      <c r="C20" s="6">
        <v>0</v>
      </c>
      <c r="D20" s="6">
        <v>0</v>
      </c>
      <c r="E20" s="6">
        <v>0</v>
      </c>
      <c r="F20" s="7" t="str">
        <f t="shared" si="0"/>
        <v>Bloemsingel 10 a,b,c - Kunstwerf gebouw a</v>
      </c>
      <c r="G20" s="6" t="s">
        <v>148</v>
      </c>
      <c r="H20" s="6" t="s">
        <v>137</v>
      </c>
      <c r="I20" s="6"/>
      <c r="J20" s="6"/>
      <c r="K20" s="6"/>
      <c r="L20" t="s">
        <v>141</v>
      </c>
      <c r="M20" s="6" t="s">
        <v>37</v>
      </c>
      <c r="N20" s="9"/>
      <c r="O20" s="6" t="s">
        <v>54</v>
      </c>
      <c r="P20" s="6" t="s">
        <v>39</v>
      </c>
      <c r="R20" s="6" t="s">
        <v>55</v>
      </c>
      <c r="S20" s="6" t="s">
        <v>42</v>
      </c>
      <c r="T20" s="6"/>
      <c r="U20" s="6" t="s">
        <v>42</v>
      </c>
      <c r="V20" s="6" t="s">
        <v>137</v>
      </c>
      <c r="Y20" s="6" t="s">
        <v>137</v>
      </c>
      <c r="Z20" s="6" t="s">
        <v>137</v>
      </c>
      <c r="AA20" s="13" t="s">
        <v>137</v>
      </c>
      <c r="AB20" s="13" t="s">
        <v>145</v>
      </c>
      <c r="AC20" t="s">
        <v>137</v>
      </c>
      <c r="AD20" s="13" t="s">
        <v>137</v>
      </c>
    </row>
    <row r="21" spans="1:30" hidden="1" x14ac:dyDescent="0.25">
      <c r="A21" s="6" t="s">
        <v>138</v>
      </c>
      <c r="B21" s="6" t="s">
        <v>139</v>
      </c>
      <c r="C21" s="6">
        <v>0</v>
      </c>
      <c r="D21" s="6">
        <v>0</v>
      </c>
      <c r="E21" s="6">
        <v>0</v>
      </c>
      <c r="F21" s="7" t="str">
        <f t="shared" si="0"/>
        <v>Bloemsingel 10 a,b,c - Kunstwerf gebouw a</v>
      </c>
      <c r="G21" s="6" t="s">
        <v>149</v>
      </c>
      <c r="H21" s="6" t="s">
        <v>137</v>
      </c>
      <c r="I21" s="6"/>
      <c r="J21" s="6"/>
      <c r="K21" s="6"/>
      <c r="L21" t="s">
        <v>141</v>
      </c>
      <c r="M21" s="6" t="s">
        <v>37</v>
      </c>
      <c r="N21" s="9"/>
      <c r="O21" s="6" t="s">
        <v>54</v>
      </c>
      <c r="P21" s="6" t="s">
        <v>39</v>
      </c>
      <c r="R21" s="6" t="s">
        <v>55</v>
      </c>
      <c r="S21" s="6" t="s">
        <v>42</v>
      </c>
      <c r="T21" s="6"/>
      <c r="U21" s="6" t="s">
        <v>42</v>
      </c>
      <c r="V21" s="6" t="s">
        <v>137</v>
      </c>
      <c r="Y21" s="6" t="s">
        <v>137</v>
      </c>
      <c r="Z21" s="6" t="s">
        <v>137</v>
      </c>
      <c r="AA21" s="13" t="s">
        <v>137</v>
      </c>
      <c r="AB21" s="13" t="s">
        <v>145</v>
      </c>
      <c r="AC21" t="s">
        <v>137</v>
      </c>
      <c r="AD21" s="13" t="s">
        <v>137</v>
      </c>
    </row>
    <row r="22" spans="1:30" hidden="1" x14ac:dyDescent="0.25">
      <c r="A22" s="6" t="s">
        <v>138</v>
      </c>
      <c r="B22" s="6" t="s">
        <v>139</v>
      </c>
      <c r="C22" s="6">
        <v>0</v>
      </c>
      <c r="D22" s="6">
        <v>0</v>
      </c>
      <c r="E22" s="6">
        <v>0</v>
      </c>
      <c r="F22" s="7" t="str">
        <f t="shared" si="0"/>
        <v>Bloemsingel 10 a,b,c - Kunstwerf gebouw a</v>
      </c>
      <c r="G22" s="6" t="s">
        <v>150</v>
      </c>
      <c r="H22" s="6" t="s">
        <v>137</v>
      </c>
      <c r="I22" s="6"/>
      <c r="J22" s="6"/>
      <c r="K22" s="6"/>
      <c r="L22" t="s">
        <v>141</v>
      </c>
      <c r="M22" s="6" t="s">
        <v>37</v>
      </c>
      <c r="N22" s="9"/>
      <c r="O22" s="6" t="s">
        <v>54</v>
      </c>
      <c r="P22" s="6" t="s">
        <v>39</v>
      </c>
      <c r="R22" s="6" t="s">
        <v>55</v>
      </c>
      <c r="S22" s="6" t="s">
        <v>42</v>
      </c>
      <c r="T22" s="6"/>
      <c r="U22" s="6" t="s">
        <v>42</v>
      </c>
      <c r="V22" s="6" t="s">
        <v>137</v>
      </c>
      <c r="Y22" s="6" t="s">
        <v>137</v>
      </c>
      <c r="Z22" s="6" t="s">
        <v>137</v>
      </c>
      <c r="AA22" s="13" t="s">
        <v>137</v>
      </c>
      <c r="AB22" s="13" t="s">
        <v>145</v>
      </c>
      <c r="AC22" t="s">
        <v>137</v>
      </c>
      <c r="AD22" s="23">
        <v>1</v>
      </c>
    </row>
    <row r="23" spans="1:30" hidden="1" x14ac:dyDescent="0.25">
      <c r="A23" s="6" t="s">
        <v>151</v>
      </c>
      <c r="B23" s="6" t="s">
        <v>152</v>
      </c>
      <c r="C23" s="6">
        <v>1</v>
      </c>
      <c r="D23" s="6">
        <v>0</v>
      </c>
      <c r="E23" s="6">
        <v>0</v>
      </c>
      <c r="F23" s="7" t="str">
        <f t="shared" si="0"/>
        <v>Bloemsingel 2-1 - Villa B</v>
      </c>
      <c r="G23" s="6" t="s">
        <v>153</v>
      </c>
      <c r="H23" s="6" t="s">
        <v>52</v>
      </c>
      <c r="I23" s="8">
        <v>580</v>
      </c>
      <c r="J23" s="6"/>
      <c r="K23" s="6">
        <v>1899</v>
      </c>
      <c r="L23" s="6" t="s">
        <v>154</v>
      </c>
      <c r="M23" s="6" t="s">
        <v>37</v>
      </c>
      <c r="N23" s="9">
        <v>373</v>
      </c>
      <c r="O23" s="6" t="s">
        <v>54</v>
      </c>
      <c r="P23" s="6" t="s">
        <v>39</v>
      </c>
      <c r="R23" s="6" t="s">
        <v>55</v>
      </c>
      <c r="S23" s="6" t="s">
        <v>42</v>
      </c>
      <c r="T23" s="6"/>
      <c r="U23" s="6" t="s">
        <v>42</v>
      </c>
      <c r="V23" s="22" t="s">
        <v>129</v>
      </c>
      <c r="W23" s="12">
        <v>48323</v>
      </c>
      <c r="X23" t="s">
        <v>143</v>
      </c>
      <c r="Y23" s="6" t="s">
        <v>155</v>
      </c>
      <c r="Z23" s="6" t="s">
        <v>46</v>
      </c>
      <c r="AA23" s="13" t="s">
        <v>47</v>
      </c>
      <c r="AB23" s="13" t="s">
        <v>47</v>
      </c>
      <c r="AC23" t="s">
        <v>42</v>
      </c>
      <c r="AD23" s="14">
        <v>1</v>
      </c>
    </row>
    <row r="24" spans="1:30" hidden="1" x14ac:dyDescent="0.25">
      <c r="A24" s="6" t="s">
        <v>151</v>
      </c>
      <c r="B24" s="6" t="s">
        <v>152</v>
      </c>
      <c r="C24" s="6">
        <v>0</v>
      </c>
      <c r="D24" s="6">
        <v>0</v>
      </c>
      <c r="E24" s="6">
        <v>0</v>
      </c>
      <c r="F24" s="7" t="str">
        <f t="shared" si="0"/>
        <v>Bloemsingel 2-1 - Villa B</v>
      </c>
      <c r="G24" s="6" t="s">
        <v>156</v>
      </c>
      <c r="H24" s="6" t="s">
        <v>137</v>
      </c>
      <c r="I24" s="6"/>
      <c r="J24" s="6"/>
      <c r="K24" s="6"/>
      <c r="L24" s="6" t="s">
        <v>154</v>
      </c>
      <c r="M24" s="6" t="s">
        <v>37</v>
      </c>
      <c r="N24" s="9"/>
      <c r="O24" s="6" t="s">
        <v>54</v>
      </c>
      <c r="P24" s="6" t="s">
        <v>39</v>
      </c>
      <c r="R24" s="6" t="s">
        <v>55</v>
      </c>
      <c r="S24" s="6" t="s">
        <v>42</v>
      </c>
      <c r="T24" s="6"/>
      <c r="U24" s="6" t="s">
        <v>42</v>
      </c>
      <c r="V24" s="6" t="s">
        <v>137</v>
      </c>
      <c r="Y24" s="6" t="s">
        <v>137</v>
      </c>
      <c r="Z24" s="6" t="s">
        <v>137</v>
      </c>
      <c r="AA24" s="13" t="s">
        <v>137</v>
      </c>
      <c r="AB24" s="13" t="s">
        <v>137</v>
      </c>
      <c r="AC24" t="s">
        <v>137</v>
      </c>
      <c r="AD24" s="13" t="s">
        <v>137</v>
      </c>
    </row>
    <row r="25" spans="1:30" hidden="1" x14ac:dyDescent="0.25">
      <c r="A25" s="6" t="s">
        <v>151</v>
      </c>
      <c r="B25" s="6" t="s">
        <v>152</v>
      </c>
      <c r="C25" s="6">
        <v>0</v>
      </c>
      <c r="D25" s="6">
        <v>0</v>
      </c>
      <c r="E25" s="6">
        <v>0</v>
      </c>
      <c r="F25" s="7" t="str">
        <f t="shared" si="0"/>
        <v>Bloemsingel 2-1 - Villa B</v>
      </c>
      <c r="G25" s="6" t="s">
        <v>157</v>
      </c>
      <c r="H25" s="6" t="s">
        <v>137</v>
      </c>
      <c r="I25" s="6"/>
      <c r="J25" s="6"/>
      <c r="K25" s="6"/>
      <c r="L25" s="6" t="s">
        <v>154</v>
      </c>
      <c r="M25" s="6" t="s">
        <v>37</v>
      </c>
      <c r="N25" s="9"/>
      <c r="O25" s="6" t="s">
        <v>54</v>
      </c>
      <c r="P25" s="6" t="s">
        <v>39</v>
      </c>
      <c r="R25" s="6" t="s">
        <v>55</v>
      </c>
      <c r="S25" s="6" t="s">
        <v>42</v>
      </c>
      <c r="T25" s="6"/>
      <c r="U25" s="6" t="s">
        <v>42</v>
      </c>
      <c r="V25" s="6" t="s">
        <v>137</v>
      </c>
      <c r="Y25" s="6" t="s">
        <v>137</v>
      </c>
      <c r="Z25" s="6" t="s">
        <v>137</v>
      </c>
      <c r="AA25" s="13" t="s">
        <v>137</v>
      </c>
      <c r="AB25" s="13" t="s">
        <v>137</v>
      </c>
      <c r="AC25" t="s">
        <v>137</v>
      </c>
      <c r="AD25" s="13" t="s">
        <v>137</v>
      </c>
    </row>
    <row r="26" spans="1:30" hidden="1" x14ac:dyDescent="0.25">
      <c r="A26" s="6" t="s">
        <v>151</v>
      </c>
      <c r="B26" s="6" t="s">
        <v>152</v>
      </c>
      <c r="C26" s="6">
        <v>0</v>
      </c>
      <c r="D26" s="6">
        <v>0</v>
      </c>
      <c r="E26" s="6">
        <v>0</v>
      </c>
      <c r="F26" s="7" t="str">
        <f t="shared" si="0"/>
        <v>Bloemsingel 2-1 - Villa B</v>
      </c>
      <c r="G26" s="6" t="s">
        <v>158</v>
      </c>
      <c r="H26" s="6" t="s">
        <v>137</v>
      </c>
      <c r="I26" s="6"/>
      <c r="J26" s="6"/>
      <c r="K26" s="6"/>
      <c r="L26" s="6" t="s">
        <v>154</v>
      </c>
      <c r="M26" s="6" t="s">
        <v>37</v>
      </c>
      <c r="N26" s="9"/>
      <c r="O26" s="6" t="s">
        <v>54</v>
      </c>
      <c r="P26" s="6" t="s">
        <v>39</v>
      </c>
      <c r="R26" s="6" t="s">
        <v>55</v>
      </c>
      <c r="S26" s="6" t="s">
        <v>42</v>
      </c>
      <c r="T26" s="6"/>
      <c r="U26" s="6" t="s">
        <v>42</v>
      </c>
      <c r="V26" s="6" t="s">
        <v>137</v>
      </c>
      <c r="Y26" s="6" t="s">
        <v>137</v>
      </c>
      <c r="Z26" s="6" t="s">
        <v>137</v>
      </c>
      <c r="AA26" s="13" t="s">
        <v>137</v>
      </c>
      <c r="AB26" s="13" t="s">
        <v>137</v>
      </c>
      <c r="AC26" t="s">
        <v>137</v>
      </c>
      <c r="AD26" s="13" t="s">
        <v>137</v>
      </c>
    </row>
    <row r="27" spans="1:30" hidden="1" x14ac:dyDescent="0.25">
      <c r="A27" s="6" t="s">
        <v>151</v>
      </c>
      <c r="B27" s="6" t="s">
        <v>152</v>
      </c>
      <c r="C27" s="6">
        <v>0</v>
      </c>
      <c r="D27" s="6">
        <v>0</v>
      </c>
      <c r="E27" s="6">
        <v>0</v>
      </c>
      <c r="F27" s="7" t="str">
        <f t="shared" si="0"/>
        <v>Bloemsingel 2-1 - Villa B</v>
      </c>
      <c r="G27" s="6" t="s">
        <v>159</v>
      </c>
      <c r="H27" s="6" t="s">
        <v>137</v>
      </c>
      <c r="I27" s="6"/>
      <c r="J27" s="6"/>
      <c r="K27" s="6"/>
      <c r="L27" s="6" t="s">
        <v>154</v>
      </c>
      <c r="M27" s="6" t="s">
        <v>37</v>
      </c>
      <c r="N27" s="9"/>
      <c r="O27" s="6" t="s">
        <v>54</v>
      </c>
      <c r="P27" s="6" t="s">
        <v>39</v>
      </c>
      <c r="R27" s="6" t="s">
        <v>55</v>
      </c>
      <c r="S27" s="6" t="s">
        <v>42</v>
      </c>
      <c r="T27" s="6"/>
      <c r="U27" s="6" t="s">
        <v>42</v>
      </c>
      <c r="V27" s="6" t="s">
        <v>137</v>
      </c>
      <c r="Y27" s="6" t="s">
        <v>137</v>
      </c>
      <c r="Z27" s="6" t="s">
        <v>137</v>
      </c>
      <c r="AA27" s="13" t="s">
        <v>137</v>
      </c>
      <c r="AB27" s="13" t="s">
        <v>137</v>
      </c>
      <c r="AC27" t="s">
        <v>137</v>
      </c>
      <c r="AD27" s="13" t="s">
        <v>137</v>
      </c>
    </row>
    <row r="28" spans="1:30" hidden="1" x14ac:dyDescent="0.25">
      <c r="A28" s="6" t="s">
        <v>151</v>
      </c>
      <c r="B28" s="6" t="s">
        <v>152</v>
      </c>
      <c r="C28" s="6">
        <v>0</v>
      </c>
      <c r="D28" s="6">
        <v>0</v>
      </c>
      <c r="E28" s="6">
        <v>0</v>
      </c>
      <c r="F28" s="7" t="str">
        <f t="shared" si="0"/>
        <v>Bloemsingel 2-1 - Villa B</v>
      </c>
      <c r="G28" s="6" t="s">
        <v>160</v>
      </c>
      <c r="H28" s="6" t="s">
        <v>137</v>
      </c>
      <c r="I28" s="6"/>
      <c r="J28" s="6"/>
      <c r="K28" s="6"/>
      <c r="L28" s="6" t="s">
        <v>154</v>
      </c>
      <c r="M28" s="6" t="s">
        <v>37</v>
      </c>
      <c r="N28" s="9"/>
      <c r="O28" s="6" t="s">
        <v>54</v>
      </c>
      <c r="P28" s="6" t="s">
        <v>39</v>
      </c>
      <c r="R28" s="6" t="s">
        <v>55</v>
      </c>
      <c r="S28" s="6" t="s">
        <v>42</v>
      </c>
      <c r="T28" s="6"/>
      <c r="U28" s="6" t="s">
        <v>42</v>
      </c>
      <c r="V28" s="6" t="s">
        <v>137</v>
      </c>
      <c r="Y28" s="6" t="s">
        <v>137</v>
      </c>
      <c r="Z28" s="6" t="s">
        <v>137</v>
      </c>
      <c r="AA28" s="13" t="s">
        <v>47</v>
      </c>
      <c r="AB28" s="13" t="s">
        <v>47</v>
      </c>
      <c r="AC28" t="s">
        <v>137</v>
      </c>
      <c r="AD28" s="13" t="s">
        <v>137</v>
      </c>
    </row>
    <row r="29" spans="1:30" hidden="1" x14ac:dyDescent="0.25">
      <c r="A29" s="6" t="s">
        <v>161</v>
      </c>
      <c r="B29" s="6" t="s">
        <v>162</v>
      </c>
      <c r="C29" s="6">
        <v>1</v>
      </c>
      <c r="D29" s="6">
        <v>0</v>
      </c>
      <c r="E29" s="6">
        <v>0</v>
      </c>
      <c r="F29" s="7" t="str">
        <f t="shared" si="0"/>
        <v>Bloemstraat 38 - NNT Theather de Machinefabriek</v>
      </c>
      <c r="G29" s="6" t="s">
        <v>163</v>
      </c>
      <c r="H29" s="6" t="s">
        <v>52</v>
      </c>
      <c r="I29" s="8">
        <v>2326</v>
      </c>
      <c r="J29" s="6"/>
      <c r="K29" s="6">
        <v>1915</v>
      </c>
      <c r="L29" s="6" t="s">
        <v>164</v>
      </c>
      <c r="M29" s="6" t="s">
        <v>37</v>
      </c>
      <c r="N29" s="9"/>
      <c r="O29" s="6" t="s">
        <v>54</v>
      </c>
      <c r="P29" s="6" t="s">
        <v>39</v>
      </c>
      <c r="Q29" s="6" t="s">
        <v>165</v>
      </c>
      <c r="R29" s="6" t="s">
        <v>55</v>
      </c>
      <c r="S29" s="6" t="s">
        <v>42</v>
      </c>
      <c r="T29" s="6"/>
      <c r="U29" s="6" t="s">
        <v>42</v>
      </c>
      <c r="V29" s="34" t="s">
        <v>81</v>
      </c>
      <c r="W29" s="12">
        <v>48476</v>
      </c>
      <c r="X29" s="6" t="s">
        <v>143</v>
      </c>
      <c r="Y29" s="6" t="s">
        <v>166</v>
      </c>
      <c r="Z29" s="6" t="s">
        <v>46</v>
      </c>
      <c r="AA29" s="13" t="s">
        <v>47</v>
      </c>
      <c r="AB29" s="13" t="s">
        <v>47</v>
      </c>
      <c r="AC29" t="s">
        <v>83</v>
      </c>
      <c r="AD29" s="14">
        <v>0</v>
      </c>
    </row>
    <row r="30" spans="1:30" hidden="1" x14ac:dyDescent="0.25">
      <c r="A30" s="6" t="s">
        <v>167</v>
      </c>
      <c r="B30" s="6" t="s">
        <v>168</v>
      </c>
      <c r="C30" s="6">
        <v>1</v>
      </c>
      <c r="D30" s="6">
        <v>0</v>
      </c>
      <c r="E30" s="6">
        <v>0</v>
      </c>
      <c r="F30" s="7" t="str">
        <f t="shared" si="0"/>
        <v xml:space="preserve">Boltweg 1 - Uitrukpost brandweer </v>
      </c>
      <c r="G30" s="6" t="s">
        <v>169</v>
      </c>
      <c r="H30" s="6" t="s">
        <v>170</v>
      </c>
      <c r="I30" s="8">
        <v>948</v>
      </c>
      <c r="J30" s="6"/>
      <c r="K30" s="6">
        <v>1980</v>
      </c>
      <c r="L30" s="24" t="s">
        <v>171</v>
      </c>
      <c r="M30" s="6" t="s">
        <v>63</v>
      </c>
      <c r="N30" s="9">
        <v>145</v>
      </c>
      <c r="O30" s="6" t="s">
        <v>90</v>
      </c>
      <c r="P30" s="6" t="s">
        <v>39</v>
      </c>
      <c r="Q30" s="6" t="s">
        <v>172</v>
      </c>
      <c r="R30" s="10" t="s">
        <v>173</v>
      </c>
      <c r="S30" s="6" t="s">
        <v>174</v>
      </c>
      <c r="T30" s="6"/>
      <c r="U30" s="6" t="s">
        <v>42</v>
      </c>
      <c r="V30" s="15" t="s">
        <v>81</v>
      </c>
      <c r="W30" s="12">
        <v>48174</v>
      </c>
      <c r="X30" t="s">
        <v>106</v>
      </c>
      <c r="Y30" s="6" t="s">
        <v>45</v>
      </c>
      <c r="Z30" s="6" t="s">
        <v>46</v>
      </c>
      <c r="AA30" s="13" t="s">
        <v>47</v>
      </c>
      <c r="AB30" s="13" t="s">
        <v>47</v>
      </c>
      <c r="AC30" t="s">
        <v>83</v>
      </c>
      <c r="AD30" s="14">
        <v>0</v>
      </c>
    </row>
    <row r="31" spans="1:30" hidden="1" x14ac:dyDescent="0.25">
      <c r="A31" s="6" t="s">
        <v>175</v>
      </c>
      <c r="B31" s="6" t="s">
        <v>1</v>
      </c>
      <c r="C31" s="6">
        <v>1</v>
      </c>
      <c r="D31" s="6">
        <v>0</v>
      </c>
      <c r="E31" s="6">
        <v>0</v>
      </c>
      <c r="F31" s="7" t="str">
        <f t="shared" si="0"/>
        <v xml:space="preserve">Boltweg 3 - Functie-/ en pandomschrijving </v>
      </c>
      <c r="G31" s="6" t="s">
        <v>87</v>
      </c>
      <c r="H31" s="6" t="s">
        <v>176</v>
      </c>
      <c r="I31" s="35">
        <v>500</v>
      </c>
      <c r="J31" s="6"/>
      <c r="K31" s="6">
        <v>1980</v>
      </c>
      <c r="L31" s="24" t="s">
        <v>171</v>
      </c>
      <c r="M31" s="6" t="s">
        <v>63</v>
      </c>
      <c r="N31" s="9"/>
      <c r="O31" s="6" t="s">
        <v>90</v>
      </c>
      <c r="P31" s="6" t="s">
        <v>39</v>
      </c>
      <c r="Q31" s="6" t="s">
        <v>177</v>
      </c>
      <c r="R31" s="6" t="s">
        <v>91</v>
      </c>
      <c r="S31" s="6" t="s">
        <v>42</v>
      </c>
      <c r="T31" s="6"/>
      <c r="U31" s="6" t="s">
        <v>42</v>
      </c>
      <c r="V31" s="15" t="s">
        <v>81</v>
      </c>
      <c r="W31" s="36">
        <v>48174</v>
      </c>
      <c r="X31" s="6" t="s">
        <v>106</v>
      </c>
      <c r="Y31" s="6" t="s">
        <v>178</v>
      </c>
      <c r="Z31" s="6" t="s">
        <v>46</v>
      </c>
      <c r="AA31" s="13" t="s">
        <v>47</v>
      </c>
      <c r="AB31" s="13" t="s">
        <v>47</v>
      </c>
      <c r="AC31" t="s">
        <v>71</v>
      </c>
      <c r="AD31" s="13" t="s">
        <v>71</v>
      </c>
    </row>
    <row r="32" spans="1:30" hidden="1" x14ac:dyDescent="0.25">
      <c r="A32" s="21" t="s">
        <v>179</v>
      </c>
      <c r="B32" s="37" t="s">
        <v>180</v>
      </c>
      <c r="C32" s="6">
        <v>1</v>
      </c>
      <c r="D32" s="6"/>
      <c r="E32" s="6"/>
      <c r="F32" s="7"/>
      <c r="G32" s="6"/>
      <c r="H32" s="6"/>
      <c r="I32" s="6"/>
      <c r="J32" s="6"/>
      <c r="K32" s="6"/>
      <c r="L32" s="37" t="s">
        <v>181</v>
      </c>
      <c r="M32" s="6" t="s">
        <v>182</v>
      </c>
      <c r="N32" s="9"/>
      <c r="O32" s="6" t="s">
        <v>104</v>
      </c>
      <c r="P32" s="6"/>
      <c r="Q32" s="6"/>
      <c r="R32" s="6"/>
      <c r="S32" s="6"/>
      <c r="T32" s="6"/>
      <c r="U32" s="6"/>
      <c r="V32" t="s">
        <v>64</v>
      </c>
      <c r="W32" s="12"/>
      <c r="X32" s="6"/>
      <c r="Y32" s="6" t="s">
        <v>183</v>
      </c>
      <c r="Z32" s="6"/>
    </row>
    <row r="33" spans="1:169" hidden="1" x14ac:dyDescent="0.25">
      <c r="A33" s="6" t="s">
        <v>184</v>
      </c>
      <c r="B33" s="6" t="s">
        <v>185</v>
      </c>
      <c r="C33" s="6">
        <v>1</v>
      </c>
      <c r="D33" s="6">
        <v>0</v>
      </c>
      <c r="E33" s="6">
        <v>0</v>
      </c>
      <c r="F33" s="7" t="str">
        <f t="shared" si="0"/>
        <v>Boterdiep 71 - Het nieuwe Simplon</v>
      </c>
      <c r="G33" s="6" t="s">
        <v>186</v>
      </c>
      <c r="H33" s="6" t="s">
        <v>52</v>
      </c>
      <c r="I33" s="35">
        <v>1755</v>
      </c>
      <c r="J33" s="6"/>
      <c r="K33" s="6">
        <v>1914</v>
      </c>
      <c r="L33" s="6" t="s">
        <v>187</v>
      </c>
      <c r="M33" s="6" t="s">
        <v>37</v>
      </c>
      <c r="N33" s="9">
        <v>1408</v>
      </c>
      <c r="O33" s="6" t="s">
        <v>54</v>
      </c>
      <c r="P33" s="6" t="s">
        <v>39</v>
      </c>
      <c r="R33" s="6" t="s">
        <v>55</v>
      </c>
      <c r="S33" s="6" t="s">
        <v>42</v>
      </c>
      <c r="T33" s="6"/>
      <c r="U33" s="6" t="s">
        <v>42</v>
      </c>
      <c r="V33" s="7" t="s">
        <v>113</v>
      </c>
      <c r="W33" s="12">
        <v>48688</v>
      </c>
      <c r="X33" t="s">
        <v>143</v>
      </c>
      <c r="Y33" s="6" t="s">
        <v>58</v>
      </c>
      <c r="Z33" s="6" t="s">
        <v>46</v>
      </c>
      <c r="AA33" s="13" t="s">
        <v>47</v>
      </c>
      <c r="AB33" s="13" t="s">
        <v>47</v>
      </c>
      <c r="AC33" t="s">
        <v>42</v>
      </c>
      <c r="AD33" s="23">
        <v>1</v>
      </c>
    </row>
    <row r="34" spans="1:169" hidden="1" x14ac:dyDescent="0.25">
      <c r="A34" s="6" t="s">
        <v>188</v>
      </c>
      <c r="B34" s="6" t="s">
        <v>189</v>
      </c>
      <c r="C34" s="6">
        <v>1</v>
      </c>
      <c r="D34" s="6">
        <v>0</v>
      </c>
      <c r="E34" s="6">
        <v>0</v>
      </c>
      <c r="F34" s="7" t="str">
        <f t="shared" si="0"/>
        <v>Boterdiep 73 - Studio Boterdiep</v>
      </c>
      <c r="G34" s="6" t="s">
        <v>190</v>
      </c>
      <c r="H34" s="6" t="s">
        <v>52</v>
      </c>
      <c r="I34" s="35">
        <v>229</v>
      </c>
      <c r="J34" s="6"/>
      <c r="K34" s="6">
        <v>1914</v>
      </c>
      <c r="L34" s="6" t="s">
        <v>187</v>
      </c>
      <c r="M34" s="6" t="s">
        <v>37</v>
      </c>
      <c r="N34" s="9">
        <v>201</v>
      </c>
      <c r="O34" s="6" t="s">
        <v>54</v>
      </c>
      <c r="P34" s="6" t="s">
        <v>39</v>
      </c>
      <c r="R34" s="6" t="s">
        <v>191</v>
      </c>
      <c r="S34" s="6" t="s">
        <v>192</v>
      </c>
      <c r="T34" s="6"/>
      <c r="U34" s="6" t="s">
        <v>42</v>
      </c>
      <c r="V34" s="38" t="s">
        <v>72</v>
      </c>
      <c r="W34" s="12">
        <v>49060</v>
      </c>
      <c r="X34" s="6" t="s">
        <v>143</v>
      </c>
      <c r="Y34" s="6" t="s">
        <v>58</v>
      </c>
      <c r="Z34" s="6" t="s">
        <v>46</v>
      </c>
      <c r="AA34" s="13" t="s">
        <v>47</v>
      </c>
      <c r="AB34" s="13" t="s">
        <v>47</v>
      </c>
      <c r="AC34" t="s">
        <v>42</v>
      </c>
      <c r="AD34" s="23">
        <v>1</v>
      </c>
    </row>
    <row r="35" spans="1:169" hidden="1" x14ac:dyDescent="0.25">
      <c r="A35" s="6" t="s">
        <v>193</v>
      </c>
      <c r="B35" s="6" t="s">
        <v>194</v>
      </c>
      <c r="C35" s="6">
        <v>1</v>
      </c>
      <c r="D35" s="6">
        <v>0</v>
      </c>
      <c r="E35" s="6">
        <v>0</v>
      </c>
      <c r="F35" s="7" t="str">
        <f t="shared" si="0"/>
        <v>Bottelroosstraat 3 - Wijkbedrijf Selwerd</v>
      </c>
      <c r="G35" s="6" t="s">
        <v>195</v>
      </c>
      <c r="H35" s="6" t="s">
        <v>35</v>
      </c>
      <c r="I35" s="35">
        <v>710</v>
      </c>
      <c r="J35" s="6"/>
      <c r="K35" s="6">
        <v>1966</v>
      </c>
      <c r="L35" s="6" t="s">
        <v>196</v>
      </c>
      <c r="M35" s="6" t="s">
        <v>37</v>
      </c>
      <c r="N35" s="9">
        <v>622</v>
      </c>
      <c r="O35" s="6" t="s">
        <v>38</v>
      </c>
      <c r="P35" s="6" t="s">
        <v>39</v>
      </c>
      <c r="R35" s="6" t="s">
        <v>55</v>
      </c>
      <c r="S35" s="6" t="s">
        <v>42</v>
      </c>
      <c r="T35" s="6"/>
      <c r="U35" s="6" t="s">
        <v>42</v>
      </c>
      <c r="V35" s="34" t="s">
        <v>81</v>
      </c>
      <c r="W35" s="12">
        <v>48890</v>
      </c>
      <c r="X35" t="s">
        <v>44</v>
      </c>
      <c r="Y35" s="6" t="s">
        <v>58</v>
      </c>
      <c r="Z35" s="6" t="s">
        <v>46</v>
      </c>
      <c r="AA35" s="13" t="s">
        <v>47</v>
      </c>
      <c r="AB35" s="13" t="s">
        <v>47</v>
      </c>
      <c r="AC35" t="s">
        <v>42</v>
      </c>
      <c r="AD35" s="14">
        <v>1</v>
      </c>
    </row>
    <row r="36" spans="1:169" hidden="1" x14ac:dyDescent="0.25">
      <c r="A36" s="6" t="s">
        <v>197</v>
      </c>
      <c r="B36" s="6" t="s">
        <v>198</v>
      </c>
      <c r="C36" s="6">
        <v>1</v>
      </c>
      <c r="D36" s="6">
        <v>0</v>
      </c>
      <c r="E36" s="6">
        <v>0</v>
      </c>
      <c r="F36" s="7" t="str">
        <f t="shared" si="0"/>
        <v>Boutenpad 1 bij… - Kleedruimten NIC</v>
      </c>
      <c r="G36" s="6" t="s">
        <v>199</v>
      </c>
      <c r="H36" s="6" t="s">
        <v>78</v>
      </c>
      <c r="I36" s="6"/>
      <c r="J36" s="6"/>
      <c r="K36" s="6"/>
      <c r="L36" s="24" t="s">
        <v>200</v>
      </c>
      <c r="M36" s="6" t="s">
        <v>37</v>
      </c>
      <c r="N36" s="9">
        <v>109</v>
      </c>
      <c r="O36" s="6" t="s">
        <v>80</v>
      </c>
      <c r="P36" s="6" t="s">
        <v>39</v>
      </c>
      <c r="R36" s="6" t="s">
        <v>55</v>
      </c>
      <c r="S36" s="6" t="s">
        <v>42</v>
      </c>
      <c r="T36" s="6"/>
      <c r="U36" s="6" t="s">
        <v>42</v>
      </c>
      <c r="V36" s="34" t="s">
        <v>81</v>
      </c>
      <c r="W36" s="12">
        <v>48947</v>
      </c>
      <c r="X36" s="6" t="s">
        <v>106</v>
      </c>
      <c r="Y36" s="6" t="s">
        <v>58</v>
      </c>
      <c r="Z36" s="6" t="s">
        <v>46</v>
      </c>
      <c r="AA36" s="13" t="s">
        <v>47</v>
      </c>
      <c r="AB36" s="13" t="s">
        <v>47</v>
      </c>
      <c r="AC36" t="s">
        <v>42</v>
      </c>
      <c r="AD36" s="14">
        <v>1</v>
      </c>
    </row>
    <row r="37" spans="1:169" s="15" customFormat="1" hidden="1" x14ac:dyDescent="0.25">
      <c r="A37" s="6" t="s">
        <v>201</v>
      </c>
      <c r="B37" s="6" t="s">
        <v>202</v>
      </c>
      <c r="C37" s="6">
        <v>1</v>
      </c>
      <c r="D37" s="6">
        <v>0</v>
      </c>
      <c r="E37" s="6">
        <v>0</v>
      </c>
      <c r="F37" s="7" t="str">
        <f t="shared" si="0"/>
        <v>Brinkhorst 1 - Cultuurcentrum 't Clockhuys</v>
      </c>
      <c r="G37" s="6" t="s">
        <v>203</v>
      </c>
      <c r="H37" s="6" t="s">
        <v>52</v>
      </c>
      <c r="I37" s="35">
        <v>1609</v>
      </c>
      <c r="J37" s="6"/>
      <c r="K37" s="6">
        <v>1927</v>
      </c>
      <c r="L37" s="6" t="s">
        <v>204</v>
      </c>
      <c r="M37" s="6" t="s">
        <v>112</v>
      </c>
      <c r="N37" s="9">
        <v>663</v>
      </c>
      <c r="O37" s="6" t="s">
        <v>54</v>
      </c>
      <c r="P37" s="6" t="s">
        <v>39</v>
      </c>
      <c r="Q37" s="6"/>
      <c r="R37" s="6" t="s">
        <v>55</v>
      </c>
      <c r="S37" s="6" t="s">
        <v>42</v>
      </c>
      <c r="T37" s="6"/>
      <c r="U37" s="6" t="s">
        <v>42</v>
      </c>
      <c r="V37" s="34" t="s">
        <v>81</v>
      </c>
      <c r="W37" s="12">
        <v>48924</v>
      </c>
      <c r="X37" s="6" t="s">
        <v>143</v>
      </c>
      <c r="Y37" s="6" t="s">
        <v>205</v>
      </c>
      <c r="Z37" s="6" t="s">
        <v>46</v>
      </c>
      <c r="AA37" s="13" t="s">
        <v>47</v>
      </c>
      <c r="AB37" s="13" t="s">
        <v>47</v>
      </c>
      <c r="AC37" t="s">
        <v>42</v>
      </c>
      <c r="AD37" s="14">
        <v>1</v>
      </c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</row>
    <row r="38" spans="1:169" s="15" customFormat="1" hidden="1" x14ac:dyDescent="0.25">
      <c r="A38" s="6" t="s">
        <v>206</v>
      </c>
      <c r="B38" s="6" t="s">
        <v>202</v>
      </c>
      <c r="C38" s="6">
        <v>0</v>
      </c>
      <c r="D38" s="6">
        <v>0</v>
      </c>
      <c r="E38" s="6">
        <v>0</v>
      </c>
      <c r="F38" s="7" t="str">
        <f t="shared" si="0"/>
        <v>Brinkhorst 3 - Cultuurcentrum 't Clockhuys</v>
      </c>
      <c r="G38" s="6" t="s">
        <v>207</v>
      </c>
      <c r="H38" s="6" t="s">
        <v>137</v>
      </c>
      <c r="I38" s="35">
        <v>1219</v>
      </c>
      <c r="J38" s="6"/>
      <c r="K38" s="6">
        <v>1998</v>
      </c>
      <c r="L38" s="6" t="s">
        <v>204</v>
      </c>
      <c r="M38" s="6" t="s">
        <v>112</v>
      </c>
      <c r="N38" s="9">
        <v>1224</v>
      </c>
      <c r="O38" s="6" t="s">
        <v>54</v>
      </c>
      <c r="P38" s="6" t="s">
        <v>39</v>
      </c>
      <c r="Q38"/>
      <c r="R38" s="6" t="s">
        <v>55</v>
      </c>
      <c r="S38" s="6" t="s">
        <v>42</v>
      </c>
      <c r="T38" s="6"/>
      <c r="U38" s="6" t="s">
        <v>42</v>
      </c>
      <c r="V38" s="39" t="s">
        <v>105</v>
      </c>
      <c r="W38" s="12">
        <v>48924</v>
      </c>
      <c r="X38" t="s">
        <v>106</v>
      </c>
      <c r="Y38" s="6" t="s">
        <v>58</v>
      </c>
      <c r="Z38" s="6" t="s">
        <v>137</v>
      </c>
      <c r="AA38" s="13" t="s">
        <v>137</v>
      </c>
      <c r="AB38" s="13" t="s">
        <v>137</v>
      </c>
      <c r="AC38" t="s">
        <v>137</v>
      </c>
      <c r="AD38" s="13" t="s">
        <v>137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</row>
    <row r="39" spans="1:169" ht="14.25" hidden="1" customHeight="1" x14ac:dyDescent="0.25">
      <c r="A39" s="34" t="s">
        <v>208</v>
      </c>
      <c r="B39" s="34" t="s">
        <v>209</v>
      </c>
      <c r="C39" s="34">
        <v>1</v>
      </c>
      <c r="D39" s="34">
        <v>1</v>
      </c>
      <c r="E39" s="34">
        <v>1</v>
      </c>
      <c r="F39" s="7" t="str">
        <f t="shared" si="0"/>
        <v>Campinglaan 6 - Stadscamping sanitair</v>
      </c>
      <c r="G39" s="40" t="s">
        <v>210</v>
      </c>
      <c r="H39" s="40" t="s">
        <v>78</v>
      </c>
      <c r="I39" s="34"/>
      <c r="J39" s="40"/>
      <c r="K39" s="34">
        <v>1961</v>
      </c>
      <c r="L39" s="40" t="s">
        <v>211</v>
      </c>
      <c r="M39" s="34" t="s">
        <v>37</v>
      </c>
      <c r="N39" s="41" t="str">
        <f>V39</f>
        <v>niet plichtig</v>
      </c>
      <c r="O39" s="34" t="s">
        <v>80</v>
      </c>
      <c r="P39" s="34" t="s">
        <v>39</v>
      </c>
      <c r="Q39" s="15"/>
      <c r="R39" s="15" t="s">
        <v>55</v>
      </c>
      <c r="S39" s="15" t="s">
        <v>42</v>
      </c>
      <c r="T39" s="15"/>
      <c r="U39" s="15" t="s">
        <v>83</v>
      </c>
      <c r="V39" s="15" t="s">
        <v>212</v>
      </c>
      <c r="W39" s="42"/>
      <c r="X39" s="15"/>
      <c r="Y39" s="15" t="s">
        <v>58</v>
      </c>
      <c r="Z39" s="15" t="s">
        <v>46</v>
      </c>
      <c r="AA39" s="43" t="s">
        <v>47</v>
      </c>
      <c r="AB39" s="43" t="s">
        <v>47</v>
      </c>
      <c r="AC39" s="15" t="s">
        <v>42</v>
      </c>
      <c r="AD39" s="44">
        <v>1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</row>
    <row r="40" spans="1:169" hidden="1" x14ac:dyDescent="0.25">
      <c r="A40" s="34" t="s">
        <v>208</v>
      </c>
      <c r="B40" s="34" t="s">
        <v>213</v>
      </c>
      <c r="C40" s="34">
        <v>1</v>
      </c>
      <c r="D40" s="34">
        <v>1</v>
      </c>
      <c r="E40" s="34">
        <v>1</v>
      </c>
      <c r="F40" s="7" t="str">
        <f t="shared" si="0"/>
        <v>Campinglaan 6 - Stadscamping kantine</v>
      </c>
      <c r="G40" s="40" t="s">
        <v>210</v>
      </c>
      <c r="H40" s="40" t="s">
        <v>78</v>
      </c>
      <c r="I40" s="34"/>
      <c r="J40" s="40"/>
      <c r="K40" s="34">
        <v>1961</v>
      </c>
      <c r="L40" s="40" t="s">
        <v>211</v>
      </c>
      <c r="M40" s="34" t="s">
        <v>37</v>
      </c>
      <c r="N40" s="41">
        <v>185</v>
      </c>
      <c r="O40" s="34" t="s">
        <v>80</v>
      </c>
      <c r="P40" s="34" t="s">
        <v>39</v>
      </c>
      <c r="Q40" s="15"/>
      <c r="R40" s="15" t="s">
        <v>55</v>
      </c>
      <c r="S40" s="15" t="s">
        <v>42</v>
      </c>
      <c r="T40" s="15"/>
      <c r="U40" s="15" t="s">
        <v>42</v>
      </c>
      <c r="V40" s="15" t="s">
        <v>81</v>
      </c>
      <c r="W40" s="45">
        <v>49192</v>
      </c>
      <c r="X40" s="15" t="s">
        <v>214</v>
      </c>
      <c r="Y40" s="15" t="s">
        <v>58</v>
      </c>
      <c r="Z40" s="15" t="s">
        <v>46</v>
      </c>
      <c r="AA40" s="43" t="s">
        <v>47</v>
      </c>
      <c r="AB40" s="43" t="s">
        <v>47</v>
      </c>
      <c r="AC40" s="15" t="s">
        <v>42</v>
      </c>
      <c r="AD40" s="44">
        <v>1</v>
      </c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</row>
    <row r="41" spans="1:169" hidden="1" x14ac:dyDescent="0.25">
      <c r="A41" s="34" t="s">
        <v>208</v>
      </c>
      <c r="B41" s="34" t="s">
        <v>215</v>
      </c>
      <c r="C41" s="34">
        <v>1</v>
      </c>
      <c r="D41" s="34">
        <v>1</v>
      </c>
      <c r="E41" s="34">
        <v>1</v>
      </c>
      <c r="F41" s="7" t="str">
        <f t="shared" si="0"/>
        <v>Campinglaan 6 - Stadscamping woning</v>
      </c>
      <c r="G41" s="40" t="s">
        <v>210</v>
      </c>
      <c r="H41" s="40" t="s">
        <v>78</v>
      </c>
      <c r="I41" s="34"/>
      <c r="J41" s="40"/>
      <c r="K41" s="34">
        <v>1961</v>
      </c>
      <c r="L41" s="40" t="s">
        <v>211</v>
      </c>
      <c r="M41" s="34" t="s">
        <v>37</v>
      </c>
      <c r="N41" s="41">
        <v>145</v>
      </c>
      <c r="O41" s="34" t="s">
        <v>80</v>
      </c>
      <c r="P41" s="34" t="s">
        <v>39</v>
      </c>
      <c r="Q41" s="15"/>
      <c r="R41" s="15" t="s">
        <v>55</v>
      </c>
      <c r="S41" s="15" t="s">
        <v>42</v>
      </c>
      <c r="T41" s="15"/>
      <c r="U41" s="15" t="s">
        <v>42</v>
      </c>
      <c r="V41" s="15" t="s">
        <v>81</v>
      </c>
      <c r="W41" s="46">
        <v>49192</v>
      </c>
      <c r="X41" s="15" t="s">
        <v>214</v>
      </c>
      <c r="Y41" s="15" t="s">
        <v>216</v>
      </c>
      <c r="Z41" s="15" t="s">
        <v>46</v>
      </c>
      <c r="AA41" s="43" t="s">
        <v>47</v>
      </c>
      <c r="AB41" s="43" t="s">
        <v>47</v>
      </c>
      <c r="AC41" s="15" t="s">
        <v>42</v>
      </c>
      <c r="AD41" s="44">
        <v>1</v>
      </c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</row>
    <row r="42" spans="1:169" hidden="1" x14ac:dyDescent="0.25">
      <c r="A42" s="6" t="s">
        <v>217</v>
      </c>
      <c r="B42" s="6" t="s">
        <v>218</v>
      </c>
      <c r="C42" s="6">
        <v>1</v>
      </c>
      <c r="D42" s="6">
        <v>0</v>
      </c>
      <c r="E42" s="6">
        <v>0</v>
      </c>
      <c r="F42" s="7" t="str">
        <f t="shared" si="0"/>
        <v>Canadalaan 4 - Gymzaal Canadalaan</v>
      </c>
      <c r="G42" s="47" t="s">
        <v>77</v>
      </c>
      <c r="H42" s="6" t="s">
        <v>78</v>
      </c>
      <c r="I42" s="6"/>
      <c r="J42" s="47"/>
      <c r="K42" s="6">
        <v>1966</v>
      </c>
      <c r="L42" s="24" t="s">
        <v>219</v>
      </c>
      <c r="M42" s="6" t="s">
        <v>37</v>
      </c>
      <c r="N42" s="9">
        <v>418</v>
      </c>
      <c r="O42" s="6" t="s">
        <v>80</v>
      </c>
      <c r="P42" s="6" t="s">
        <v>39</v>
      </c>
      <c r="R42" s="6" t="s">
        <v>91</v>
      </c>
      <c r="S42" t="s">
        <v>42</v>
      </c>
      <c r="U42" s="6" t="s">
        <v>42</v>
      </c>
      <c r="V42" s="15" t="s">
        <v>81</v>
      </c>
      <c r="W42" s="12">
        <v>48756</v>
      </c>
      <c r="X42" t="s">
        <v>106</v>
      </c>
      <c r="Y42" t="s">
        <v>58</v>
      </c>
      <c r="Z42" t="s">
        <v>46</v>
      </c>
      <c r="AA42" s="13" t="s">
        <v>47</v>
      </c>
      <c r="AB42" s="13" t="s">
        <v>47</v>
      </c>
      <c r="AC42" t="s">
        <v>83</v>
      </c>
      <c r="AD42" s="14">
        <v>0</v>
      </c>
    </row>
    <row r="43" spans="1:169" hidden="1" x14ac:dyDescent="0.25">
      <c r="A43" s="48" t="s">
        <v>220</v>
      </c>
      <c r="B43" s="48" t="s">
        <v>221</v>
      </c>
      <c r="C43" s="48">
        <v>1</v>
      </c>
      <c r="D43" s="48">
        <v>1</v>
      </c>
      <c r="E43" s="48">
        <v>1</v>
      </c>
      <c r="F43" s="7" t="str">
        <f t="shared" si="0"/>
        <v xml:space="preserve">Canadalaan 8 - CSBO Fiduciaschool </v>
      </c>
      <c r="G43" s="48" t="s">
        <v>222</v>
      </c>
      <c r="H43" s="48" t="s">
        <v>133</v>
      </c>
      <c r="I43" s="49">
        <v>453</v>
      </c>
      <c r="J43" s="48"/>
      <c r="K43" s="48">
        <v>1985</v>
      </c>
      <c r="L43" s="48" t="s">
        <v>219</v>
      </c>
      <c r="M43" s="48" t="s">
        <v>37</v>
      </c>
      <c r="N43" s="50"/>
      <c r="O43" s="48" t="s">
        <v>38</v>
      </c>
      <c r="P43" s="48" t="s">
        <v>39</v>
      </c>
      <c r="Q43" s="51" t="s">
        <v>84</v>
      </c>
      <c r="R43" s="51" t="s">
        <v>55</v>
      </c>
      <c r="S43" s="51" t="s">
        <v>42</v>
      </c>
      <c r="T43" s="51"/>
      <c r="U43" s="51" t="s">
        <v>42</v>
      </c>
      <c r="V43" s="51" t="s">
        <v>64</v>
      </c>
      <c r="W43" s="52"/>
      <c r="X43" s="53" t="s">
        <v>214</v>
      </c>
      <c r="Y43" s="54" t="s">
        <v>223</v>
      </c>
      <c r="Z43" s="51" t="s">
        <v>46</v>
      </c>
      <c r="AA43" s="54" t="s">
        <v>47</v>
      </c>
      <c r="AB43" s="54" t="s">
        <v>47</v>
      </c>
      <c r="AC43" s="51" t="s">
        <v>42</v>
      </c>
      <c r="AD43" s="55">
        <v>1</v>
      </c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</row>
    <row r="44" spans="1:169" hidden="1" x14ac:dyDescent="0.25">
      <c r="A44" s="21" t="s">
        <v>224</v>
      </c>
      <c r="B44" s="48" t="s">
        <v>225</v>
      </c>
      <c r="C44" s="48">
        <v>1</v>
      </c>
      <c r="D44" s="48">
        <v>1</v>
      </c>
      <c r="E44" s="48">
        <v>1</v>
      </c>
      <c r="F44" s="7" t="str">
        <f t="shared" si="0"/>
        <v>Celebesstraat 35 - Gymzaal Celebesstraat</v>
      </c>
      <c r="G44" s="48" t="s">
        <v>226</v>
      </c>
      <c r="H44" s="48" t="s">
        <v>133</v>
      </c>
      <c r="I44" s="48"/>
      <c r="J44" s="48"/>
      <c r="K44" s="48">
        <v>1936</v>
      </c>
      <c r="L44" s="48" t="s">
        <v>227</v>
      </c>
      <c r="M44" s="48" t="s">
        <v>37</v>
      </c>
      <c r="N44" s="50"/>
      <c r="O44" s="48" t="s">
        <v>38</v>
      </c>
      <c r="P44" s="48" t="s">
        <v>39</v>
      </c>
      <c r="Q44" s="51" t="s">
        <v>228</v>
      </c>
      <c r="R44" s="51" t="s">
        <v>55</v>
      </c>
      <c r="S44" s="51" t="s">
        <v>42</v>
      </c>
      <c r="T44" s="51"/>
      <c r="U44" s="51" t="s">
        <v>42</v>
      </c>
      <c r="V44" s="51" t="s">
        <v>64</v>
      </c>
      <c r="W44" s="56"/>
      <c r="X44" s="54" t="s">
        <v>214</v>
      </c>
      <c r="Y44" s="54" t="s">
        <v>223</v>
      </c>
      <c r="Z44" s="51" t="s">
        <v>46</v>
      </c>
      <c r="AA44" s="54" t="s">
        <v>47</v>
      </c>
      <c r="AB44" s="54" t="s">
        <v>47</v>
      </c>
      <c r="AC44" s="51" t="s">
        <v>42</v>
      </c>
      <c r="AD44" s="55">
        <v>1</v>
      </c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</row>
    <row r="45" spans="1:169" hidden="1" x14ac:dyDescent="0.25">
      <c r="A45" s="6" t="s">
        <v>229</v>
      </c>
      <c r="B45" s="6" t="s">
        <v>230</v>
      </c>
      <c r="C45" s="6">
        <v>1</v>
      </c>
      <c r="D45" s="6">
        <v>0</v>
      </c>
      <c r="E45" s="6">
        <v>0</v>
      </c>
      <c r="F45" s="7" t="str">
        <f t="shared" si="0"/>
        <v>Chopinlaan 2a - Gymzaal Chopinlaan</v>
      </c>
      <c r="G45" s="6" t="s">
        <v>77</v>
      </c>
      <c r="H45" s="6" t="s">
        <v>78</v>
      </c>
      <c r="I45" s="6"/>
      <c r="J45" s="6"/>
      <c r="K45" s="6">
        <v>1983</v>
      </c>
      <c r="L45" s="24" t="s">
        <v>231</v>
      </c>
      <c r="M45" s="6" t="s">
        <v>37</v>
      </c>
      <c r="N45" s="9">
        <v>403</v>
      </c>
      <c r="O45" s="6" t="s">
        <v>80</v>
      </c>
      <c r="P45" s="6" t="s">
        <v>39</v>
      </c>
      <c r="R45" s="6" t="s">
        <v>91</v>
      </c>
      <c r="S45" t="s">
        <v>42</v>
      </c>
      <c r="U45" s="6" t="s">
        <v>42</v>
      </c>
      <c r="V45" s="30" t="s">
        <v>105</v>
      </c>
      <c r="W45" s="12">
        <v>48756</v>
      </c>
      <c r="X45" t="s">
        <v>106</v>
      </c>
      <c r="Y45" t="s">
        <v>58</v>
      </c>
      <c r="Z45" t="s">
        <v>46</v>
      </c>
      <c r="AA45" s="13" t="s">
        <v>47</v>
      </c>
      <c r="AB45" s="13" t="s">
        <v>47</v>
      </c>
      <c r="AC45" t="s">
        <v>83</v>
      </c>
      <c r="AD45" s="14">
        <v>0</v>
      </c>
    </row>
    <row r="46" spans="1:169" ht="15.75" hidden="1" customHeight="1" x14ac:dyDescent="0.25">
      <c r="A46" s="6" t="s">
        <v>232</v>
      </c>
      <c r="B46" s="6" t="s">
        <v>233</v>
      </c>
      <c r="C46" s="6">
        <v>1</v>
      </c>
      <c r="D46" s="6">
        <v>0</v>
      </c>
      <c r="E46" s="6">
        <v>0</v>
      </c>
      <c r="F46" s="7" t="str">
        <f t="shared" si="0"/>
        <v>Coehoornsingel 51 - Gemeentekanoor Coehoornsingel</v>
      </c>
      <c r="G46" s="6" t="s">
        <v>234</v>
      </c>
      <c r="H46" s="6" t="s">
        <v>235</v>
      </c>
      <c r="I46" s="6"/>
      <c r="J46" s="6"/>
      <c r="K46" s="6"/>
      <c r="L46" s="24" t="s">
        <v>236</v>
      </c>
      <c r="M46" s="6" t="s">
        <v>37</v>
      </c>
      <c r="N46" s="9">
        <v>135</v>
      </c>
      <c r="O46" s="6" t="s">
        <v>90</v>
      </c>
      <c r="P46" s="6" t="s">
        <v>39</v>
      </c>
      <c r="R46" s="6" t="s">
        <v>91</v>
      </c>
      <c r="S46" s="6" t="s">
        <v>42</v>
      </c>
      <c r="T46" s="6"/>
      <c r="U46" s="6" t="s">
        <v>42</v>
      </c>
      <c r="V46" s="11" t="s">
        <v>43</v>
      </c>
      <c r="W46" s="12">
        <v>48623</v>
      </c>
      <c r="Y46" t="s">
        <v>237</v>
      </c>
      <c r="Z46" t="s">
        <v>46</v>
      </c>
      <c r="AA46" s="13" t="s">
        <v>47</v>
      </c>
      <c r="AB46" s="13" t="s">
        <v>47</v>
      </c>
      <c r="AC46" t="s">
        <v>83</v>
      </c>
      <c r="AD46" s="14">
        <v>0</v>
      </c>
    </row>
    <row r="47" spans="1:169" hidden="1" x14ac:dyDescent="0.25">
      <c r="A47" s="6" t="s">
        <v>238</v>
      </c>
      <c r="B47" s="6" t="s">
        <v>239</v>
      </c>
      <c r="C47" s="6">
        <v>1</v>
      </c>
      <c r="D47" s="6">
        <v>0</v>
      </c>
      <c r="E47" s="6">
        <v>0</v>
      </c>
      <c r="F47" s="7" t="str">
        <f t="shared" si="0"/>
        <v xml:space="preserve">Coehoornsingel 55 - Woning Coehoornsingel </v>
      </c>
      <c r="G47" s="6" t="s">
        <v>240</v>
      </c>
      <c r="H47" s="6" t="s">
        <v>235</v>
      </c>
      <c r="I47" s="35">
        <v>206</v>
      </c>
      <c r="J47" s="6"/>
      <c r="K47" s="6">
        <v>1888</v>
      </c>
      <c r="L47" s="24" t="s">
        <v>236</v>
      </c>
      <c r="M47" s="6" t="s">
        <v>37</v>
      </c>
      <c r="N47" s="9"/>
      <c r="O47" s="6" t="s">
        <v>90</v>
      </c>
      <c r="P47" s="6" t="s">
        <v>39</v>
      </c>
      <c r="R47" s="6" t="s">
        <v>91</v>
      </c>
      <c r="S47" s="6" t="s">
        <v>241</v>
      </c>
      <c r="T47" s="6"/>
      <c r="U47" s="6" t="s">
        <v>42</v>
      </c>
      <c r="V47" s="11" t="s">
        <v>43</v>
      </c>
      <c r="W47" s="12">
        <v>48622</v>
      </c>
      <c r="X47" t="s">
        <v>143</v>
      </c>
      <c r="Y47" t="s">
        <v>242</v>
      </c>
      <c r="Z47" t="s">
        <v>46</v>
      </c>
      <c r="AA47" s="13" t="s">
        <v>47</v>
      </c>
      <c r="AB47" s="13" t="s">
        <v>47</v>
      </c>
      <c r="AC47" t="s">
        <v>83</v>
      </c>
      <c r="AD47" s="14">
        <v>0</v>
      </c>
    </row>
    <row r="48" spans="1:169" hidden="1" x14ac:dyDescent="0.25">
      <c r="A48" s="6" t="s">
        <v>243</v>
      </c>
      <c r="B48" s="6" t="s">
        <v>244</v>
      </c>
      <c r="C48" s="6">
        <v>1</v>
      </c>
      <c r="D48" s="6">
        <v>0</v>
      </c>
      <c r="E48" s="6">
        <v>0</v>
      </c>
      <c r="F48" s="7" t="str">
        <f t="shared" si="0"/>
        <v>Coehoornsingel 71 - Menno van Coehoorn</v>
      </c>
      <c r="G48" s="6" t="s">
        <v>234</v>
      </c>
      <c r="H48" s="6" t="s">
        <v>235</v>
      </c>
      <c r="I48" s="6"/>
      <c r="J48" s="6"/>
      <c r="K48" s="6">
        <v>1928</v>
      </c>
      <c r="L48" s="24" t="s">
        <v>236</v>
      </c>
      <c r="M48" s="6" t="s">
        <v>37</v>
      </c>
      <c r="N48" s="9">
        <v>1703</v>
      </c>
      <c r="O48" s="6" t="s">
        <v>90</v>
      </c>
      <c r="P48" s="6" t="s">
        <v>39</v>
      </c>
      <c r="R48" s="6" t="s">
        <v>91</v>
      </c>
      <c r="S48" s="6" t="s">
        <v>42</v>
      </c>
      <c r="T48" s="6"/>
      <c r="U48" s="6" t="s">
        <v>42</v>
      </c>
      <c r="V48" s="7" t="s">
        <v>113</v>
      </c>
      <c r="W48" s="12">
        <v>49063</v>
      </c>
      <c r="X48" t="s">
        <v>143</v>
      </c>
      <c r="Y48" t="s">
        <v>58</v>
      </c>
      <c r="Z48" t="s">
        <v>46</v>
      </c>
      <c r="AA48" s="13" t="s">
        <v>47</v>
      </c>
      <c r="AB48" s="13" t="s">
        <v>47</v>
      </c>
      <c r="AC48" t="s">
        <v>83</v>
      </c>
      <c r="AD48" s="14">
        <v>0</v>
      </c>
    </row>
    <row r="49" spans="1:169" hidden="1" x14ac:dyDescent="0.25">
      <c r="A49" s="21" t="s">
        <v>245</v>
      </c>
      <c r="B49" s="34" t="s">
        <v>246</v>
      </c>
      <c r="C49" s="34">
        <v>1</v>
      </c>
      <c r="D49" s="34">
        <v>1</v>
      </c>
      <c r="E49" s="34">
        <v>1</v>
      </c>
      <c r="F49" s="7" t="str">
        <f t="shared" si="0"/>
        <v>Concourslaan 2 - Scouting de Zwervers</v>
      </c>
      <c r="G49" s="34" t="s">
        <v>246</v>
      </c>
      <c r="H49" s="34" t="s">
        <v>78</v>
      </c>
      <c r="I49" s="34"/>
      <c r="J49" s="34"/>
      <c r="K49" s="34"/>
      <c r="L49" s="15" t="s">
        <v>247</v>
      </c>
      <c r="M49" s="15" t="s">
        <v>37</v>
      </c>
      <c r="N49" s="57"/>
      <c r="O49" s="34" t="s">
        <v>80</v>
      </c>
      <c r="P49" s="34" t="s">
        <v>248</v>
      </c>
      <c r="Q49" s="15"/>
      <c r="R49" s="15" t="s">
        <v>55</v>
      </c>
      <c r="S49" s="15" t="s">
        <v>42</v>
      </c>
      <c r="T49" s="15"/>
      <c r="U49" s="15" t="s">
        <v>42</v>
      </c>
      <c r="V49" s="15" t="s">
        <v>249</v>
      </c>
      <c r="W49" s="42"/>
      <c r="X49" s="15" t="s">
        <v>250</v>
      </c>
      <c r="Y49" s="15" t="s">
        <v>251</v>
      </c>
      <c r="Z49" s="15" t="s">
        <v>46</v>
      </c>
      <c r="AA49" s="43" t="s">
        <v>47</v>
      </c>
      <c r="AB49" s="43" t="s">
        <v>47</v>
      </c>
      <c r="AC49" s="15" t="s">
        <v>42</v>
      </c>
      <c r="AD49" s="44">
        <v>1</v>
      </c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</row>
    <row r="50" spans="1:169" hidden="1" x14ac:dyDescent="0.25">
      <c r="A50" s="34" t="s">
        <v>252</v>
      </c>
      <c r="B50" s="34" t="s">
        <v>253</v>
      </c>
      <c r="C50" s="34">
        <v>1</v>
      </c>
      <c r="D50" s="34">
        <v>1</v>
      </c>
      <c r="E50" s="34">
        <v>1</v>
      </c>
      <c r="F50" s="7" t="str">
        <f t="shared" si="0"/>
        <v>Concourslaan 5 - Scouting Impeesa</v>
      </c>
      <c r="G50" s="34" t="s">
        <v>253</v>
      </c>
      <c r="H50" s="34" t="s">
        <v>78</v>
      </c>
      <c r="I50" s="34"/>
      <c r="J50" s="34"/>
      <c r="K50" s="34"/>
      <c r="L50" s="34" t="s">
        <v>254</v>
      </c>
      <c r="M50" s="34" t="s">
        <v>37</v>
      </c>
      <c r="N50" s="41"/>
      <c r="O50" s="34" t="s">
        <v>80</v>
      </c>
      <c r="P50" s="34" t="s">
        <v>39</v>
      </c>
      <c r="Q50" s="15"/>
      <c r="R50" s="15" t="s">
        <v>55</v>
      </c>
      <c r="S50" s="15" t="s">
        <v>42</v>
      </c>
      <c r="T50" s="15"/>
      <c r="U50" s="15" t="s">
        <v>42</v>
      </c>
      <c r="V50" s="15" t="s">
        <v>249</v>
      </c>
      <c r="W50" s="42"/>
      <c r="X50" s="15" t="s">
        <v>250</v>
      </c>
      <c r="Y50" s="15" t="s">
        <v>251</v>
      </c>
      <c r="Z50" s="15" t="s">
        <v>46</v>
      </c>
      <c r="AA50" s="43" t="s">
        <v>47</v>
      </c>
      <c r="AB50" s="43" t="s">
        <v>47</v>
      </c>
      <c r="AC50" s="15" t="s">
        <v>42</v>
      </c>
      <c r="AD50" s="44">
        <v>1</v>
      </c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</row>
    <row r="51" spans="1:169" s="15" customFormat="1" x14ac:dyDescent="0.25">
      <c r="A51" s="6" t="s">
        <v>255</v>
      </c>
      <c r="B51" s="6" t="s">
        <v>256</v>
      </c>
      <c r="C51" s="6">
        <v>1</v>
      </c>
      <c r="D51" s="6">
        <v>0</v>
      </c>
      <c r="E51" s="6">
        <v>0</v>
      </c>
      <c r="F51" s="7" t="str">
        <f t="shared" si="0"/>
        <v xml:space="preserve">Coronastraat 1 - Kinderwerktuin Paddepoel </v>
      </c>
      <c r="G51" s="6" t="s">
        <v>122</v>
      </c>
      <c r="H51" s="6" t="s">
        <v>123</v>
      </c>
      <c r="I51" s="35">
        <v>235</v>
      </c>
      <c r="J51" s="6"/>
      <c r="K51" s="6">
        <v>1970</v>
      </c>
      <c r="L51" s="24" t="s">
        <v>257</v>
      </c>
      <c r="M51" s="6" t="s">
        <v>37</v>
      </c>
      <c r="N51" s="9">
        <v>149</v>
      </c>
      <c r="O51" s="6" t="s">
        <v>90</v>
      </c>
      <c r="P51" s="6" t="s">
        <v>39</v>
      </c>
      <c r="Q51"/>
      <c r="R51" s="6" t="s">
        <v>91</v>
      </c>
      <c r="S51" s="6" t="s">
        <v>42</v>
      </c>
      <c r="T51" s="6"/>
      <c r="U51" s="6" t="s">
        <v>42</v>
      </c>
      <c r="V51" s="28" t="s">
        <v>96</v>
      </c>
      <c r="W51" s="12">
        <v>48751</v>
      </c>
      <c r="X51" t="s">
        <v>106</v>
      </c>
      <c r="Y51" t="s">
        <v>58</v>
      </c>
      <c r="Z51" t="s">
        <v>82</v>
      </c>
      <c r="AA51" s="13">
        <v>20</v>
      </c>
      <c r="AB51" s="13">
        <v>260</v>
      </c>
      <c r="AC51" t="s">
        <v>83</v>
      </c>
      <c r="AD51" s="14">
        <v>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</row>
    <row r="52" spans="1:169" s="58" customFormat="1" hidden="1" x14ac:dyDescent="0.25">
      <c r="A52" t="s">
        <v>258</v>
      </c>
      <c r="B52" s="6" t="s">
        <v>259</v>
      </c>
      <c r="C52" s="6">
        <v>1</v>
      </c>
      <c r="D52" s="6">
        <v>0</v>
      </c>
      <c r="E52" s="6">
        <v>0</v>
      </c>
      <c r="F52" s="7" t="str">
        <f t="shared" si="0"/>
        <v>De Kring bij… (100) - Kleedkamers pkc</v>
      </c>
      <c r="G52" s="47" t="s">
        <v>260</v>
      </c>
      <c r="H52" s="6" t="s">
        <v>78</v>
      </c>
      <c r="I52" s="8">
        <v>200</v>
      </c>
      <c r="J52" s="47"/>
      <c r="K52" s="6">
        <v>2019</v>
      </c>
      <c r="L52" s="24" t="s">
        <v>261</v>
      </c>
      <c r="M52" t="s">
        <v>262</v>
      </c>
      <c r="N52" s="9">
        <v>201</v>
      </c>
      <c r="O52" s="6" t="s">
        <v>80</v>
      </c>
      <c r="P52" s="6" t="s">
        <v>39</v>
      </c>
      <c r="Q52"/>
      <c r="R52" s="6" t="s">
        <v>91</v>
      </c>
      <c r="S52" s="6" t="s">
        <v>42</v>
      </c>
      <c r="T52" s="6"/>
      <c r="U52" s="6" t="s">
        <v>42</v>
      </c>
      <c r="V52" s="22" t="s">
        <v>129</v>
      </c>
      <c r="W52" s="12">
        <v>49016</v>
      </c>
      <c r="X52" t="s">
        <v>106</v>
      </c>
      <c r="Y52" t="s">
        <v>58</v>
      </c>
      <c r="Z52" s="6" t="s">
        <v>46</v>
      </c>
      <c r="AA52" s="13" t="s">
        <v>47</v>
      </c>
      <c r="AB52" s="13" t="s">
        <v>47</v>
      </c>
      <c r="AC52" t="s">
        <v>42</v>
      </c>
      <c r="AD52" s="14">
        <v>1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</row>
    <row r="53" spans="1:169" hidden="1" x14ac:dyDescent="0.25">
      <c r="A53" s="34" t="s">
        <v>263</v>
      </c>
      <c r="B53" s="34" t="s">
        <v>264</v>
      </c>
      <c r="C53" s="34">
        <v>1</v>
      </c>
      <c r="D53" s="34">
        <v>1</v>
      </c>
      <c r="E53" s="34">
        <v>1</v>
      </c>
      <c r="F53" s="7" t="str">
        <f t="shared" si="0"/>
        <v>De Verbertering 16 - Terrein en opstallen TC Hoogkerk</v>
      </c>
      <c r="G53" s="34" t="s">
        <v>265</v>
      </c>
      <c r="H53" s="34" t="s">
        <v>78</v>
      </c>
      <c r="I53" s="34"/>
      <c r="J53" s="34"/>
      <c r="K53" s="34"/>
      <c r="L53" s="40" t="s">
        <v>266</v>
      </c>
      <c r="M53" s="34" t="s">
        <v>262</v>
      </c>
      <c r="N53" s="41" t="str">
        <f>V53</f>
        <v>niet plichtig</v>
      </c>
      <c r="O53" s="34" t="s">
        <v>80</v>
      </c>
      <c r="P53" s="34" t="s">
        <v>39</v>
      </c>
      <c r="Q53" s="15"/>
      <c r="R53" s="15" t="s">
        <v>55</v>
      </c>
      <c r="S53" s="15" t="s">
        <v>42</v>
      </c>
      <c r="T53" s="15"/>
      <c r="U53" s="15" t="s">
        <v>83</v>
      </c>
      <c r="V53" s="15" t="s">
        <v>212</v>
      </c>
      <c r="W53" s="42"/>
      <c r="X53" s="15" t="s">
        <v>47</v>
      </c>
      <c r="Y53" s="15" t="s">
        <v>212</v>
      </c>
      <c r="Z53" s="15" t="s">
        <v>46</v>
      </c>
      <c r="AA53" s="43" t="s">
        <v>47</v>
      </c>
      <c r="AB53" s="43" t="s">
        <v>47</v>
      </c>
      <c r="AC53" s="15" t="s">
        <v>42</v>
      </c>
      <c r="AD53" s="44">
        <v>1</v>
      </c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</row>
    <row r="54" spans="1:169" hidden="1" x14ac:dyDescent="0.25">
      <c r="A54" s="34" t="s">
        <v>267</v>
      </c>
      <c r="B54" s="34" t="s">
        <v>268</v>
      </c>
      <c r="C54" s="34">
        <v>1</v>
      </c>
      <c r="D54" s="34">
        <v>1</v>
      </c>
      <c r="E54" s="34">
        <v>1</v>
      </c>
      <c r="F54" s="7" t="str">
        <f t="shared" si="0"/>
        <v>De Verbetering 3 - vml wijkpost Hoogkerk</v>
      </c>
      <c r="G54" s="34" t="s">
        <v>269</v>
      </c>
      <c r="H54" s="34" t="s">
        <v>270</v>
      </c>
      <c r="I54" s="59">
        <v>428</v>
      </c>
      <c r="J54" s="34"/>
      <c r="K54" s="34">
        <v>2004</v>
      </c>
      <c r="L54" s="40" t="s">
        <v>266</v>
      </c>
      <c r="M54" s="34" t="s">
        <v>37</v>
      </c>
      <c r="N54" s="41">
        <v>169</v>
      </c>
      <c r="O54" s="34" t="s">
        <v>90</v>
      </c>
      <c r="P54" s="34" t="s">
        <v>39</v>
      </c>
      <c r="Q54" s="34"/>
      <c r="R54" s="60" t="s">
        <v>271</v>
      </c>
      <c r="S54" s="34" t="s">
        <v>42</v>
      </c>
      <c r="T54" s="34"/>
      <c r="U54" s="34" t="s">
        <v>42</v>
      </c>
      <c r="V54" s="61" t="s">
        <v>96</v>
      </c>
      <c r="W54" s="46">
        <v>48792</v>
      </c>
      <c r="X54" s="15" t="s">
        <v>143</v>
      </c>
      <c r="Y54" s="15" t="s">
        <v>58</v>
      </c>
      <c r="Z54" s="15" t="s">
        <v>46</v>
      </c>
      <c r="AA54" s="43" t="s">
        <v>47</v>
      </c>
      <c r="AB54" s="43" t="s">
        <v>47</v>
      </c>
      <c r="AC54" s="15" t="s">
        <v>42</v>
      </c>
      <c r="AD54" s="62">
        <v>1</v>
      </c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</row>
    <row r="55" spans="1:169" hidden="1" x14ac:dyDescent="0.25">
      <c r="A55" s="21" t="s">
        <v>267</v>
      </c>
      <c r="B55" s="34" t="s">
        <v>272</v>
      </c>
      <c r="C55" s="34">
        <v>1</v>
      </c>
      <c r="D55" s="34">
        <v>1</v>
      </c>
      <c r="E55" s="34">
        <v>1</v>
      </c>
      <c r="F55" s="7" t="str">
        <f t="shared" si="0"/>
        <v>De Verbetering 3 - Semi permanente units</v>
      </c>
      <c r="G55" s="34" t="s">
        <v>269</v>
      </c>
      <c r="H55" s="34" t="s">
        <v>270</v>
      </c>
      <c r="I55" s="34"/>
      <c r="J55" s="34"/>
      <c r="K55" s="34"/>
      <c r="L55" s="40" t="s">
        <v>266</v>
      </c>
      <c r="M55" s="34" t="s">
        <v>37</v>
      </c>
      <c r="N55" s="41" t="s">
        <v>212</v>
      </c>
      <c r="O55" s="34" t="s">
        <v>90</v>
      </c>
      <c r="P55" s="34" t="s">
        <v>39</v>
      </c>
      <c r="Q55" s="34"/>
      <c r="R55" s="60" t="s">
        <v>271</v>
      </c>
      <c r="S55" s="34" t="s">
        <v>42</v>
      </c>
      <c r="T55" s="34"/>
      <c r="U55" s="15" t="s">
        <v>83</v>
      </c>
      <c r="V55" s="15" t="s">
        <v>212</v>
      </c>
      <c r="W55" s="42"/>
      <c r="X55" s="15" t="s">
        <v>47</v>
      </c>
      <c r="Y55" s="15" t="s">
        <v>58</v>
      </c>
      <c r="Z55" s="15" t="s">
        <v>46</v>
      </c>
      <c r="AA55" s="43" t="s">
        <v>47</v>
      </c>
      <c r="AB55" s="43" t="s">
        <v>47</v>
      </c>
      <c r="AC55" s="15" t="s">
        <v>42</v>
      </c>
      <c r="AD55" s="62">
        <v>1</v>
      </c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</row>
    <row r="56" spans="1:169" x14ac:dyDescent="0.25">
      <c r="A56" s="6" t="s">
        <v>273</v>
      </c>
      <c r="B56" s="6" t="s">
        <v>274</v>
      </c>
      <c r="C56" s="6">
        <v>1</v>
      </c>
      <c r="D56" s="6">
        <v>0</v>
      </c>
      <c r="E56" s="6">
        <v>0</v>
      </c>
      <c r="F56" s="7" t="str">
        <f t="shared" si="0"/>
        <v>De Verbetering 50 - kantine en kleedkamers HSV</v>
      </c>
      <c r="G56" s="6" t="s">
        <v>275</v>
      </c>
      <c r="H56" s="6" t="s">
        <v>78</v>
      </c>
      <c r="I56" s="35">
        <v>990</v>
      </c>
      <c r="J56" s="6"/>
      <c r="K56" s="6">
        <v>2004</v>
      </c>
      <c r="L56" s="24" t="s">
        <v>276</v>
      </c>
      <c r="M56" s="6" t="s">
        <v>262</v>
      </c>
      <c r="N56" s="9"/>
      <c r="O56" s="6" t="s">
        <v>80</v>
      </c>
      <c r="P56" s="6" t="s">
        <v>248</v>
      </c>
      <c r="Q56" s="6" t="s">
        <v>277</v>
      </c>
      <c r="R56" s="6" t="s">
        <v>91</v>
      </c>
      <c r="S56" s="6" t="s">
        <v>42</v>
      </c>
      <c r="T56" s="6"/>
      <c r="U56" s="6" t="s">
        <v>42</v>
      </c>
      <c r="V56" s="22" t="s">
        <v>142</v>
      </c>
      <c r="W56" s="12">
        <v>49121</v>
      </c>
      <c r="X56" t="s">
        <v>44</v>
      </c>
      <c r="Y56" t="s">
        <v>58</v>
      </c>
      <c r="Z56" t="s">
        <v>82</v>
      </c>
      <c r="AA56" s="13">
        <v>32</v>
      </c>
      <c r="AB56" s="13">
        <v>245</v>
      </c>
      <c r="AC56" t="s">
        <v>42</v>
      </c>
      <c r="AD56" s="14">
        <v>1</v>
      </c>
    </row>
    <row r="57" spans="1:169" hidden="1" x14ac:dyDescent="0.25">
      <c r="A57" s="6" t="s">
        <v>278</v>
      </c>
      <c r="B57" s="6" t="s">
        <v>279</v>
      </c>
      <c r="C57" s="6">
        <v>1</v>
      </c>
      <c r="D57" s="6">
        <v>0</v>
      </c>
      <c r="E57" s="6">
        <v>0</v>
      </c>
      <c r="F57" s="7" t="str">
        <f t="shared" si="0"/>
        <v xml:space="preserve">Donderslaan 160-161 - Sporthal de Brug </v>
      </c>
      <c r="G57" s="6" t="s">
        <v>280</v>
      </c>
      <c r="H57" s="6" t="s">
        <v>78</v>
      </c>
      <c r="I57" s="6"/>
      <c r="J57" s="6"/>
      <c r="K57" s="6">
        <v>1992</v>
      </c>
      <c r="L57" s="63" t="s">
        <v>281</v>
      </c>
      <c r="M57" s="6" t="s">
        <v>37</v>
      </c>
      <c r="N57" s="9">
        <v>2345</v>
      </c>
      <c r="O57" s="6" t="s">
        <v>80</v>
      </c>
      <c r="P57" s="6" t="s">
        <v>39</v>
      </c>
      <c r="R57" s="6" t="s">
        <v>91</v>
      </c>
      <c r="S57" s="6" t="s">
        <v>42</v>
      </c>
      <c r="T57" s="6"/>
      <c r="U57" s="6" t="s">
        <v>42</v>
      </c>
      <c r="V57" s="22" t="s">
        <v>72</v>
      </c>
      <c r="W57" s="12">
        <v>49148</v>
      </c>
      <c r="X57" t="s">
        <v>44</v>
      </c>
      <c r="Y57" t="s">
        <v>58</v>
      </c>
      <c r="Z57" s="6" t="s">
        <v>46</v>
      </c>
      <c r="AA57" s="13" t="s">
        <v>47</v>
      </c>
      <c r="AB57" s="13" t="s">
        <v>47</v>
      </c>
      <c r="AC57" t="s">
        <v>83</v>
      </c>
      <c r="AD57" s="14">
        <v>0</v>
      </c>
    </row>
    <row r="58" spans="1:169" hidden="1" x14ac:dyDescent="0.25">
      <c r="A58" s="6" t="s">
        <v>278</v>
      </c>
      <c r="B58" s="6" t="s">
        <v>282</v>
      </c>
      <c r="C58" s="6">
        <v>0</v>
      </c>
      <c r="D58" s="6">
        <v>0</v>
      </c>
      <c r="E58" s="6">
        <v>0</v>
      </c>
      <c r="F58" s="7" t="str">
        <f t="shared" si="0"/>
        <v>Donderslaan 160-161 - Sporthal de Brug</v>
      </c>
      <c r="G58" s="6" t="s">
        <v>283</v>
      </c>
      <c r="H58" s="6" t="s">
        <v>137</v>
      </c>
      <c r="I58" s="6"/>
      <c r="J58" s="6"/>
      <c r="K58" s="6"/>
      <c r="L58" s="63" t="s">
        <v>281</v>
      </c>
      <c r="M58" s="6" t="s">
        <v>37</v>
      </c>
      <c r="N58" s="9"/>
      <c r="O58" s="6" t="s">
        <v>80</v>
      </c>
      <c r="P58" s="6" t="s">
        <v>39</v>
      </c>
      <c r="R58" s="6" t="s">
        <v>91</v>
      </c>
      <c r="S58" s="6" t="s">
        <v>42</v>
      </c>
      <c r="T58" s="6"/>
      <c r="U58" s="6" t="s">
        <v>42</v>
      </c>
      <c r="V58" t="s">
        <v>137</v>
      </c>
      <c r="Y58" t="s">
        <v>137</v>
      </c>
      <c r="Z58" s="6" t="s">
        <v>137</v>
      </c>
      <c r="AA58" s="13" t="s">
        <v>137</v>
      </c>
      <c r="AB58" s="13" t="s">
        <v>137</v>
      </c>
      <c r="AC58" t="s">
        <v>137</v>
      </c>
      <c r="AD58" s="27" t="s">
        <v>137</v>
      </c>
    </row>
    <row r="59" spans="1:169" x14ac:dyDescent="0.25">
      <c r="A59" s="6" t="s">
        <v>284</v>
      </c>
      <c r="B59" s="6" t="s">
        <v>285</v>
      </c>
      <c r="C59" s="6">
        <v>1</v>
      </c>
      <c r="D59" s="6">
        <v>0</v>
      </c>
      <c r="E59" s="6">
        <v>0</v>
      </c>
      <c r="F59" s="7" t="str">
        <f t="shared" si="0"/>
        <v xml:space="preserve">Duinkerkenstraat 45 - Kantoor Duinkerkensraat </v>
      </c>
      <c r="G59" s="6" t="s">
        <v>87</v>
      </c>
      <c r="H59" s="6" t="s">
        <v>176</v>
      </c>
      <c r="I59" s="35">
        <v>17857</v>
      </c>
      <c r="J59" s="6"/>
      <c r="K59" s="6">
        <v>2002</v>
      </c>
      <c r="L59" s="24" t="s">
        <v>286</v>
      </c>
      <c r="M59" s="6" t="s">
        <v>37</v>
      </c>
      <c r="N59" s="9">
        <v>5025</v>
      </c>
      <c r="O59" s="6" t="s">
        <v>90</v>
      </c>
      <c r="P59" s="6" t="s">
        <v>39</v>
      </c>
      <c r="Q59" s="6" t="s">
        <v>287</v>
      </c>
      <c r="R59" s="10" t="s">
        <v>271</v>
      </c>
      <c r="S59" s="6" t="s">
        <v>42</v>
      </c>
      <c r="T59" s="6"/>
      <c r="U59" s="6" t="s">
        <v>42</v>
      </c>
      <c r="V59" s="22" t="s">
        <v>142</v>
      </c>
      <c r="W59" s="12">
        <v>48506</v>
      </c>
      <c r="X59" t="s">
        <v>143</v>
      </c>
      <c r="Y59" t="s">
        <v>288</v>
      </c>
      <c r="Z59" t="s">
        <v>82</v>
      </c>
      <c r="AA59" s="13">
        <v>1512</v>
      </c>
      <c r="AB59" s="13">
        <v>410</v>
      </c>
      <c r="AC59" t="s">
        <v>83</v>
      </c>
      <c r="AD59" s="14">
        <v>0</v>
      </c>
    </row>
    <row r="60" spans="1:169" hidden="1" x14ac:dyDescent="0.25">
      <c r="A60" s="6" t="s">
        <v>284</v>
      </c>
      <c r="B60" s="6" t="s">
        <v>289</v>
      </c>
      <c r="C60" s="6">
        <v>1</v>
      </c>
      <c r="D60" s="6">
        <v>0</v>
      </c>
      <c r="E60" s="6">
        <v>0</v>
      </c>
      <c r="F60" s="7" t="str">
        <f t="shared" si="0"/>
        <v>Duinkerkenstraat 45 - Werkplaatsen</v>
      </c>
      <c r="G60" s="6" t="s">
        <v>87</v>
      </c>
      <c r="H60" s="6" t="s">
        <v>176</v>
      </c>
      <c r="I60" s="6"/>
      <c r="J60" s="6"/>
      <c r="K60" s="6"/>
      <c r="L60" s="24" t="s">
        <v>286</v>
      </c>
      <c r="M60" s="6" t="s">
        <v>37</v>
      </c>
      <c r="N60" s="9" t="s">
        <v>212</v>
      </c>
      <c r="O60" s="6" t="s">
        <v>90</v>
      </c>
      <c r="P60" s="6" t="s">
        <v>39</v>
      </c>
      <c r="Q60" s="6"/>
      <c r="R60" s="10" t="s">
        <v>271</v>
      </c>
      <c r="S60" s="6" t="s">
        <v>42</v>
      </c>
      <c r="T60" s="6"/>
      <c r="U60" s="6" t="s">
        <v>83</v>
      </c>
      <c r="V60" t="s">
        <v>212</v>
      </c>
      <c r="X60" t="s">
        <v>47</v>
      </c>
      <c r="Y60" t="s">
        <v>58</v>
      </c>
      <c r="Z60" t="s">
        <v>46</v>
      </c>
      <c r="AA60" s="13" t="s">
        <v>47</v>
      </c>
      <c r="AB60" s="13" t="s">
        <v>47</v>
      </c>
      <c r="AC60" t="s">
        <v>83</v>
      </c>
      <c r="AD60" s="27">
        <v>0</v>
      </c>
    </row>
    <row r="61" spans="1:169" hidden="1" x14ac:dyDescent="0.25">
      <c r="A61" s="6" t="s">
        <v>284</v>
      </c>
      <c r="B61" s="6" t="s">
        <v>290</v>
      </c>
      <c r="C61" s="6">
        <v>1</v>
      </c>
      <c r="D61" s="6">
        <v>0</v>
      </c>
      <c r="E61" s="6">
        <v>0</v>
      </c>
      <c r="F61" s="7" t="str">
        <f t="shared" si="0"/>
        <v xml:space="preserve">Duinkerkenstraat 45 - Zoutloods </v>
      </c>
      <c r="G61" s="6" t="s">
        <v>87</v>
      </c>
      <c r="H61" s="6" t="s">
        <v>176</v>
      </c>
      <c r="I61" s="6"/>
      <c r="J61" s="6"/>
      <c r="K61" s="6">
        <v>2002</v>
      </c>
      <c r="L61" s="24" t="s">
        <v>286</v>
      </c>
      <c r="M61" s="6" t="s">
        <v>37</v>
      </c>
      <c r="N61" s="9" t="s">
        <v>212</v>
      </c>
      <c r="O61" s="6" t="s">
        <v>90</v>
      </c>
      <c r="P61" s="6" t="s">
        <v>39</v>
      </c>
      <c r="Q61" s="6"/>
      <c r="R61" s="10" t="s">
        <v>271</v>
      </c>
      <c r="S61" s="6" t="s">
        <v>42</v>
      </c>
      <c r="T61" s="6"/>
      <c r="U61" s="6" t="s">
        <v>83</v>
      </c>
      <c r="V61" t="s">
        <v>212</v>
      </c>
      <c r="X61" t="s">
        <v>47</v>
      </c>
      <c r="Y61" t="s">
        <v>58</v>
      </c>
      <c r="Z61" t="s">
        <v>46</v>
      </c>
      <c r="AA61" s="13" t="s">
        <v>47</v>
      </c>
      <c r="AB61" s="13" t="s">
        <v>47</v>
      </c>
      <c r="AC61" t="s">
        <v>83</v>
      </c>
      <c r="AD61" s="27">
        <v>0</v>
      </c>
    </row>
    <row r="62" spans="1:169" x14ac:dyDescent="0.25">
      <c r="A62" s="6" t="s">
        <v>291</v>
      </c>
      <c r="B62" s="6" t="s">
        <v>292</v>
      </c>
      <c r="C62" s="6">
        <v>1</v>
      </c>
      <c r="D62" s="6">
        <v>0</v>
      </c>
      <c r="E62" s="6">
        <v>0</v>
      </c>
      <c r="F62" s="7" t="str">
        <f t="shared" si="0"/>
        <v>Duinkerkenstraat 47 - Loods Duinkerkenstraat</v>
      </c>
      <c r="G62" s="6" t="s">
        <v>87</v>
      </c>
      <c r="H62" s="6" t="s">
        <v>176</v>
      </c>
      <c r="I62" s="35">
        <v>1329</v>
      </c>
      <c r="J62" s="6"/>
      <c r="K62" s="6">
        <v>1996</v>
      </c>
      <c r="L62" s="24" t="s">
        <v>286</v>
      </c>
      <c r="M62" s="6" t="s">
        <v>37</v>
      </c>
      <c r="N62" s="9">
        <v>261</v>
      </c>
      <c r="O62" s="6" t="s">
        <v>90</v>
      </c>
      <c r="P62" s="6" t="s">
        <v>39</v>
      </c>
      <c r="R62" s="6" t="s">
        <v>91</v>
      </c>
      <c r="S62" s="6" t="s">
        <v>42</v>
      </c>
      <c r="T62" s="6"/>
      <c r="U62" s="6" t="s">
        <v>71</v>
      </c>
      <c r="V62" s="39" t="s">
        <v>105</v>
      </c>
      <c r="W62" s="12">
        <v>48619</v>
      </c>
      <c r="X62" t="s">
        <v>143</v>
      </c>
      <c r="Y62" t="s">
        <v>288</v>
      </c>
      <c r="Z62" t="s">
        <v>82</v>
      </c>
      <c r="AA62" s="13">
        <v>490</v>
      </c>
      <c r="AB62" s="13">
        <v>405</v>
      </c>
      <c r="AC62" t="s">
        <v>83</v>
      </c>
      <c r="AD62" s="14">
        <v>0</v>
      </c>
    </row>
    <row r="63" spans="1:169" x14ac:dyDescent="0.25">
      <c r="A63" s="6" t="s">
        <v>293</v>
      </c>
      <c r="B63" s="6" t="s">
        <v>294</v>
      </c>
      <c r="C63" s="6">
        <v>1</v>
      </c>
      <c r="D63" s="6">
        <v>0</v>
      </c>
      <c r="E63" s="6">
        <v>0</v>
      </c>
      <c r="F63" s="7" t="str">
        <f t="shared" si="0"/>
        <v>Eikenlaan 288 - Vensterschool Selwerd Paddepoel Tuinwijk</v>
      </c>
      <c r="G63" s="6" t="s">
        <v>295</v>
      </c>
      <c r="H63" s="6" t="s">
        <v>296</v>
      </c>
      <c r="I63" s="35">
        <v>500</v>
      </c>
      <c r="J63" s="6"/>
      <c r="K63" s="6">
        <v>2000</v>
      </c>
      <c r="L63" s="24" t="s">
        <v>297</v>
      </c>
      <c r="M63" s="6" t="s">
        <v>37</v>
      </c>
      <c r="N63" s="9">
        <v>9815</v>
      </c>
      <c r="O63" s="6" t="s">
        <v>38</v>
      </c>
      <c r="P63" s="6" t="s">
        <v>39</v>
      </c>
      <c r="R63" s="6" t="s">
        <v>91</v>
      </c>
      <c r="S63" s="6" t="s">
        <v>42</v>
      </c>
      <c r="T63" s="6"/>
      <c r="U63" s="6" t="s">
        <v>42</v>
      </c>
      <c r="V63" s="22" t="s">
        <v>72</v>
      </c>
      <c r="W63" s="12">
        <v>49128</v>
      </c>
      <c r="X63" t="s">
        <v>44</v>
      </c>
      <c r="Y63" t="s">
        <v>58</v>
      </c>
      <c r="Z63" t="s">
        <v>82</v>
      </c>
      <c r="AA63" s="13">
        <v>96</v>
      </c>
      <c r="AB63" s="13">
        <v>245</v>
      </c>
      <c r="AC63" t="s">
        <v>42</v>
      </c>
      <c r="AD63" s="64">
        <v>0.748</v>
      </c>
    </row>
    <row r="64" spans="1:169" hidden="1" x14ac:dyDescent="0.25">
      <c r="A64" s="6" t="s">
        <v>293</v>
      </c>
      <c r="B64" s="6" t="s">
        <v>294</v>
      </c>
      <c r="C64" s="6">
        <v>0</v>
      </c>
      <c r="D64" s="6">
        <v>0</v>
      </c>
      <c r="E64" s="6">
        <v>0</v>
      </c>
      <c r="F64" s="7" t="str">
        <f t="shared" si="0"/>
        <v>Eikenlaan 288 - Vensterschool Selwerd Paddepoel Tuinwijk</v>
      </c>
      <c r="G64" s="6" t="s">
        <v>298</v>
      </c>
      <c r="H64" s="6" t="s">
        <v>137</v>
      </c>
      <c r="I64" s="6"/>
      <c r="J64" s="6"/>
      <c r="K64" s="6"/>
      <c r="L64" s="24" t="s">
        <v>297</v>
      </c>
      <c r="M64" s="6" t="s">
        <v>37</v>
      </c>
      <c r="N64" s="9"/>
      <c r="O64" s="6" t="s">
        <v>38</v>
      </c>
      <c r="P64" s="6" t="s">
        <v>39</v>
      </c>
      <c r="R64" s="6" t="s">
        <v>91</v>
      </c>
      <c r="S64" s="6" t="s">
        <v>42</v>
      </c>
      <c r="T64" s="6"/>
      <c r="U64" s="6" t="s">
        <v>42</v>
      </c>
      <c r="V64" t="s">
        <v>137</v>
      </c>
      <c r="Y64" t="s">
        <v>137</v>
      </c>
      <c r="Z64" t="s">
        <v>137</v>
      </c>
      <c r="AA64" s="13" t="s">
        <v>137</v>
      </c>
      <c r="AB64" s="13" t="s">
        <v>145</v>
      </c>
      <c r="AC64" t="s">
        <v>137</v>
      </c>
      <c r="AD64" s="13" t="s">
        <v>137</v>
      </c>
    </row>
    <row r="65" spans="1:30" hidden="1" x14ac:dyDescent="0.25">
      <c r="A65" s="6" t="s">
        <v>293</v>
      </c>
      <c r="B65" s="6" t="s">
        <v>294</v>
      </c>
      <c r="C65" s="6">
        <v>0</v>
      </c>
      <c r="D65" s="6">
        <v>0</v>
      </c>
      <c r="E65" s="6">
        <v>0</v>
      </c>
      <c r="F65" s="7" t="str">
        <f t="shared" si="0"/>
        <v>Eikenlaan 288 - Vensterschool Selwerd Paddepoel Tuinwijk</v>
      </c>
      <c r="G65" s="6" t="s">
        <v>299</v>
      </c>
      <c r="H65" s="6" t="s">
        <v>137</v>
      </c>
      <c r="I65" s="6"/>
      <c r="J65" s="6"/>
      <c r="K65" s="6"/>
      <c r="L65" s="24" t="s">
        <v>297</v>
      </c>
      <c r="M65" s="6" t="s">
        <v>37</v>
      </c>
      <c r="N65" s="9"/>
      <c r="O65" s="6" t="s">
        <v>38</v>
      </c>
      <c r="P65" s="6" t="s">
        <v>39</v>
      </c>
      <c r="R65" s="6" t="s">
        <v>91</v>
      </c>
      <c r="S65" s="6" t="s">
        <v>42</v>
      </c>
      <c r="T65" s="6"/>
      <c r="U65" s="6" t="s">
        <v>42</v>
      </c>
      <c r="V65" t="s">
        <v>137</v>
      </c>
      <c r="Y65" t="s">
        <v>137</v>
      </c>
      <c r="Z65" t="s">
        <v>137</v>
      </c>
      <c r="AA65" s="13" t="s">
        <v>137</v>
      </c>
      <c r="AB65" s="13" t="s">
        <v>145</v>
      </c>
      <c r="AC65" t="s">
        <v>137</v>
      </c>
      <c r="AD65" s="13" t="s">
        <v>137</v>
      </c>
    </row>
    <row r="66" spans="1:30" hidden="1" x14ac:dyDescent="0.25">
      <c r="A66" s="6" t="s">
        <v>293</v>
      </c>
      <c r="B66" s="6" t="s">
        <v>294</v>
      </c>
      <c r="C66" s="6">
        <v>0</v>
      </c>
      <c r="D66" s="6">
        <v>0</v>
      </c>
      <c r="E66" s="6">
        <v>0</v>
      </c>
      <c r="F66" s="7" t="str">
        <f t="shared" si="0"/>
        <v>Eikenlaan 288 - Vensterschool Selwerd Paddepoel Tuinwijk</v>
      </c>
      <c r="G66" s="6" t="s">
        <v>300</v>
      </c>
      <c r="H66" s="6" t="s">
        <v>137</v>
      </c>
      <c r="I66" s="6"/>
      <c r="J66" s="6"/>
      <c r="K66" s="6"/>
      <c r="L66" s="24" t="s">
        <v>297</v>
      </c>
      <c r="M66" s="6" t="s">
        <v>37</v>
      </c>
      <c r="N66" s="9"/>
      <c r="O66" s="6" t="s">
        <v>38</v>
      </c>
      <c r="P66" s="6" t="s">
        <v>39</v>
      </c>
      <c r="R66" s="6" t="s">
        <v>91</v>
      </c>
      <c r="S66" s="6" t="s">
        <v>42</v>
      </c>
      <c r="T66" s="6"/>
      <c r="U66" s="6" t="s">
        <v>42</v>
      </c>
      <c r="V66" t="s">
        <v>137</v>
      </c>
      <c r="Y66" t="s">
        <v>137</v>
      </c>
      <c r="Z66" t="s">
        <v>137</v>
      </c>
      <c r="AA66" s="13" t="s">
        <v>137</v>
      </c>
      <c r="AB66" s="13" t="s">
        <v>145</v>
      </c>
      <c r="AC66" t="s">
        <v>137</v>
      </c>
      <c r="AD66" s="13" t="s">
        <v>137</v>
      </c>
    </row>
    <row r="67" spans="1:30" hidden="1" x14ac:dyDescent="0.25">
      <c r="A67" s="6" t="s">
        <v>293</v>
      </c>
      <c r="B67" s="6" t="s">
        <v>294</v>
      </c>
      <c r="C67" s="6">
        <v>0</v>
      </c>
      <c r="D67" s="6">
        <v>0</v>
      </c>
      <c r="E67" s="6">
        <v>0</v>
      </c>
      <c r="F67" s="7" t="str">
        <f t="shared" ref="F67:F132" si="1">A67&amp;" - "&amp;B67</f>
        <v>Eikenlaan 288 - Vensterschool Selwerd Paddepoel Tuinwijk</v>
      </c>
      <c r="G67" s="6" t="s">
        <v>301</v>
      </c>
      <c r="H67" s="6" t="s">
        <v>137</v>
      </c>
      <c r="I67" s="6"/>
      <c r="J67" s="6"/>
      <c r="K67" s="6"/>
      <c r="L67" s="24" t="s">
        <v>297</v>
      </c>
      <c r="M67" s="6" t="s">
        <v>37</v>
      </c>
      <c r="N67" s="9"/>
      <c r="O67" s="6" t="s">
        <v>38</v>
      </c>
      <c r="P67" s="6" t="s">
        <v>39</v>
      </c>
      <c r="R67" s="6" t="s">
        <v>91</v>
      </c>
      <c r="S67" s="6" t="s">
        <v>42</v>
      </c>
      <c r="T67" s="6"/>
      <c r="U67" s="6" t="s">
        <v>42</v>
      </c>
      <c r="V67" t="s">
        <v>137</v>
      </c>
      <c r="Y67" t="s">
        <v>137</v>
      </c>
      <c r="Z67" t="s">
        <v>137</v>
      </c>
      <c r="AA67" s="13" t="s">
        <v>137</v>
      </c>
      <c r="AB67" s="13" t="s">
        <v>145</v>
      </c>
      <c r="AC67" t="s">
        <v>137</v>
      </c>
      <c r="AD67" s="13" t="s">
        <v>137</v>
      </c>
    </row>
    <row r="68" spans="1:30" hidden="1" x14ac:dyDescent="0.25">
      <c r="A68" s="6" t="s">
        <v>293</v>
      </c>
      <c r="B68" s="6" t="s">
        <v>294</v>
      </c>
      <c r="C68" s="6">
        <v>0</v>
      </c>
      <c r="D68" s="6">
        <v>0</v>
      </c>
      <c r="E68" s="6">
        <v>0</v>
      </c>
      <c r="F68" s="7" t="str">
        <f t="shared" si="1"/>
        <v>Eikenlaan 288 - Vensterschool Selwerd Paddepoel Tuinwijk</v>
      </c>
      <c r="G68" s="6" t="s">
        <v>302</v>
      </c>
      <c r="H68" s="6" t="s">
        <v>137</v>
      </c>
      <c r="I68" s="6"/>
      <c r="J68" s="6"/>
      <c r="K68" s="6"/>
      <c r="L68" s="24" t="s">
        <v>297</v>
      </c>
      <c r="M68" s="6" t="s">
        <v>37</v>
      </c>
      <c r="N68" s="9"/>
      <c r="O68" s="6" t="s">
        <v>38</v>
      </c>
      <c r="P68" s="6" t="s">
        <v>39</v>
      </c>
      <c r="R68" s="6" t="s">
        <v>91</v>
      </c>
      <c r="S68" s="6" t="s">
        <v>42</v>
      </c>
      <c r="T68" s="6"/>
      <c r="U68" s="6" t="s">
        <v>42</v>
      </c>
      <c r="V68" t="s">
        <v>137</v>
      </c>
      <c r="Y68" t="s">
        <v>137</v>
      </c>
      <c r="Z68" t="s">
        <v>137</v>
      </c>
      <c r="AA68" s="13" t="s">
        <v>137</v>
      </c>
      <c r="AB68" s="13" t="s">
        <v>145</v>
      </c>
      <c r="AC68" t="s">
        <v>137</v>
      </c>
      <c r="AD68" s="13" t="s">
        <v>137</v>
      </c>
    </row>
    <row r="69" spans="1:30" hidden="1" x14ac:dyDescent="0.25">
      <c r="A69" s="6" t="s">
        <v>293</v>
      </c>
      <c r="B69" s="6" t="s">
        <v>294</v>
      </c>
      <c r="C69" s="6">
        <v>0</v>
      </c>
      <c r="D69" s="6">
        <v>0</v>
      </c>
      <c r="E69" s="6">
        <v>0</v>
      </c>
      <c r="F69" s="7" t="str">
        <f t="shared" si="1"/>
        <v>Eikenlaan 288 - Vensterschool Selwerd Paddepoel Tuinwijk</v>
      </c>
      <c r="G69" s="6" t="s">
        <v>303</v>
      </c>
      <c r="H69" s="6" t="s">
        <v>137</v>
      </c>
      <c r="I69" s="6"/>
      <c r="J69" s="6"/>
      <c r="K69" s="6"/>
      <c r="L69" s="24" t="s">
        <v>297</v>
      </c>
      <c r="M69" s="6" t="s">
        <v>37</v>
      </c>
      <c r="N69" s="9"/>
      <c r="O69" s="6" t="s">
        <v>38</v>
      </c>
      <c r="P69" s="6" t="s">
        <v>39</v>
      </c>
      <c r="R69" s="6" t="s">
        <v>91</v>
      </c>
      <c r="S69" s="6" t="s">
        <v>42</v>
      </c>
      <c r="T69" s="6"/>
      <c r="U69" s="6" t="s">
        <v>42</v>
      </c>
      <c r="V69" t="s">
        <v>137</v>
      </c>
      <c r="Y69" t="s">
        <v>137</v>
      </c>
      <c r="Z69" t="s">
        <v>137</v>
      </c>
      <c r="AA69" s="13" t="s">
        <v>137</v>
      </c>
      <c r="AB69" s="13" t="s">
        <v>145</v>
      </c>
      <c r="AC69" t="s">
        <v>137</v>
      </c>
      <c r="AD69" s="13" t="s">
        <v>137</v>
      </c>
    </row>
    <row r="70" spans="1:30" hidden="1" x14ac:dyDescent="0.25">
      <c r="A70" s="6" t="s">
        <v>293</v>
      </c>
      <c r="B70" s="6" t="s">
        <v>294</v>
      </c>
      <c r="C70" s="6">
        <v>0</v>
      </c>
      <c r="D70" s="6">
        <v>0</v>
      </c>
      <c r="E70" s="6">
        <v>0</v>
      </c>
      <c r="F70" s="7" t="str">
        <f t="shared" si="1"/>
        <v>Eikenlaan 288 - Vensterschool Selwerd Paddepoel Tuinwijk</v>
      </c>
      <c r="G70" s="6" t="s">
        <v>304</v>
      </c>
      <c r="H70" s="6" t="s">
        <v>137</v>
      </c>
      <c r="I70" s="6"/>
      <c r="J70" s="6"/>
      <c r="K70" s="6"/>
      <c r="L70" s="24" t="s">
        <v>297</v>
      </c>
      <c r="M70" s="6" t="s">
        <v>37</v>
      </c>
      <c r="N70" s="9"/>
      <c r="O70" s="6" t="s">
        <v>38</v>
      </c>
      <c r="P70" s="6" t="s">
        <v>39</v>
      </c>
      <c r="R70" s="6" t="s">
        <v>91</v>
      </c>
      <c r="S70" s="6" t="s">
        <v>42</v>
      </c>
      <c r="T70" s="6"/>
      <c r="U70" s="6" t="s">
        <v>42</v>
      </c>
      <c r="V70" t="s">
        <v>137</v>
      </c>
      <c r="Y70" t="s">
        <v>137</v>
      </c>
      <c r="Z70" t="s">
        <v>137</v>
      </c>
      <c r="AA70" s="13" t="s">
        <v>137</v>
      </c>
      <c r="AB70" s="13" t="s">
        <v>145</v>
      </c>
      <c r="AC70" t="s">
        <v>137</v>
      </c>
      <c r="AD70" s="13" t="s">
        <v>137</v>
      </c>
    </row>
    <row r="71" spans="1:30" hidden="1" x14ac:dyDescent="0.25">
      <c r="A71" s="6" t="s">
        <v>293</v>
      </c>
      <c r="B71" s="6" t="s">
        <v>305</v>
      </c>
      <c r="C71" s="6">
        <v>0</v>
      </c>
      <c r="D71" s="6">
        <v>0</v>
      </c>
      <c r="E71" s="6">
        <v>0</v>
      </c>
      <c r="F71" s="7" t="str">
        <f t="shared" si="1"/>
        <v>Eikenlaan 288 - Sporthal Selwerd Vensterschool SPT</v>
      </c>
      <c r="G71" s="6" t="s">
        <v>77</v>
      </c>
      <c r="H71" s="6" t="s">
        <v>78</v>
      </c>
      <c r="I71" s="6"/>
      <c r="J71" s="6"/>
      <c r="K71" s="6"/>
      <c r="L71" s="63" t="s">
        <v>297</v>
      </c>
      <c r="M71" s="6" t="s">
        <v>37</v>
      </c>
      <c r="N71" s="9"/>
      <c r="O71" s="6" t="s">
        <v>80</v>
      </c>
      <c r="P71" s="6" t="s">
        <v>39</v>
      </c>
      <c r="R71" s="6" t="s">
        <v>91</v>
      </c>
      <c r="S71" s="6" t="s">
        <v>42</v>
      </c>
      <c r="T71" s="6"/>
      <c r="U71" s="6" t="s">
        <v>42</v>
      </c>
      <c r="V71" t="s">
        <v>137</v>
      </c>
      <c r="Y71" t="s">
        <v>306</v>
      </c>
      <c r="Z71" t="s">
        <v>137</v>
      </c>
      <c r="AA71" s="13" t="s">
        <v>137</v>
      </c>
      <c r="AB71" s="13" t="s">
        <v>145</v>
      </c>
      <c r="AC71" t="s">
        <v>83</v>
      </c>
      <c r="AD71" s="64">
        <v>0</v>
      </c>
    </row>
    <row r="72" spans="1:30" hidden="1" x14ac:dyDescent="0.25">
      <c r="A72" s="6" t="s">
        <v>307</v>
      </c>
      <c r="B72" s="6" t="s">
        <v>308</v>
      </c>
      <c r="C72" s="6">
        <v>1</v>
      </c>
      <c r="D72" s="6">
        <v>0</v>
      </c>
      <c r="E72" s="6">
        <v>0</v>
      </c>
      <c r="F72" s="7" t="str">
        <f t="shared" si="1"/>
        <v>Eikenlaan 290 - Zwembad de Parrel</v>
      </c>
      <c r="G72" s="6" t="s">
        <v>77</v>
      </c>
      <c r="H72" s="6" t="s">
        <v>78</v>
      </c>
      <c r="I72" s="8">
        <v>1649</v>
      </c>
      <c r="J72" s="6"/>
      <c r="K72" s="6">
        <v>1983</v>
      </c>
      <c r="L72" s="63" t="s">
        <v>297</v>
      </c>
      <c r="M72" s="6" t="s">
        <v>37</v>
      </c>
      <c r="N72" s="9"/>
      <c r="O72" s="6" t="s">
        <v>80</v>
      </c>
      <c r="P72" s="6" t="s">
        <v>39</v>
      </c>
      <c r="R72" s="6" t="s">
        <v>91</v>
      </c>
      <c r="S72" s="6" t="s">
        <v>42</v>
      </c>
      <c r="T72" s="6"/>
      <c r="U72" s="6" t="s">
        <v>42</v>
      </c>
      <c r="V72" s="65" t="s">
        <v>43</v>
      </c>
      <c r="W72" s="12">
        <v>49127</v>
      </c>
      <c r="X72" t="s">
        <v>44</v>
      </c>
      <c r="Y72" t="s">
        <v>309</v>
      </c>
      <c r="Z72" t="s">
        <v>46</v>
      </c>
      <c r="AA72" s="13" t="s">
        <v>47</v>
      </c>
      <c r="AB72" s="13" t="s">
        <v>47</v>
      </c>
      <c r="AC72" t="s">
        <v>42</v>
      </c>
      <c r="AD72" s="14">
        <v>1</v>
      </c>
    </row>
    <row r="73" spans="1:30" hidden="1" x14ac:dyDescent="0.25">
      <c r="A73" s="6" t="s">
        <v>310</v>
      </c>
      <c r="B73" s="6" t="s">
        <v>311</v>
      </c>
      <c r="C73" s="6">
        <v>1</v>
      </c>
      <c r="D73" s="6">
        <v>0</v>
      </c>
      <c r="E73" s="6">
        <v>0</v>
      </c>
      <c r="F73" s="7" t="str">
        <f t="shared" si="1"/>
        <v>Eikenlaan 292 - Kantine en kleedruimten vv Mamio</v>
      </c>
      <c r="G73" s="6" t="s">
        <v>312</v>
      </c>
      <c r="H73" s="6" t="s">
        <v>78</v>
      </c>
      <c r="I73" s="6"/>
      <c r="J73" s="6"/>
      <c r="K73" s="6"/>
      <c r="L73" s="63" t="s">
        <v>297</v>
      </c>
      <c r="M73" s="6" t="s">
        <v>37</v>
      </c>
      <c r="N73" s="9">
        <v>622</v>
      </c>
      <c r="O73" s="6" t="s">
        <v>80</v>
      </c>
      <c r="P73" s="6" t="s">
        <v>39</v>
      </c>
      <c r="R73" s="6" t="s">
        <v>91</v>
      </c>
      <c r="S73" s="6" t="s">
        <v>42</v>
      </c>
      <c r="T73" s="6"/>
      <c r="U73" s="6" t="s">
        <v>42</v>
      </c>
      <c r="V73" s="65" t="s">
        <v>43</v>
      </c>
      <c r="W73" s="12">
        <v>49156</v>
      </c>
      <c r="X73" t="s">
        <v>44</v>
      </c>
      <c r="Y73" t="s">
        <v>58</v>
      </c>
      <c r="Z73" t="s">
        <v>46</v>
      </c>
      <c r="AA73" s="13" t="s">
        <v>47</v>
      </c>
      <c r="AB73" s="13" t="s">
        <v>47</v>
      </c>
      <c r="AC73" t="s">
        <v>83</v>
      </c>
      <c r="AD73" s="14">
        <v>0</v>
      </c>
    </row>
    <row r="74" spans="1:30" hidden="1" x14ac:dyDescent="0.25">
      <c r="A74" s="6" t="s">
        <v>310</v>
      </c>
      <c r="B74" s="6" t="s">
        <v>311</v>
      </c>
      <c r="C74" s="6">
        <v>0</v>
      </c>
      <c r="D74" s="6">
        <v>0</v>
      </c>
      <c r="E74" s="6">
        <v>0</v>
      </c>
      <c r="F74" s="7" t="str">
        <f t="shared" si="1"/>
        <v>Eikenlaan 292 - Kantine en kleedruimten vv Mamio</v>
      </c>
      <c r="G74" s="6" t="s">
        <v>313</v>
      </c>
      <c r="H74" s="6" t="s">
        <v>137</v>
      </c>
      <c r="I74" s="6"/>
      <c r="J74" s="6"/>
      <c r="K74" s="6"/>
      <c r="L74" s="63" t="s">
        <v>297</v>
      </c>
      <c r="M74" s="6" t="s">
        <v>37</v>
      </c>
      <c r="N74" s="9"/>
      <c r="O74" s="6" t="s">
        <v>80</v>
      </c>
      <c r="P74" s="6" t="s">
        <v>39</v>
      </c>
      <c r="R74" s="6" t="s">
        <v>91</v>
      </c>
      <c r="S74" s="6" t="s">
        <v>42</v>
      </c>
      <c r="T74" s="6"/>
      <c r="U74" s="6" t="s">
        <v>42</v>
      </c>
      <c r="V74" t="s">
        <v>137</v>
      </c>
      <c r="W74" s="12"/>
      <c r="Y74" t="s">
        <v>137</v>
      </c>
      <c r="Z74" t="s">
        <v>137</v>
      </c>
      <c r="AA74" s="13" t="s">
        <v>137</v>
      </c>
      <c r="AB74" s="13" t="s">
        <v>137</v>
      </c>
      <c r="AC74" t="s">
        <v>137</v>
      </c>
      <c r="AD74" s="13" t="s">
        <v>137</v>
      </c>
    </row>
    <row r="75" spans="1:30" x14ac:dyDescent="0.25">
      <c r="A75" s="6" t="s">
        <v>314</v>
      </c>
      <c r="B75" s="66" t="s">
        <v>315</v>
      </c>
      <c r="C75" s="67">
        <v>1</v>
      </c>
      <c r="D75" s="67">
        <v>0</v>
      </c>
      <c r="E75" s="6">
        <v>0</v>
      </c>
      <c r="F75" s="7" t="str">
        <f t="shared" si="1"/>
        <v>Electronstraat 2 - Afvalbrengstation Electronstraat</v>
      </c>
      <c r="G75" s="6" t="s">
        <v>87</v>
      </c>
      <c r="H75" s="6" t="s">
        <v>176</v>
      </c>
      <c r="I75" s="67"/>
      <c r="J75" s="6"/>
      <c r="K75" s="6">
        <v>2001</v>
      </c>
      <c r="L75" s="24" t="s">
        <v>316</v>
      </c>
      <c r="M75" s="6" t="s">
        <v>37</v>
      </c>
      <c r="N75" s="9"/>
      <c r="O75" s="6" t="s">
        <v>90</v>
      </c>
      <c r="P75" s="6" t="s">
        <v>39</v>
      </c>
      <c r="Q75" s="6"/>
      <c r="R75" s="6" t="s">
        <v>91</v>
      </c>
      <c r="S75" s="6" t="s">
        <v>42</v>
      </c>
      <c r="T75" s="6"/>
      <c r="U75" s="6" t="s">
        <v>71</v>
      </c>
      <c r="V75" s="22" t="s">
        <v>72</v>
      </c>
      <c r="W75" s="12">
        <v>48742</v>
      </c>
      <c r="X75" s="6" t="s">
        <v>143</v>
      </c>
      <c r="Y75" s="6" t="s">
        <v>309</v>
      </c>
      <c r="Z75" s="6" t="s">
        <v>82</v>
      </c>
      <c r="AA75" s="13">
        <v>32</v>
      </c>
      <c r="AB75" s="13">
        <v>245</v>
      </c>
      <c r="AC75" t="s">
        <v>83</v>
      </c>
      <c r="AD75" s="14">
        <v>0</v>
      </c>
    </row>
    <row r="76" spans="1:30" x14ac:dyDescent="0.25">
      <c r="A76" s="6" t="s">
        <v>317</v>
      </c>
      <c r="B76" s="6" t="s">
        <v>318</v>
      </c>
      <c r="C76" s="19">
        <v>1</v>
      </c>
      <c r="D76" s="19">
        <v>0</v>
      </c>
      <c r="E76" s="19">
        <v>0</v>
      </c>
      <c r="F76" s="19" t="str">
        <f t="shared" si="1"/>
        <v>Electronstraat 2 (-aa) - Wijkpost centrum / oude wijken</v>
      </c>
      <c r="G76" s="6" t="s">
        <v>87</v>
      </c>
      <c r="H76" s="6" t="s">
        <v>176</v>
      </c>
      <c r="I76" s="8">
        <v>1577</v>
      </c>
      <c r="J76" s="6"/>
      <c r="K76" s="6"/>
      <c r="L76" s="24" t="s">
        <v>316</v>
      </c>
      <c r="M76" s="6" t="s">
        <v>37</v>
      </c>
      <c r="N76" s="9"/>
      <c r="O76" s="6" t="s">
        <v>90</v>
      </c>
      <c r="P76" s="6" t="s">
        <v>39</v>
      </c>
      <c r="R76" s="6" t="s">
        <v>91</v>
      </c>
      <c r="S76" s="6" t="s">
        <v>42</v>
      </c>
      <c r="T76" s="6"/>
      <c r="U76" s="6" t="s">
        <v>42</v>
      </c>
      <c r="V76" s="6" t="s">
        <v>43</v>
      </c>
      <c r="W76" s="12">
        <v>48742</v>
      </c>
      <c r="Y76" t="s">
        <v>319</v>
      </c>
      <c r="Z76" t="s">
        <v>82</v>
      </c>
      <c r="AA76" s="13">
        <v>160</v>
      </c>
      <c r="AB76" s="13">
        <v>315</v>
      </c>
      <c r="AC76" t="s">
        <v>83</v>
      </c>
      <c r="AD76" s="14">
        <v>0</v>
      </c>
    </row>
    <row r="77" spans="1:30" hidden="1" x14ac:dyDescent="0.25">
      <c r="A77" s="6" t="s">
        <v>320</v>
      </c>
      <c r="B77" s="6" t="s">
        <v>321</v>
      </c>
      <c r="C77" s="6">
        <v>1</v>
      </c>
      <c r="D77" s="6">
        <v>0</v>
      </c>
      <c r="E77" s="6">
        <v>0</v>
      </c>
      <c r="F77" s="7" t="str">
        <f t="shared" si="1"/>
        <v>Elzenlaan 72 - BSV Selwerd</v>
      </c>
      <c r="G77" s="6" t="s">
        <v>321</v>
      </c>
      <c r="H77" s="6" t="s">
        <v>101</v>
      </c>
      <c r="I77" s="35">
        <v>283</v>
      </c>
      <c r="J77" s="6">
        <v>354</v>
      </c>
      <c r="K77" s="6">
        <v>1994</v>
      </c>
      <c r="L77" s="6" t="s">
        <v>322</v>
      </c>
      <c r="M77" s="6" t="s">
        <v>37</v>
      </c>
      <c r="N77" s="9">
        <v>303</v>
      </c>
      <c r="O77" s="6" t="s">
        <v>104</v>
      </c>
      <c r="P77" s="6" t="s">
        <v>39</v>
      </c>
      <c r="R77" s="6" t="s">
        <v>55</v>
      </c>
      <c r="S77" s="6" t="s">
        <v>42</v>
      </c>
      <c r="T77" s="6"/>
      <c r="U77" s="6" t="s">
        <v>42</v>
      </c>
      <c r="V77" s="39" t="s">
        <v>105</v>
      </c>
      <c r="W77" s="12">
        <v>48751</v>
      </c>
      <c r="X77" t="s">
        <v>106</v>
      </c>
      <c r="Y77" t="s">
        <v>58</v>
      </c>
      <c r="Z77" t="s">
        <v>46</v>
      </c>
      <c r="AA77" s="13" t="s">
        <v>47</v>
      </c>
      <c r="AB77" s="13" t="s">
        <v>47</v>
      </c>
      <c r="AC77" t="s">
        <v>42</v>
      </c>
      <c r="AD77" s="14">
        <v>1</v>
      </c>
    </row>
    <row r="78" spans="1:30" hidden="1" x14ac:dyDescent="0.25">
      <c r="A78" s="6" t="s">
        <v>323</v>
      </c>
      <c r="B78" s="66" t="s">
        <v>324</v>
      </c>
      <c r="C78" s="67">
        <v>1</v>
      </c>
      <c r="D78" s="67">
        <v>0</v>
      </c>
      <c r="E78" s="6">
        <v>0</v>
      </c>
      <c r="F78" s="7" t="str">
        <f t="shared" si="1"/>
        <v xml:space="preserve">Esserweg 22 - Begraafplaats Esserweg </v>
      </c>
      <c r="G78" s="6" t="s">
        <v>87</v>
      </c>
      <c r="H78" s="37" t="s">
        <v>325</v>
      </c>
      <c r="I78" s="68">
        <v>150</v>
      </c>
      <c r="J78" s="6"/>
      <c r="K78" s="6">
        <v>1924</v>
      </c>
      <c r="L78" s="6" t="s">
        <v>326</v>
      </c>
      <c r="M78" s="6" t="s">
        <v>37</v>
      </c>
      <c r="N78" s="9">
        <v>75</v>
      </c>
      <c r="O78" s="6" t="s">
        <v>90</v>
      </c>
      <c r="P78" s="6" t="s">
        <v>39</v>
      </c>
      <c r="R78" s="6" t="s">
        <v>91</v>
      </c>
      <c r="S78" s="6" t="s">
        <v>42</v>
      </c>
      <c r="T78" s="6"/>
      <c r="U78" s="6" t="s">
        <v>42</v>
      </c>
      <c r="V78" s="34" t="s">
        <v>81</v>
      </c>
      <c r="W78" s="12">
        <v>49018</v>
      </c>
      <c r="X78" t="s">
        <v>143</v>
      </c>
      <c r="Y78" t="s">
        <v>58</v>
      </c>
      <c r="Z78" t="s">
        <v>46</v>
      </c>
      <c r="AA78" s="13" t="s">
        <v>47</v>
      </c>
      <c r="AB78" s="13" t="s">
        <v>47</v>
      </c>
      <c r="AC78" t="s">
        <v>83</v>
      </c>
      <c r="AD78" s="14">
        <v>0</v>
      </c>
    </row>
    <row r="79" spans="1:30" hidden="1" x14ac:dyDescent="0.25">
      <c r="A79" s="6" t="s">
        <v>327</v>
      </c>
      <c r="B79" s="6" t="s">
        <v>328</v>
      </c>
      <c r="C79" s="6">
        <v>1</v>
      </c>
      <c r="D79" s="6">
        <v>0</v>
      </c>
      <c r="E79" s="6">
        <v>0</v>
      </c>
      <c r="F79" s="7" t="str">
        <f t="shared" si="1"/>
        <v>Euvelgunnerweg 17 - Poppodium Het Viaduct</v>
      </c>
      <c r="G79" s="6" t="s">
        <v>329</v>
      </c>
      <c r="H79" s="6" t="s">
        <v>52</v>
      </c>
      <c r="I79" s="35">
        <v>2125</v>
      </c>
      <c r="J79" s="6"/>
      <c r="K79" s="6">
        <v>1992</v>
      </c>
      <c r="L79" s="6" t="s">
        <v>330</v>
      </c>
      <c r="M79" s="6" t="s">
        <v>37</v>
      </c>
      <c r="N79" s="9">
        <v>2082</v>
      </c>
      <c r="O79" s="6" t="s">
        <v>54</v>
      </c>
      <c r="P79" s="6" t="s">
        <v>39</v>
      </c>
      <c r="R79" s="6" t="s">
        <v>191</v>
      </c>
      <c r="S79" s="6" t="s">
        <v>331</v>
      </c>
      <c r="T79" s="6"/>
      <c r="U79" s="6" t="s">
        <v>42</v>
      </c>
      <c r="V79" s="28" t="s">
        <v>96</v>
      </c>
      <c r="W79" s="12">
        <v>48997</v>
      </c>
      <c r="X79" t="s">
        <v>106</v>
      </c>
      <c r="Y79" s="6" t="s">
        <v>58</v>
      </c>
      <c r="Z79" t="s">
        <v>46</v>
      </c>
      <c r="AA79" s="13" t="s">
        <v>47</v>
      </c>
      <c r="AB79" s="13" t="s">
        <v>47</v>
      </c>
      <c r="AC79" t="s">
        <v>42</v>
      </c>
      <c r="AD79" s="14">
        <v>1</v>
      </c>
    </row>
    <row r="80" spans="1:30" hidden="1" x14ac:dyDescent="0.25">
      <c r="A80" s="6" t="s">
        <v>332</v>
      </c>
      <c r="B80" s="6" t="s">
        <v>333</v>
      </c>
      <c r="C80" s="6">
        <v>1</v>
      </c>
      <c r="D80" s="6">
        <v>0</v>
      </c>
      <c r="E80" s="6">
        <v>0</v>
      </c>
      <c r="F80" s="7" t="str">
        <f t="shared" si="1"/>
        <v>Gedempte Zuiderdiep 106a - Dienstwoning Zuiderdiep</v>
      </c>
      <c r="G80" s="6" t="s">
        <v>334</v>
      </c>
      <c r="H80" s="6" t="s">
        <v>235</v>
      </c>
      <c r="I80" s="35">
        <v>104</v>
      </c>
      <c r="J80" s="6"/>
      <c r="K80" s="6">
        <v>1897</v>
      </c>
      <c r="L80" s="24" t="s">
        <v>335</v>
      </c>
      <c r="M80" s="6" t="s">
        <v>37</v>
      </c>
      <c r="N80" s="9">
        <v>91</v>
      </c>
      <c r="O80" s="6" t="s">
        <v>90</v>
      </c>
      <c r="P80" s="6" t="s">
        <v>39</v>
      </c>
      <c r="Q80" s="6" t="s">
        <v>336</v>
      </c>
      <c r="R80" s="6" t="s">
        <v>91</v>
      </c>
      <c r="S80" s="6" t="s">
        <v>337</v>
      </c>
      <c r="T80" s="6"/>
      <c r="U80" s="6" t="s">
        <v>42</v>
      </c>
      <c r="V80" s="34" t="s">
        <v>338</v>
      </c>
      <c r="W80" s="12">
        <v>49134</v>
      </c>
      <c r="X80" s="6" t="s">
        <v>143</v>
      </c>
      <c r="Y80" s="6" t="s">
        <v>58</v>
      </c>
      <c r="Z80" t="s">
        <v>46</v>
      </c>
      <c r="AA80" s="13" t="s">
        <v>47</v>
      </c>
      <c r="AB80" s="13" t="s">
        <v>47</v>
      </c>
      <c r="AC80" t="s">
        <v>83</v>
      </c>
      <c r="AD80" s="14">
        <v>0</v>
      </c>
    </row>
    <row r="81" spans="1:169" x14ac:dyDescent="0.25">
      <c r="A81" s="6" t="s">
        <v>339</v>
      </c>
      <c r="B81" s="6" t="s">
        <v>340</v>
      </c>
      <c r="C81" s="6">
        <v>1</v>
      </c>
      <c r="D81" s="6">
        <v>0</v>
      </c>
      <c r="E81" s="6">
        <v>0</v>
      </c>
      <c r="F81" s="7" t="str">
        <f t="shared" si="1"/>
        <v>Gedempte Zuiderdiep 98 - Nieuwbouw en oudbouw</v>
      </c>
      <c r="G81" s="6" t="s">
        <v>234</v>
      </c>
      <c r="H81" s="6" t="s">
        <v>235</v>
      </c>
      <c r="I81" s="35">
        <v>13172</v>
      </c>
      <c r="J81" s="6"/>
      <c r="K81" s="6">
        <v>1989</v>
      </c>
      <c r="L81" s="24" t="s">
        <v>335</v>
      </c>
      <c r="M81" s="6" t="s">
        <v>37</v>
      </c>
      <c r="N81" s="9"/>
      <c r="O81" s="6" t="s">
        <v>90</v>
      </c>
      <c r="P81" s="6" t="s">
        <v>39</v>
      </c>
      <c r="Q81" s="6"/>
      <c r="R81" s="6" t="s">
        <v>91</v>
      </c>
      <c r="S81" s="6" t="s">
        <v>42</v>
      </c>
      <c r="T81" s="6"/>
      <c r="U81" s="6" t="s">
        <v>42</v>
      </c>
      <c r="V81" s="39" t="s">
        <v>105</v>
      </c>
      <c r="W81" s="69">
        <v>46946</v>
      </c>
      <c r="X81" s="6" t="s">
        <v>143</v>
      </c>
      <c r="Y81" s="6" t="s">
        <v>341</v>
      </c>
      <c r="Z81" s="6" t="s">
        <v>82</v>
      </c>
      <c r="AA81" s="13">
        <v>144</v>
      </c>
      <c r="AB81" s="13">
        <v>280</v>
      </c>
      <c r="AC81" t="s">
        <v>83</v>
      </c>
      <c r="AD81" s="14">
        <v>0</v>
      </c>
    </row>
    <row r="82" spans="1:169" hidden="1" x14ac:dyDescent="0.25">
      <c r="A82" s="6" t="s">
        <v>339</v>
      </c>
      <c r="B82" s="6" t="s">
        <v>340</v>
      </c>
      <c r="C82" s="6">
        <v>0</v>
      </c>
      <c r="D82" s="6">
        <v>0</v>
      </c>
      <c r="E82" s="6">
        <v>0</v>
      </c>
      <c r="F82" s="7" t="str">
        <f t="shared" si="1"/>
        <v>Gedempte Zuiderdiep 98 - Nieuwbouw en oudbouw</v>
      </c>
      <c r="G82" s="6" t="s">
        <v>234</v>
      </c>
      <c r="H82" s="6" t="s">
        <v>137</v>
      </c>
      <c r="I82" s="6"/>
      <c r="J82" s="6"/>
      <c r="K82" s="6"/>
      <c r="L82" s="24" t="s">
        <v>335</v>
      </c>
      <c r="M82" s="6" t="s">
        <v>37</v>
      </c>
      <c r="N82" s="9"/>
      <c r="O82" s="6" t="s">
        <v>90</v>
      </c>
      <c r="P82" s="6" t="s">
        <v>39</v>
      </c>
      <c r="Q82" s="6"/>
      <c r="R82" s="6" t="s">
        <v>91</v>
      </c>
      <c r="S82" s="6" t="s">
        <v>42</v>
      </c>
      <c r="T82" s="6"/>
      <c r="U82" s="6" t="s">
        <v>42</v>
      </c>
      <c r="V82" s="15" t="s">
        <v>81</v>
      </c>
      <c r="W82" s="69">
        <v>46946</v>
      </c>
      <c r="X82" t="s">
        <v>143</v>
      </c>
      <c r="Y82" s="6" t="s">
        <v>342</v>
      </c>
      <c r="Z82" t="s">
        <v>137</v>
      </c>
      <c r="AA82" s="13" t="s">
        <v>137</v>
      </c>
      <c r="AB82" s="13" t="s">
        <v>145</v>
      </c>
      <c r="AC82" t="s">
        <v>137</v>
      </c>
      <c r="AD82" s="13" t="s">
        <v>137</v>
      </c>
    </row>
    <row r="83" spans="1:169" s="15" customFormat="1" hidden="1" x14ac:dyDescent="0.25">
      <c r="A83" s="34" t="s">
        <v>343</v>
      </c>
      <c r="B83" s="34" t="s">
        <v>344</v>
      </c>
      <c r="C83" s="34">
        <v>1</v>
      </c>
      <c r="D83" s="34">
        <v>1</v>
      </c>
      <c r="E83" s="34">
        <v>1</v>
      </c>
      <c r="F83" s="7" t="str">
        <f t="shared" si="1"/>
        <v>Gorechtkade 146-1 - BSV Fokkerstraat</v>
      </c>
      <c r="G83" s="34" t="s">
        <v>345</v>
      </c>
      <c r="H83" s="34" t="s">
        <v>101</v>
      </c>
      <c r="I83" s="59">
        <v>280</v>
      </c>
      <c r="J83" s="34">
        <v>237</v>
      </c>
      <c r="K83" s="34">
        <v>1978</v>
      </c>
      <c r="L83" s="34" t="s">
        <v>346</v>
      </c>
      <c r="M83" s="34" t="s">
        <v>37</v>
      </c>
      <c r="N83" s="41">
        <v>297</v>
      </c>
      <c r="O83" s="34" t="s">
        <v>104</v>
      </c>
      <c r="P83" s="34" t="s">
        <v>39</v>
      </c>
      <c r="R83" s="34" t="s">
        <v>191</v>
      </c>
      <c r="S83" s="34" t="s">
        <v>347</v>
      </c>
      <c r="T83" s="34"/>
      <c r="U83" s="34" t="s">
        <v>42</v>
      </c>
      <c r="V83" s="28" t="s">
        <v>96</v>
      </c>
      <c r="W83" s="46">
        <v>48384</v>
      </c>
      <c r="X83" s="15" t="s">
        <v>143</v>
      </c>
      <c r="Y83" s="15" t="s">
        <v>58</v>
      </c>
      <c r="Z83" s="15" t="s">
        <v>46</v>
      </c>
      <c r="AA83" s="43" t="s">
        <v>47</v>
      </c>
      <c r="AB83" s="43" t="s">
        <v>47</v>
      </c>
      <c r="AC83" s="15" t="s">
        <v>42</v>
      </c>
      <c r="AD83" s="62">
        <v>1</v>
      </c>
    </row>
    <row r="84" spans="1:169" x14ac:dyDescent="0.25">
      <c r="A84" s="6" t="s">
        <v>348</v>
      </c>
      <c r="B84" s="6" t="s">
        <v>349</v>
      </c>
      <c r="C84" s="6">
        <v>1</v>
      </c>
      <c r="D84" s="6">
        <v>0</v>
      </c>
      <c r="E84" s="6">
        <v>0</v>
      </c>
      <c r="F84" s="7" t="str">
        <f t="shared" si="1"/>
        <v>Goudenregenplein 16 - Gymzaal Goudenregenplein</v>
      </c>
      <c r="G84" s="6" t="s">
        <v>77</v>
      </c>
      <c r="H84" s="6" t="s">
        <v>78</v>
      </c>
      <c r="I84" s="6"/>
      <c r="J84" s="6"/>
      <c r="K84" s="6">
        <v>1956</v>
      </c>
      <c r="L84" s="63" t="s">
        <v>350</v>
      </c>
      <c r="M84" s="6" t="s">
        <v>37</v>
      </c>
      <c r="N84" s="9">
        <v>566</v>
      </c>
      <c r="O84" s="6" t="s">
        <v>80</v>
      </c>
      <c r="P84" s="6" t="s">
        <v>39</v>
      </c>
      <c r="Q84" s="6" t="s">
        <v>351</v>
      </c>
      <c r="R84" s="6" t="s">
        <v>55</v>
      </c>
      <c r="S84" s="6" t="s">
        <v>42</v>
      </c>
      <c r="T84" s="6"/>
      <c r="U84" s="6" t="s">
        <v>42</v>
      </c>
      <c r="V84" s="15" t="s">
        <v>81</v>
      </c>
      <c r="W84" s="36">
        <v>48756</v>
      </c>
      <c r="X84" t="s">
        <v>106</v>
      </c>
      <c r="Y84" t="s">
        <v>58</v>
      </c>
      <c r="Z84" t="s">
        <v>82</v>
      </c>
      <c r="AA84" s="13">
        <v>32</v>
      </c>
      <c r="AB84" s="13">
        <v>245</v>
      </c>
      <c r="AC84" t="s">
        <v>83</v>
      </c>
      <c r="AD84" s="14">
        <v>0</v>
      </c>
    </row>
    <row r="85" spans="1:169" s="15" customFormat="1" hidden="1" x14ac:dyDescent="0.25">
      <c r="A85" s="6" t="s">
        <v>352</v>
      </c>
      <c r="B85" s="6" t="s">
        <v>353</v>
      </c>
      <c r="C85" s="6">
        <v>1</v>
      </c>
      <c r="D85" s="6">
        <v>0</v>
      </c>
      <c r="E85" s="6">
        <v>0</v>
      </c>
      <c r="F85" s="7" t="str">
        <f t="shared" si="1"/>
        <v>Goudlaan 5 - Gymzaal Goudlaan</v>
      </c>
      <c r="G85" s="6" t="s">
        <v>77</v>
      </c>
      <c r="H85" s="6" t="s">
        <v>78</v>
      </c>
      <c r="I85" s="6"/>
      <c r="J85" s="6"/>
      <c r="K85" s="6">
        <v>1972</v>
      </c>
      <c r="L85" s="63" t="s">
        <v>354</v>
      </c>
      <c r="M85" s="6" t="s">
        <v>37</v>
      </c>
      <c r="N85" s="9">
        <v>409</v>
      </c>
      <c r="O85" s="6" t="s">
        <v>80</v>
      </c>
      <c r="P85" s="6" t="s">
        <v>39</v>
      </c>
      <c r="Q85"/>
      <c r="R85" s="6" t="s">
        <v>55</v>
      </c>
      <c r="S85" s="6" t="s">
        <v>42</v>
      </c>
      <c r="T85" s="6"/>
      <c r="U85" s="6" t="s">
        <v>42</v>
      </c>
      <c r="V85" s="15" t="s">
        <v>81</v>
      </c>
      <c r="W85" s="36">
        <v>48731</v>
      </c>
      <c r="X85" t="s">
        <v>44</v>
      </c>
      <c r="Y85" t="s">
        <v>58</v>
      </c>
      <c r="Z85" t="s">
        <v>46</v>
      </c>
      <c r="AA85" s="13" t="s">
        <v>47</v>
      </c>
      <c r="AB85" s="13" t="s">
        <v>47</v>
      </c>
      <c r="AC85" t="s">
        <v>83</v>
      </c>
      <c r="AD85" s="14">
        <v>0</v>
      </c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</row>
    <row r="86" spans="1:169" hidden="1" x14ac:dyDescent="0.25">
      <c r="A86" s="6" t="s">
        <v>355</v>
      </c>
      <c r="B86" s="6" t="s">
        <v>356</v>
      </c>
      <c r="C86" s="6">
        <v>1</v>
      </c>
      <c r="D86" s="6">
        <v>0</v>
      </c>
      <c r="E86" s="6">
        <v>0</v>
      </c>
      <c r="F86" s="7" t="str">
        <f t="shared" si="1"/>
        <v>Goudlaan 555 - Buurtcentrum de Wende</v>
      </c>
      <c r="G86" s="6" t="s">
        <v>357</v>
      </c>
      <c r="H86" s="6" t="s">
        <v>101</v>
      </c>
      <c r="I86" s="35">
        <v>622</v>
      </c>
      <c r="J86" s="6"/>
      <c r="K86" s="6">
        <v>2007</v>
      </c>
      <c r="L86" s="6" t="s">
        <v>358</v>
      </c>
      <c r="M86" s="6" t="s">
        <v>37</v>
      </c>
      <c r="N86" s="9">
        <v>592</v>
      </c>
      <c r="O86" s="6" t="s">
        <v>104</v>
      </c>
      <c r="P86" s="6" t="s">
        <v>39</v>
      </c>
      <c r="R86" s="6" t="s">
        <v>55</v>
      </c>
      <c r="S86" s="6" t="s">
        <v>42</v>
      </c>
      <c r="T86" s="6"/>
      <c r="U86" s="6" t="s">
        <v>42</v>
      </c>
      <c r="V86" s="39" t="s">
        <v>105</v>
      </c>
      <c r="W86" s="12">
        <v>49060</v>
      </c>
      <c r="X86" t="s">
        <v>143</v>
      </c>
      <c r="Y86" t="s">
        <v>58</v>
      </c>
      <c r="Z86" t="s">
        <v>46</v>
      </c>
      <c r="AA86" s="13" t="s">
        <v>47</v>
      </c>
      <c r="AB86" s="13" t="s">
        <v>47</v>
      </c>
      <c r="AC86" t="s">
        <v>42</v>
      </c>
      <c r="AD86" s="14">
        <v>1</v>
      </c>
    </row>
    <row r="87" spans="1:169" x14ac:dyDescent="0.25">
      <c r="A87" s="6" t="s">
        <v>359</v>
      </c>
      <c r="B87" s="6" t="s">
        <v>360</v>
      </c>
      <c r="C87" s="6">
        <v>1</v>
      </c>
      <c r="D87" s="6">
        <v>0</v>
      </c>
      <c r="E87" s="6">
        <v>0</v>
      </c>
      <c r="F87" s="7" t="str">
        <f t="shared" si="1"/>
        <v>Grote Markt 1 - Gemeentehuis Groningen</v>
      </c>
      <c r="G87" s="6" t="s">
        <v>234</v>
      </c>
      <c r="H87" s="6" t="s">
        <v>235</v>
      </c>
      <c r="I87" s="35">
        <v>4671</v>
      </c>
      <c r="J87" s="6"/>
      <c r="K87" s="6">
        <v>1810</v>
      </c>
      <c r="L87" s="6" t="s">
        <v>361</v>
      </c>
      <c r="M87" s="6" t="s">
        <v>37</v>
      </c>
      <c r="N87" s="9">
        <v>4112</v>
      </c>
      <c r="O87" s="6" t="s">
        <v>90</v>
      </c>
      <c r="P87" s="6" t="s">
        <v>39</v>
      </c>
      <c r="R87" s="6" t="s">
        <v>91</v>
      </c>
      <c r="S87" s="6" t="s">
        <v>42</v>
      </c>
      <c r="T87" s="6"/>
      <c r="U87" s="6" t="s">
        <v>42</v>
      </c>
      <c r="V87" s="22" t="s">
        <v>129</v>
      </c>
      <c r="W87" s="36">
        <v>48771</v>
      </c>
      <c r="X87" t="s">
        <v>143</v>
      </c>
      <c r="Y87" s="6" t="s">
        <v>58</v>
      </c>
      <c r="Z87" t="s">
        <v>82</v>
      </c>
      <c r="AA87" s="13">
        <v>60</v>
      </c>
      <c r="AB87" s="13">
        <v>375</v>
      </c>
      <c r="AC87" t="s">
        <v>83</v>
      </c>
      <c r="AD87" s="14">
        <v>0</v>
      </c>
    </row>
    <row r="88" spans="1:169" x14ac:dyDescent="0.25">
      <c r="A88" s="6" t="s">
        <v>362</v>
      </c>
      <c r="B88" s="6" t="s">
        <v>363</v>
      </c>
      <c r="C88" s="6">
        <v>1</v>
      </c>
      <c r="D88" s="6">
        <v>0</v>
      </c>
      <c r="E88" s="6">
        <v>0</v>
      </c>
      <c r="F88" s="7" t="str">
        <f t="shared" si="1"/>
        <v>Hanzeplein 120 - Gemeentekantoor Hanzeplein</v>
      </c>
      <c r="G88" s="6" t="s">
        <v>364</v>
      </c>
      <c r="H88" s="6" t="s">
        <v>235</v>
      </c>
      <c r="I88" s="35">
        <v>7930</v>
      </c>
      <c r="J88" s="6"/>
      <c r="K88" s="6">
        <v>1997</v>
      </c>
      <c r="L88" s="24" t="s">
        <v>365</v>
      </c>
      <c r="M88" s="6" t="s">
        <v>37</v>
      </c>
      <c r="N88" s="9">
        <v>7787</v>
      </c>
      <c r="O88" s="6" t="s">
        <v>90</v>
      </c>
      <c r="P88" s="6" t="s">
        <v>39</v>
      </c>
      <c r="R88" s="6" t="s">
        <v>91</v>
      </c>
      <c r="S88" s="6" t="s">
        <v>42</v>
      </c>
      <c r="T88" s="6"/>
      <c r="U88" s="6" t="s">
        <v>42</v>
      </c>
      <c r="V88" s="39" t="s">
        <v>105</v>
      </c>
      <c r="W88" s="36">
        <v>49119</v>
      </c>
      <c r="X88" t="s">
        <v>143</v>
      </c>
      <c r="Y88" s="6" t="s">
        <v>58</v>
      </c>
      <c r="Z88" t="s">
        <v>82</v>
      </c>
      <c r="AA88" s="13">
        <v>159</v>
      </c>
      <c r="AB88" s="13">
        <v>280</v>
      </c>
      <c r="AC88" t="s">
        <v>42</v>
      </c>
      <c r="AD88" s="14">
        <v>0.26</v>
      </c>
    </row>
    <row r="89" spans="1:169" hidden="1" x14ac:dyDescent="0.25">
      <c r="A89" s="6" t="s">
        <v>362</v>
      </c>
      <c r="B89" s="6" t="s">
        <v>363</v>
      </c>
      <c r="C89" s="6">
        <v>0</v>
      </c>
      <c r="D89" s="6">
        <v>0</v>
      </c>
      <c r="E89" s="6">
        <v>0</v>
      </c>
      <c r="F89" s="7" t="str">
        <f t="shared" si="1"/>
        <v>Hanzeplein 120 - Gemeentekantoor Hanzeplein</v>
      </c>
      <c r="G89" s="6" t="s">
        <v>366</v>
      </c>
      <c r="H89" s="6" t="s">
        <v>137</v>
      </c>
      <c r="I89" s="6"/>
      <c r="J89" s="6"/>
      <c r="K89" s="6"/>
      <c r="L89" s="24" t="s">
        <v>365</v>
      </c>
      <c r="M89" s="6" t="s">
        <v>37</v>
      </c>
      <c r="N89" s="9"/>
      <c r="O89" s="6" t="s">
        <v>90</v>
      </c>
      <c r="P89" s="6" t="s">
        <v>39</v>
      </c>
      <c r="R89" s="6" t="s">
        <v>91</v>
      </c>
      <c r="S89" s="6" t="s">
        <v>42</v>
      </c>
      <c r="T89" s="6"/>
      <c r="U89" s="6" t="s">
        <v>42</v>
      </c>
      <c r="V89" t="s">
        <v>137</v>
      </c>
      <c r="Y89" s="6" t="s">
        <v>137</v>
      </c>
      <c r="Z89" t="s">
        <v>137</v>
      </c>
      <c r="AA89" s="13" t="s">
        <v>137</v>
      </c>
      <c r="AB89" s="13" t="s">
        <v>145</v>
      </c>
      <c r="AC89" t="s">
        <v>137</v>
      </c>
      <c r="AD89" s="13" t="s">
        <v>137</v>
      </c>
    </row>
    <row r="90" spans="1:169" hidden="1" x14ac:dyDescent="0.25">
      <c r="A90" s="6" t="s">
        <v>362</v>
      </c>
      <c r="B90" s="6" t="s">
        <v>363</v>
      </c>
      <c r="C90" s="6">
        <v>0</v>
      </c>
      <c r="D90" s="6">
        <v>0</v>
      </c>
      <c r="E90" s="6">
        <v>0</v>
      </c>
      <c r="F90" s="7" t="str">
        <f t="shared" si="1"/>
        <v>Hanzeplein 120 - Gemeentekantoor Hanzeplein</v>
      </c>
      <c r="G90" s="6" t="s">
        <v>367</v>
      </c>
      <c r="H90" s="6" t="s">
        <v>137</v>
      </c>
      <c r="I90" s="6"/>
      <c r="J90" s="6"/>
      <c r="K90" s="6"/>
      <c r="L90" s="24" t="s">
        <v>365</v>
      </c>
      <c r="M90" s="6" t="s">
        <v>37</v>
      </c>
      <c r="N90" s="9"/>
      <c r="O90" s="6" t="s">
        <v>90</v>
      </c>
      <c r="P90" s="6" t="s">
        <v>39</v>
      </c>
      <c r="R90" s="6" t="s">
        <v>91</v>
      </c>
      <c r="S90" s="6" t="s">
        <v>42</v>
      </c>
      <c r="T90" s="6"/>
      <c r="U90" s="6" t="s">
        <v>42</v>
      </c>
      <c r="V90" t="s">
        <v>137</v>
      </c>
      <c r="Y90" s="6" t="s">
        <v>137</v>
      </c>
      <c r="Z90" t="s">
        <v>137</v>
      </c>
      <c r="AA90" s="13" t="s">
        <v>137</v>
      </c>
      <c r="AB90" s="13" t="s">
        <v>145</v>
      </c>
      <c r="AC90" t="s">
        <v>137</v>
      </c>
      <c r="AD90" s="13" t="s">
        <v>137</v>
      </c>
    </row>
    <row r="91" spans="1:169" hidden="1" x14ac:dyDescent="0.25">
      <c r="A91" s="6" t="s">
        <v>362</v>
      </c>
      <c r="B91" s="6" t="s">
        <v>363</v>
      </c>
      <c r="C91" s="6">
        <v>0</v>
      </c>
      <c r="D91" s="6">
        <v>0</v>
      </c>
      <c r="E91" s="6">
        <v>0</v>
      </c>
      <c r="F91" s="7" t="str">
        <f t="shared" si="1"/>
        <v>Hanzeplein 120 - Gemeentekantoor Hanzeplein</v>
      </c>
      <c r="G91" s="6" t="s">
        <v>368</v>
      </c>
      <c r="H91" s="6" t="s">
        <v>137</v>
      </c>
      <c r="I91" s="6"/>
      <c r="J91" s="6"/>
      <c r="K91" s="6"/>
      <c r="L91" s="24" t="s">
        <v>365</v>
      </c>
      <c r="M91" s="6" t="s">
        <v>37</v>
      </c>
      <c r="N91" s="9"/>
      <c r="O91" s="6" t="s">
        <v>90</v>
      </c>
      <c r="P91" s="6" t="s">
        <v>39</v>
      </c>
      <c r="R91" s="6" t="s">
        <v>91</v>
      </c>
      <c r="S91" s="6" t="s">
        <v>42</v>
      </c>
      <c r="T91" s="6"/>
      <c r="U91" s="6" t="s">
        <v>42</v>
      </c>
      <c r="V91" t="s">
        <v>137</v>
      </c>
      <c r="Y91" s="6" t="s">
        <v>137</v>
      </c>
      <c r="Z91" t="s">
        <v>137</v>
      </c>
      <c r="AA91" s="13" t="s">
        <v>137</v>
      </c>
      <c r="AB91" s="13" t="s">
        <v>145</v>
      </c>
      <c r="AC91" t="s">
        <v>137</v>
      </c>
      <c r="AD91" s="13" t="s">
        <v>137</v>
      </c>
    </row>
    <row r="92" spans="1:169" hidden="1" x14ac:dyDescent="0.25">
      <c r="A92" s="6" t="s">
        <v>362</v>
      </c>
      <c r="B92" s="6" t="s">
        <v>363</v>
      </c>
      <c r="C92" s="6">
        <v>0</v>
      </c>
      <c r="D92" s="6">
        <v>0</v>
      </c>
      <c r="E92" s="6">
        <v>0</v>
      </c>
      <c r="F92" s="7" t="str">
        <f t="shared" si="1"/>
        <v>Hanzeplein 120 - Gemeentekantoor Hanzeplein</v>
      </c>
      <c r="G92" s="6" t="s">
        <v>369</v>
      </c>
      <c r="H92" s="6" t="s">
        <v>137</v>
      </c>
      <c r="I92" s="6"/>
      <c r="J92" s="6"/>
      <c r="K92" s="6"/>
      <c r="L92" s="24" t="s">
        <v>365</v>
      </c>
      <c r="M92" s="6" t="s">
        <v>37</v>
      </c>
      <c r="N92" s="9"/>
      <c r="O92" s="6" t="s">
        <v>90</v>
      </c>
      <c r="P92" s="6" t="s">
        <v>39</v>
      </c>
      <c r="R92" s="6" t="s">
        <v>91</v>
      </c>
      <c r="S92" s="6" t="s">
        <v>42</v>
      </c>
      <c r="T92" s="6"/>
      <c r="U92" s="6" t="s">
        <v>42</v>
      </c>
      <c r="V92" t="s">
        <v>137</v>
      </c>
      <c r="Y92" s="6" t="s">
        <v>137</v>
      </c>
      <c r="Z92" t="s">
        <v>137</v>
      </c>
      <c r="AA92" s="13" t="s">
        <v>137</v>
      </c>
      <c r="AB92" s="13" t="s">
        <v>145</v>
      </c>
      <c r="AC92" t="s">
        <v>137</v>
      </c>
      <c r="AD92" s="13" t="s">
        <v>137</v>
      </c>
    </row>
    <row r="93" spans="1:169" hidden="1" x14ac:dyDescent="0.25">
      <c r="A93" s="6" t="s">
        <v>370</v>
      </c>
      <c r="B93" s="6" t="s">
        <v>371</v>
      </c>
      <c r="C93" s="6">
        <v>1</v>
      </c>
      <c r="D93" s="6">
        <v>0</v>
      </c>
      <c r="E93" s="6">
        <v>0</v>
      </c>
      <c r="F93" s="7" t="str">
        <f t="shared" si="1"/>
        <v>Harenerhof 1 - Begraafplaats de Harenerhof</v>
      </c>
      <c r="G93" s="6" t="s">
        <v>87</v>
      </c>
      <c r="H93" s="37" t="s">
        <v>325</v>
      </c>
      <c r="I93" s="35">
        <v>220</v>
      </c>
      <c r="J93" s="6"/>
      <c r="K93" s="6">
        <v>1997</v>
      </c>
      <c r="L93" s="6" t="s">
        <v>372</v>
      </c>
      <c r="M93" s="6" t="s">
        <v>112</v>
      </c>
      <c r="N93" s="9">
        <v>204</v>
      </c>
      <c r="O93" s="6" t="s">
        <v>90</v>
      </c>
      <c r="P93" s="6" t="s">
        <v>39</v>
      </c>
      <c r="R93" s="6" t="s">
        <v>91</v>
      </c>
      <c r="S93" s="6" t="s">
        <v>42</v>
      </c>
      <c r="T93" s="6"/>
      <c r="U93" s="6" t="s">
        <v>42</v>
      </c>
      <c r="V93" s="39" t="s">
        <v>105</v>
      </c>
      <c r="W93" s="12">
        <v>48730</v>
      </c>
      <c r="X93" t="s">
        <v>106</v>
      </c>
      <c r="Y93" s="6" t="s">
        <v>58</v>
      </c>
      <c r="Z93" t="s">
        <v>46</v>
      </c>
      <c r="AA93" s="13" t="s">
        <v>47</v>
      </c>
      <c r="AB93" s="13" t="s">
        <v>47</v>
      </c>
      <c r="AC93" t="s">
        <v>83</v>
      </c>
      <c r="AD93" s="14">
        <v>0</v>
      </c>
    </row>
    <row r="94" spans="1:169" x14ac:dyDescent="0.25">
      <c r="A94" s="6" t="s">
        <v>373</v>
      </c>
      <c r="B94" s="6" t="s">
        <v>374</v>
      </c>
      <c r="C94" s="6">
        <v>1</v>
      </c>
      <c r="D94" s="6">
        <v>0</v>
      </c>
      <c r="E94" s="6">
        <v>0</v>
      </c>
      <c r="F94" s="7" t="str">
        <f t="shared" si="1"/>
        <v xml:space="preserve">Harm Buiterplein 1 - Gemeentekantoor HBP </v>
      </c>
      <c r="G94" s="6" t="s">
        <v>375</v>
      </c>
      <c r="H94" s="6" t="s">
        <v>235</v>
      </c>
      <c r="I94" s="35">
        <v>18043</v>
      </c>
      <c r="J94" s="6"/>
      <c r="K94" s="6">
        <v>2013</v>
      </c>
      <c r="L94" s="24" t="s">
        <v>376</v>
      </c>
      <c r="M94" s="6" t="s">
        <v>37</v>
      </c>
      <c r="N94" s="9">
        <v>15729</v>
      </c>
      <c r="O94" s="6" t="s">
        <v>90</v>
      </c>
      <c r="P94" s="6" t="s">
        <v>39</v>
      </c>
      <c r="R94" s="6" t="s">
        <v>91</v>
      </c>
      <c r="S94" s="6" t="s">
        <v>42</v>
      </c>
      <c r="T94" s="6"/>
      <c r="U94" s="6" t="s">
        <v>42</v>
      </c>
      <c r="V94" s="22" t="s">
        <v>377</v>
      </c>
      <c r="W94" s="12">
        <v>48001</v>
      </c>
      <c r="Y94" s="6" t="s">
        <v>378</v>
      </c>
      <c r="Z94" t="s">
        <v>82</v>
      </c>
      <c r="AA94" s="13">
        <v>205</v>
      </c>
      <c r="AB94" s="13">
        <v>255</v>
      </c>
      <c r="AC94" t="s">
        <v>42</v>
      </c>
      <c r="AD94" s="14">
        <v>0.15</v>
      </c>
    </row>
    <row r="95" spans="1:169" hidden="1" x14ac:dyDescent="0.25">
      <c r="A95" s="6" t="s">
        <v>373</v>
      </c>
      <c r="B95" s="6" t="s">
        <v>374</v>
      </c>
      <c r="C95" s="6">
        <v>0</v>
      </c>
      <c r="D95" s="6">
        <v>0</v>
      </c>
      <c r="E95" s="6">
        <v>0</v>
      </c>
      <c r="F95" s="7" t="str">
        <f t="shared" si="1"/>
        <v xml:space="preserve">Harm Buiterplein 1 - Gemeentekantoor HBP </v>
      </c>
      <c r="G95" s="6" t="s">
        <v>379</v>
      </c>
      <c r="H95" s="6" t="s">
        <v>137</v>
      </c>
      <c r="I95" s="6"/>
      <c r="J95" s="6"/>
      <c r="K95" s="6"/>
      <c r="L95" s="24" t="s">
        <v>376</v>
      </c>
      <c r="M95" s="6" t="s">
        <v>37</v>
      </c>
      <c r="N95" s="9"/>
      <c r="O95" s="6" t="s">
        <v>90</v>
      </c>
      <c r="P95" s="6" t="s">
        <v>39</v>
      </c>
      <c r="R95" s="6" t="s">
        <v>91</v>
      </c>
      <c r="S95" s="6" t="s">
        <v>42</v>
      </c>
      <c r="T95" s="6"/>
      <c r="U95" s="6" t="s">
        <v>42</v>
      </c>
      <c r="V95" s="6" t="s">
        <v>137</v>
      </c>
      <c r="W95" s="12"/>
      <c r="Y95" s="6" t="s">
        <v>137</v>
      </c>
      <c r="Z95" t="s">
        <v>137</v>
      </c>
      <c r="AA95" s="13" t="s">
        <v>137</v>
      </c>
      <c r="AB95" s="13" t="s">
        <v>145</v>
      </c>
      <c r="AC95" t="s">
        <v>137</v>
      </c>
      <c r="AD95" s="13" t="s">
        <v>137</v>
      </c>
    </row>
    <row r="96" spans="1:169" hidden="1" x14ac:dyDescent="0.25">
      <c r="A96" s="34" t="s">
        <v>380</v>
      </c>
      <c r="B96" s="34" t="s">
        <v>381</v>
      </c>
      <c r="C96" s="34">
        <v>1</v>
      </c>
      <c r="D96" s="34">
        <v>1</v>
      </c>
      <c r="E96" s="34">
        <v>1</v>
      </c>
      <c r="F96" s="7" t="str">
        <f t="shared" si="1"/>
        <v>Heerdenpad 9 - Terrein en opstallen van Starkenborgh</v>
      </c>
      <c r="G96" s="34" t="s">
        <v>382</v>
      </c>
      <c r="H96" s="34" t="s">
        <v>78</v>
      </c>
      <c r="I96" s="34"/>
      <c r="J96" s="34"/>
      <c r="K96" s="34"/>
      <c r="L96" s="34" t="s">
        <v>383</v>
      </c>
      <c r="M96" s="34" t="s">
        <v>37</v>
      </c>
      <c r="N96" s="41" t="s">
        <v>212</v>
      </c>
      <c r="O96" s="34" t="s">
        <v>80</v>
      </c>
      <c r="P96" s="34" t="s">
        <v>39</v>
      </c>
      <c r="Q96" s="15"/>
      <c r="R96" s="15" t="s">
        <v>55</v>
      </c>
      <c r="S96" s="15" t="s">
        <v>42</v>
      </c>
      <c r="T96" s="15"/>
      <c r="U96" s="15" t="s">
        <v>83</v>
      </c>
      <c r="V96" s="15" t="s">
        <v>212</v>
      </c>
      <c r="W96" s="42"/>
      <c r="X96" s="15" t="s">
        <v>47</v>
      </c>
      <c r="Y96" s="15" t="s">
        <v>212</v>
      </c>
      <c r="Z96" s="15" t="s">
        <v>46</v>
      </c>
      <c r="AA96" s="43" t="s">
        <v>47</v>
      </c>
      <c r="AB96" s="43" t="s">
        <v>47</v>
      </c>
      <c r="AC96" s="15" t="s">
        <v>42</v>
      </c>
      <c r="AD96" s="62">
        <v>1</v>
      </c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</row>
    <row r="97" spans="1:169" hidden="1" x14ac:dyDescent="0.25">
      <c r="A97" s="6" t="s">
        <v>384</v>
      </c>
      <c r="B97" s="6" t="s">
        <v>385</v>
      </c>
      <c r="C97" s="6">
        <v>1</v>
      </c>
      <c r="D97" s="6">
        <v>0</v>
      </c>
      <c r="E97" s="6">
        <v>0</v>
      </c>
      <c r="F97" s="7" t="str">
        <f t="shared" si="1"/>
        <v>Heesterpoort 1 - WIJ Oosterpark</v>
      </c>
      <c r="G97" s="6" t="s">
        <v>386</v>
      </c>
      <c r="H97" s="6" t="s">
        <v>270</v>
      </c>
      <c r="I97" s="35">
        <v>1445</v>
      </c>
      <c r="J97" s="6"/>
      <c r="K97" s="6">
        <v>1931</v>
      </c>
      <c r="L97" s="6" t="s">
        <v>387</v>
      </c>
      <c r="M97" s="6" t="s">
        <v>37</v>
      </c>
      <c r="N97" s="9"/>
      <c r="O97" s="6" t="s">
        <v>90</v>
      </c>
      <c r="P97" s="6" t="s">
        <v>39</v>
      </c>
      <c r="R97" s="6" t="s">
        <v>55</v>
      </c>
      <c r="S97" s="6" t="s">
        <v>42</v>
      </c>
      <c r="T97" s="6"/>
      <c r="U97" s="6" t="s">
        <v>42</v>
      </c>
      <c r="V97" s="39" t="s">
        <v>105</v>
      </c>
      <c r="W97" s="12">
        <v>48917</v>
      </c>
      <c r="X97" t="s">
        <v>143</v>
      </c>
      <c r="Y97" s="6" t="s">
        <v>388</v>
      </c>
      <c r="Z97" t="s">
        <v>46</v>
      </c>
      <c r="AA97" s="13" t="s">
        <v>47</v>
      </c>
      <c r="AB97" s="13" t="s">
        <v>47</v>
      </c>
      <c r="AC97" t="s">
        <v>83</v>
      </c>
      <c r="AD97" s="14">
        <v>0</v>
      </c>
    </row>
    <row r="98" spans="1:169" x14ac:dyDescent="0.25">
      <c r="A98" s="6" t="s">
        <v>389</v>
      </c>
      <c r="B98" s="6" t="s">
        <v>390</v>
      </c>
      <c r="C98" s="6">
        <v>1</v>
      </c>
      <c r="D98" s="6">
        <v>0</v>
      </c>
      <c r="E98" s="6">
        <v>0</v>
      </c>
      <c r="F98" s="7" t="str">
        <f t="shared" si="1"/>
        <v>Helperpark 306 - Sporthal sportcentrum Europapark (MBO)</v>
      </c>
      <c r="G98" s="6" t="s">
        <v>391</v>
      </c>
      <c r="H98" s="6" t="s">
        <v>78</v>
      </c>
      <c r="I98" s="6"/>
      <c r="J98" s="6"/>
      <c r="K98" s="6">
        <v>2017</v>
      </c>
      <c r="L98" s="63" t="s">
        <v>392</v>
      </c>
      <c r="M98" s="6" t="s">
        <v>37</v>
      </c>
      <c r="N98" s="9">
        <v>5511</v>
      </c>
      <c r="O98" s="6" t="s">
        <v>80</v>
      </c>
      <c r="P98" s="6" t="s">
        <v>39</v>
      </c>
      <c r="R98" s="6" t="s">
        <v>55</v>
      </c>
      <c r="S98" s="6" t="s">
        <v>42</v>
      </c>
      <c r="T98" s="6"/>
      <c r="U98" s="6" t="s">
        <v>42</v>
      </c>
      <c r="V98" s="39" t="s">
        <v>393</v>
      </c>
      <c r="W98" s="12">
        <v>49088</v>
      </c>
      <c r="X98" t="s">
        <v>143</v>
      </c>
      <c r="Y98" t="s">
        <v>394</v>
      </c>
      <c r="Z98" t="s">
        <v>82</v>
      </c>
      <c r="AA98" s="13">
        <v>1030</v>
      </c>
      <c r="AB98" s="13">
        <v>288</v>
      </c>
      <c r="AC98" t="s">
        <v>83</v>
      </c>
      <c r="AD98" s="14">
        <v>0</v>
      </c>
    </row>
    <row r="99" spans="1:169" s="15" customFormat="1" hidden="1" x14ac:dyDescent="0.25">
      <c r="A99" s="6" t="s">
        <v>395</v>
      </c>
      <c r="B99" s="6" t="s">
        <v>396</v>
      </c>
      <c r="C99" s="6">
        <v>1</v>
      </c>
      <c r="D99" s="6">
        <v>0</v>
      </c>
      <c r="E99" s="6">
        <v>0</v>
      </c>
      <c r="F99" s="7" t="str">
        <f t="shared" si="1"/>
        <v>Helperzoom 6 - Kinderwerktuin Helpman</v>
      </c>
      <c r="G99" s="6" t="s">
        <v>122</v>
      </c>
      <c r="H99" s="6" t="s">
        <v>123</v>
      </c>
      <c r="I99" s="35">
        <v>96</v>
      </c>
      <c r="J99" s="6"/>
      <c r="K99" s="6">
        <v>1976</v>
      </c>
      <c r="L99" s="24" t="s">
        <v>397</v>
      </c>
      <c r="M99" s="6" t="s">
        <v>37</v>
      </c>
      <c r="N99" s="9">
        <v>100</v>
      </c>
      <c r="O99" s="6" t="s">
        <v>90</v>
      </c>
      <c r="P99" s="6" t="s">
        <v>39</v>
      </c>
      <c r="Q99"/>
      <c r="R99" s="6" t="s">
        <v>91</v>
      </c>
      <c r="S99" s="6" t="s">
        <v>42</v>
      </c>
      <c r="T99" s="6"/>
      <c r="U99" s="6" t="s">
        <v>42</v>
      </c>
      <c r="V99" s="28" t="s">
        <v>96</v>
      </c>
      <c r="W99" s="12">
        <v>48756</v>
      </c>
      <c r="X99" t="s">
        <v>106</v>
      </c>
      <c r="Y99" s="6" t="s">
        <v>58</v>
      </c>
      <c r="Z99" t="s">
        <v>46</v>
      </c>
      <c r="AA99" s="13" t="s">
        <v>47</v>
      </c>
      <c r="AB99" s="13" t="s">
        <v>47</v>
      </c>
      <c r="AC99" t="s">
        <v>83</v>
      </c>
      <c r="AD99" s="14">
        <v>0</v>
      </c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</row>
    <row r="100" spans="1:169" hidden="1" x14ac:dyDescent="0.25">
      <c r="A100" s="6" t="s">
        <v>398</v>
      </c>
      <c r="B100" s="6" t="s">
        <v>399</v>
      </c>
      <c r="C100" s="6">
        <v>1</v>
      </c>
      <c r="D100" s="6">
        <v>0</v>
      </c>
      <c r="E100" s="6">
        <v>0</v>
      </c>
      <c r="F100" s="7" t="str">
        <f t="shared" si="1"/>
        <v>Hemsterhuislaan 8 - Gymzaal het Buut</v>
      </c>
      <c r="G100" s="6" t="s">
        <v>77</v>
      </c>
      <c r="H100" s="6" t="s">
        <v>78</v>
      </c>
      <c r="I100" s="6"/>
      <c r="J100" s="6"/>
      <c r="K100" s="6">
        <v>1972</v>
      </c>
      <c r="L100" s="63" t="s">
        <v>400</v>
      </c>
      <c r="M100" s="6" t="s">
        <v>37</v>
      </c>
      <c r="N100" s="9">
        <v>426</v>
      </c>
      <c r="O100" s="6" t="s">
        <v>80</v>
      </c>
      <c r="P100" s="6" t="s">
        <v>39</v>
      </c>
      <c r="R100" s="6" t="s">
        <v>55</v>
      </c>
      <c r="S100" s="6" t="s">
        <v>42</v>
      </c>
      <c r="T100" s="6"/>
      <c r="U100" s="6" t="s">
        <v>42</v>
      </c>
      <c r="V100" s="32" t="s">
        <v>113</v>
      </c>
      <c r="W100" s="12">
        <v>48756</v>
      </c>
      <c r="X100" t="s">
        <v>106</v>
      </c>
      <c r="Y100" t="s">
        <v>58</v>
      </c>
      <c r="Z100" t="s">
        <v>46</v>
      </c>
      <c r="AA100" s="13" t="s">
        <v>47</v>
      </c>
      <c r="AB100" s="13" t="s">
        <v>47</v>
      </c>
      <c r="AC100" t="s">
        <v>83</v>
      </c>
      <c r="AD100" s="14">
        <v>0</v>
      </c>
    </row>
    <row r="101" spans="1:169" hidden="1" x14ac:dyDescent="0.25">
      <c r="A101" s="6" t="s">
        <v>401</v>
      </c>
      <c r="B101" s="6" t="s">
        <v>402</v>
      </c>
      <c r="C101" s="6">
        <v>1</v>
      </c>
      <c r="D101" s="6">
        <v>0</v>
      </c>
      <c r="E101" s="6">
        <v>0</v>
      </c>
      <c r="F101" s="7" t="str">
        <f t="shared" si="1"/>
        <v>Hendrik Westerstraat 24 - vml gemeentehuis Ten Boer</v>
      </c>
      <c r="G101" s="6" t="s">
        <v>403</v>
      </c>
      <c r="H101" s="6" t="s">
        <v>235</v>
      </c>
      <c r="I101" s="35">
        <v>1509</v>
      </c>
      <c r="J101" s="6"/>
      <c r="K101" s="6">
        <v>1880</v>
      </c>
      <c r="L101" s="6" t="s">
        <v>404</v>
      </c>
      <c r="M101" s="6" t="s">
        <v>63</v>
      </c>
      <c r="N101" s="9">
        <v>2076</v>
      </c>
      <c r="O101" s="6" t="s">
        <v>90</v>
      </c>
      <c r="P101" s="6" t="s">
        <v>39</v>
      </c>
      <c r="Q101" s="6" t="s">
        <v>287</v>
      </c>
      <c r="R101" s="10" t="s">
        <v>271</v>
      </c>
      <c r="S101" s="6" t="s">
        <v>42</v>
      </c>
      <c r="T101" s="6"/>
      <c r="U101" s="6" t="s">
        <v>42</v>
      </c>
      <c r="V101" s="32" t="s">
        <v>113</v>
      </c>
      <c r="W101" s="12">
        <v>48617</v>
      </c>
      <c r="X101" t="s">
        <v>106</v>
      </c>
      <c r="Y101" s="6" t="s">
        <v>405</v>
      </c>
      <c r="Z101" t="s">
        <v>46</v>
      </c>
      <c r="AA101" s="13" t="s">
        <v>47</v>
      </c>
      <c r="AB101" s="13" t="s">
        <v>47</v>
      </c>
      <c r="AC101" t="s">
        <v>42</v>
      </c>
      <c r="AD101" s="14">
        <v>0.26</v>
      </c>
    </row>
    <row r="102" spans="1:169" hidden="1" x14ac:dyDescent="0.25">
      <c r="A102" s="6" t="s">
        <v>401</v>
      </c>
      <c r="B102" s="6" t="s">
        <v>402</v>
      </c>
      <c r="C102" s="6">
        <v>0</v>
      </c>
      <c r="D102" s="6">
        <v>0</v>
      </c>
      <c r="E102" s="6">
        <v>0</v>
      </c>
      <c r="F102" s="7" t="str">
        <f t="shared" si="1"/>
        <v>Hendrik Westerstraat 24 - vml gemeentehuis Ten Boer</v>
      </c>
      <c r="G102" s="6" t="s">
        <v>406</v>
      </c>
      <c r="H102" s="6" t="s">
        <v>137</v>
      </c>
      <c r="I102" s="6"/>
      <c r="J102" s="6"/>
      <c r="K102" s="6"/>
      <c r="L102" s="6" t="s">
        <v>404</v>
      </c>
      <c r="M102" s="6" t="s">
        <v>63</v>
      </c>
      <c r="N102" s="9"/>
      <c r="O102" s="6" t="s">
        <v>90</v>
      </c>
      <c r="P102" s="6" t="s">
        <v>39</v>
      </c>
      <c r="Q102" s="6" t="s">
        <v>287</v>
      </c>
      <c r="R102" s="10" t="s">
        <v>271</v>
      </c>
      <c r="S102" s="6" t="s">
        <v>42</v>
      </c>
      <c r="T102" s="6"/>
      <c r="U102" s="6" t="s">
        <v>42</v>
      </c>
      <c r="V102" t="s">
        <v>137</v>
      </c>
      <c r="Y102" s="6" t="s">
        <v>137</v>
      </c>
      <c r="Z102" t="s">
        <v>137</v>
      </c>
      <c r="AA102" s="13" t="s">
        <v>137</v>
      </c>
      <c r="AB102" s="13" t="s">
        <v>137</v>
      </c>
      <c r="AC102" t="s">
        <v>137</v>
      </c>
      <c r="AD102" s="13" t="s">
        <v>137</v>
      </c>
    </row>
    <row r="103" spans="1:169" hidden="1" x14ac:dyDescent="0.25">
      <c r="A103" s="6" t="s">
        <v>401</v>
      </c>
      <c r="B103" s="6" t="s">
        <v>402</v>
      </c>
      <c r="C103" s="6">
        <v>0</v>
      </c>
      <c r="D103" s="6">
        <v>0</v>
      </c>
      <c r="E103" s="6">
        <v>0</v>
      </c>
      <c r="F103" s="7" t="str">
        <f t="shared" si="1"/>
        <v>Hendrik Westerstraat 24 - vml gemeentehuis Ten Boer</v>
      </c>
      <c r="G103" s="6" t="s">
        <v>407</v>
      </c>
      <c r="H103" s="6" t="s">
        <v>137</v>
      </c>
      <c r="I103" s="6"/>
      <c r="J103" s="6"/>
      <c r="K103" s="6"/>
      <c r="L103" s="6" t="s">
        <v>404</v>
      </c>
      <c r="M103" s="6" t="s">
        <v>63</v>
      </c>
      <c r="N103" s="9"/>
      <c r="O103" s="6" t="s">
        <v>90</v>
      </c>
      <c r="P103" s="6" t="s">
        <v>39</v>
      </c>
      <c r="Q103" s="6" t="s">
        <v>287</v>
      </c>
      <c r="R103" s="10" t="s">
        <v>271</v>
      </c>
      <c r="S103" s="6" t="s">
        <v>42</v>
      </c>
      <c r="T103" s="6"/>
      <c r="U103" s="6" t="s">
        <v>42</v>
      </c>
      <c r="V103" t="s">
        <v>137</v>
      </c>
      <c r="Y103" s="6" t="s">
        <v>137</v>
      </c>
      <c r="Z103" t="s">
        <v>137</v>
      </c>
      <c r="AA103" s="13" t="s">
        <v>137</v>
      </c>
      <c r="AB103" s="13" t="s">
        <v>137</v>
      </c>
      <c r="AC103" t="s">
        <v>137</v>
      </c>
      <c r="AD103" s="13" t="s">
        <v>137</v>
      </c>
    </row>
    <row r="104" spans="1:169" hidden="1" x14ac:dyDescent="0.25">
      <c r="A104" s="6" t="s">
        <v>401</v>
      </c>
      <c r="B104" s="6" t="s">
        <v>402</v>
      </c>
      <c r="C104" s="6">
        <v>0</v>
      </c>
      <c r="D104" s="6">
        <v>0</v>
      </c>
      <c r="E104" s="6">
        <v>0</v>
      </c>
      <c r="F104" s="7" t="str">
        <f t="shared" si="1"/>
        <v>Hendrik Westerstraat 24 - vml gemeentehuis Ten Boer</v>
      </c>
      <c r="G104" s="6" t="s">
        <v>408</v>
      </c>
      <c r="H104" s="6" t="s">
        <v>137</v>
      </c>
      <c r="I104" s="6"/>
      <c r="J104" s="6"/>
      <c r="K104" s="6"/>
      <c r="L104" s="6" t="s">
        <v>404</v>
      </c>
      <c r="M104" s="6" t="s">
        <v>63</v>
      </c>
      <c r="N104" s="9"/>
      <c r="O104" s="6" t="s">
        <v>90</v>
      </c>
      <c r="P104" s="6" t="s">
        <v>39</v>
      </c>
      <c r="Q104" s="6" t="s">
        <v>287</v>
      </c>
      <c r="R104" s="10" t="s">
        <v>271</v>
      </c>
      <c r="S104" s="6" t="s">
        <v>42</v>
      </c>
      <c r="T104" s="6"/>
      <c r="U104" s="6" t="s">
        <v>42</v>
      </c>
      <c r="V104" t="s">
        <v>137</v>
      </c>
      <c r="Y104" s="6" t="s">
        <v>137</v>
      </c>
      <c r="Z104" t="s">
        <v>137</v>
      </c>
      <c r="AA104" s="13" t="s">
        <v>137</v>
      </c>
      <c r="AB104" s="13" t="s">
        <v>137</v>
      </c>
      <c r="AC104" t="s">
        <v>137</v>
      </c>
      <c r="AD104" s="13" t="s">
        <v>137</v>
      </c>
    </row>
    <row r="105" spans="1:169" hidden="1" x14ac:dyDescent="0.25">
      <c r="A105" s="6" t="s">
        <v>401</v>
      </c>
      <c r="B105" s="6" t="s">
        <v>402</v>
      </c>
      <c r="C105" s="6">
        <v>0</v>
      </c>
      <c r="D105" s="6">
        <v>0</v>
      </c>
      <c r="E105" s="6">
        <v>0</v>
      </c>
      <c r="F105" s="7" t="str">
        <f t="shared" si="1"/>
        <v>Hendrik Westerstraat 24 - vml gemeentehuis Ten Boer</v>
      </c>
      <c r="G105" s="6" t="s">
        <v>409</v>
      </c>
      <c r="H105" s="6" t="s">
        <v>137</v>
      </c>
      <c r="I105" s="6"/>
      <c r="J105" s="6"/>
      <c r="K105" s="6"/>
      <c r="L105" s="6" t="s">
        <v>404</v>
      </c>
      <c r="M105" s="6" t="s">
        <v>63</v>
      </c>
      <c r="N105" s="9"/>
      <c r="O105" s="6" t="s">
        <v>90</v>
      </c>
      <c r="P105" s="6" t="s">
        <v>39</v>
      </c>
      <c r="Q105" s="6" t="s">
        <v>287</v>
      </c>
      <c r="R105" s="10" t="s">
        <v>271</v>
      </c>
      <c r="S105" s="6" t="s">
        <v>42</v>
      </c>
      <c r="T105" s="6"/>
      <c r="U105" s="6" t="s">
        <v>42</v>
      </c>
      <c r="V105" t="s">
        <v>137</v>
      </c>
      <c r="Y105" s="6" t="s">
        <v>137</v>
      </c>
      <c r="Z105" t="s">
        <v>137</v>
      </c>
      <c r="AA105" s="13" t="s">
        <v>137</v>
      </c>
      <c r="AB105" s="13" t="s">
        <v>137</v>
      </c>
      <c r="AC105" t="s">
        <v>137</v>
      </c>
      <c r="AD105" s="13" t="s">
        <v>137</v>
      </c>
    </row>
    <row r="106" spans="1:169" hidden="1" x14ac:dyDescent="0.25">
      <c r="A106" s="6" t="s">
        <v>401</v>
      </c>
      <c r="B106" s="6" t="s">
        <v>402</v>
      </c>
      <c r="C106" s="6">
        <v>0</v>
      </c>
      <c r="D106" s="6">
        <v>0</v>
      </c>
      <c r="E106" s="6">
        <v>0</v>
      </c>
      <c r="F106" s="7" t="str">
        <f t="shared" si="1"/>
        <v>Hendrik Westerstraat 24 - vml gemeentehuis Ten Boer</v>
      </c>
      <c r="G106" s="6" t="s">
        <v>410</v>
      </c>
      <c r="H106" s="6" t="s">
        <v>137</v>
      </c>
      <c r="I106" s="6"/>
      <c r="J106" s="6"/>
      <c r="K106" s="6"/>
      <c r="L106" s="6" t="s">
        <v>404</v>
      </c>
      <c r="M106" s="6" t="s">
        <v>63</v>
      </c>
      <c r="N106" s="9"/>
      <c r="O106" s="6" t="s">
        <v>90</v>
      </c>
      <c r="P106" s="6" t="s">
        <v>39</v>
      </c>
      <c r="Q106" s="6" t="s">
        <v>287</v>
      </c>
      <c r="R106" s="10" t="s">
        <v>271</v>
      </c>
      <c r="S106" s="6" t="s">
        <v>42</v>
      </c>
      <c r="T106" s="6"/>
      <c r="U106" s="6" t="s">
        <v>42</v>
      </c>
      <c r="V106" t="s">
        <v>137</v>
      </c>
      <c r="Y106" s="6" t="s">
        <v>137</v>
      </c>
      <c r="Z106" t="s">
        <v>137</v>
      </c>
      <c r="AA106" s="13" t="s">
        <v>137</v>
      </c>
      <c r="AB106" s="13" t="s">
        <v>137</v>
      </c>
      <c r="AC106" t="s">
        <v>137</v>
      </c>
      <c r="AD106" s="13" t="s">
        <v>137</v>
      </c>
    </row>
    <row r="107" spans="1:169" hidden="1" x14ac:dyDescent="0.25">
      <c r="A107" s="6" t="s">
        <v>411</v>
      </c>
      <c r="B107" s="6" t="s">
        <v>412</v>
      </c>
      <c r="C107" s="6">
        <v>1</v>
      </c>
      <c r="D107" s="6">
        <v>0</v>
      </c>
      <c r="E107" s="6">
        <v>0</v>
      </c>
      <c r="F107" s="7" t="str">
        <f t="shared" si="1"/>
        <v xml:space="preserve">Hereweg 87 - Zuiderbegraafplaats vml dienstwoning </v>
      </c>
      <c r="G107" s="6" t="s">
        <v>87</v>
      </c>
      <c r="H107" s="37" t="s">
        <v>325</v>
      </c>
      <c r="I107" s="35">
        <v>492</v>
      </c>
      <c r="J107" s="6"/>
      <c r="K107" s="6">
        <v>1964</v>
      </c>
      <c r="L107" s="6" t="s">
        <v>413</v>
      </c>
      <c r="M107" s="6" t="s">
        <v>37</v>
      </c>
      <c r="N107" s="9"/>
      <c r="O107" s="6" t="s">
        <v>90</v>
      </c>
      <c r="P107" s="6" t="s">
        <v>39</v>
      </c>
      <c r="Q107" s="6"/>
      <c r="R107" s="6" t="s">
        <v>91</v>
      </c>
      <c r="S107" s="6" t="s">
        <v>42</v>
      </c>
      <c r="T107" s="6"/>
      <c r="U107" s="6" t="s">
        <v>42</v>
      </c>
      <c r="V107" s="15" t="s">
        <v>81</v>
      </c>
      <c r="W107" s="12"/>
      <c r="X107" s="13" t="s">
        <v>214</v>
      </c>
      <c r="Y107" s="13" t="s">
        <v>414</v>
      </c>
      <c r="Z107" t="s">
        <v>46</v>
      </c>
      <c r="AA107" s="13" t="s">
        <v>47</v>
      </c>
      <c r="AB107" s="13" t="s">
        <v>47</v>
      </c>
      <c r="AC107" t="s">
        <v>83</v>
      </c>
      <c r="AD107" s="14">
        <v>0</v>
      </c>
    </row>
    <row r="108" spans="1:169" s="15" customFormat="1" hidden="1" x14ac:dyDescent="0.25">
      <c r="A108" s="6" t="s">
        <v>415</v>
      </c>
      <c r="B108" s="6" t="s">
        <v>416</v>
      </c>
      <c r="C108" s="6">
        <v>1</v>
      </c>
      <c r="D108" s="6">
        <v>0</v>
      </c>
      <c r="E108" s="6">
        <v>0</v>
      </c>
      <c r="F108" s="7" t="str">
        <f t="shared" si="1"/>
        <v>Hereweg 99a - Bunker en voormalig munitiehuisje</v>
      </c>
      <c r="G108" s="6" t="s">
        <v>87</v>
      </c>
      <c r="H108" s="6" t="s">
        <v>417</v>
      </c>
      <c r="I108" s="8">
        <v>50</v>
      </c>
      <c r="J108" s="6"/>
      <c r="K108" s="6">
        <v>1985</v>
      </c>
      <c r="L108" s="6" t="s">
        <v>418</v>
      </c>
      <c r="M108" s="6" t="s">
        <v>37</v>
      </c>
      <c r="N108" s="9"/>
      <c r="O108" s="6" t="s">
        <v>90</v>
      </c>
      <c r="P108" s="6" t="s">
        <v>39</v>
      </c>
      <c r="Q108" s="6" t="s">
        <v>419</v>
      </c>
      <c r="R108" s="6" t="s">
        <v>91</v>
      </c>
      <c r="S108" s="6" t="s">
        <v>42</v>
      </c>
      <c r="T108" s="6"/>
      <c r="U108" s="6" t="s">
        <v>71</v>
      </c>
      <c r="V108" s="70" t="s">
        <v>338</v>
      </c>
      <c r="W108" s="12">
        <v>46622</v>
      </c>
      <c r="X108" s="20"/>
      <c r="Y108" s="13" t="s">
        <v>420</v>
      </c>
      <c r="Z108" t="s">
        <v>46</v>
      </c>
      <c r="AA108" s="13" t="s">
        <v>47</v>
      </c>
      <c r="AB108" s="13" t="s">
        <v>47</v>
      </c>
      <c r="AC108" t="s">
        <v>42</v>
      </c>
      <c r="AD108" s="14">
        <v>1</v>
      </c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</row>
    <row r="109" spans="1:169" hidden="1" x14ac:dyDescent="0.25">
      <c r="A109" s="6" t="s">
        <v>421</v>
      </c>
      <c r="B109" s="6" t="s">
        <v>422</v>
      </c>
      <c r="C109" s="6">
        <v>1</v>
      </c>
      <c r="D109" s="6">
        <v>0</v>
      </c>
      <c r="E109" s="6">
        <v>0</v>
      </c>
      <c r="F109" s="7" t="str">
        <f t="shared" si="1"/>
        <v>Hertenlaan 21 - vml. Basisschool De Linde</v>
      </c>
      <c r="G109" s="6" t="s">
        <v>423</v>
      </c>
      <c r="H109" s="6" t="s">
        <v>133</v>
      </c>
      <c r="I109" s="35">
        <v>830</v>
      </c>
      <c r="J109" s="6"/>
      <c r="K109" s="6">
        <v>1962</v>
      </c>
      <c r="L109" s="6" t="s">
        <v>424</v>
      </c>
      <c r="M109" s="6" t="s">
        <v>112</v>
      </c>
      <c r="N109" s="9">
        <v>760</v>
      </c>
      <c r="O109" s="6" t="s">
        <v>38</v>
      </c>
      <c r="P109" s="6" t="s">
        <v>39</v>
      </c>
      <c r="R109" s="6" t="s">
        <v>91</v>
      </c>
      <c r="S109" s="6" t="s">
        <v>42</v>
      </c>
      <c r="T109" s="6"/>
      <c r="U109" s="6" t="s">
        <v>42</v>
      </c>
      <c r="V109" s="34" t="s">
        <v>81</v>
      </c>
      <c r="W109" s="12">
        <v>49184</v>
      </c>
      <c r="X109" s="13" t="s">
        <v>143</v>
      </c>
      <c r="Y109" s="13" t="s">
        <v>58</v>
      </c>
      <c r="Z109" t="s">
        <v>46</v>
      </c>
      <c r="AA109" s="13" t="s">
        <v>47</v>
      </c>
      <c r="AB109" s="13" t="s">
        <v>47</v>
      </c>
      <c r="AC109" t="s">
        <v>42</v>
      </c>
      <c r="AD109" s="14">
        <v>0.75</v>
      </c>
    </row>
    <row r="110" spans="1:169" hidden="1" x14ac:dyDescent="0.25">
      <c r="A110" s="48" t="s">
        <v>425</v>
      </c>
      <c r="B110" s="48" t="s">
        <v>426</v>
      </c>
      <c r="C110" s="48">
        <v>1</v>
      </c>
      <c r="D110" s="48">
        <v>1</v>
      </c>
      <c r="E110" s="48">
        <v>1</v>
      </c>
      <c r="F110" s="7" t="str">
        <f t="shared" si="1"/>
        <v>Hoogeweg 9 - Gymzaal Elker</v>
      </c>
      <c r="G110" s="48" t="s">
        <v>427</v>
      </c>
      <c r="H110" s="48" t="s">
        <v>133</v>
      </c>
      <c r="I110" s="49">
        <v>2151</v>
      </c>
      <c r="J110" s="48"/>
      <c r="K110" s="48">
        <v>1989</v>
      </c>
      <c r="L110" s="48" t="s">
        <v>428</v>
      </c>
      <c r="M110" s="48" t="s">
        <v>37</v>
      </c>
      <c r="N110" s="50"/>
      <c r="O110" s="48" t="s">
        <v>38</v>
      </c>
      <c r="P110" s="48" t="s">
        <v>39</v>
      </c>
      <c r="Q110" s="51" t="s">
        <v>84</v>
      </c>
      <c r="R110" s="51" t="s">
        <v>91</v>
      </c>
      <c r="S110" s="51" t="s">
        <v>42</v>
      </c>
      <c r="T110" s="51"/>
      <c r="U110" s="51" t="s">
        <v>42</v>
      </c>
      <c r="V110" s="39" t="s">
        <v>105</v>
      </c>
      <c r="W110" s="71">
        <v>48675</v>
      </c>
      <c r="X110" s="51"/>
      <c r="Y110" s="51" t="s">
        <v>429</v>
      </c>
      <c r="Z110" s="51" t="s">
        <v>46</v>
      </c>
      <c r="AA110" s="54" t="s">
        <v>47</v>
      </c>
      <c r="AB110" s="54" t="s">
        <v>47</v>
      </c>
      <c r="AC110" s="51" t="s">
        <v>83</v>
      </c>
      <c r="AD110" s="55">
        <v>0</v>
      </c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  <c r="EK110" s="51"/>
      <c r="EL110" s="51"/>
      <c r="EM110" s="51"/>
      <c r="EN110" s="51"/>
      <c r="EO110" s="51"/>
      <c r="EP110" s="51"/>
      <c r="EQ110" s="51"/>
      <c r="ER110" s="51"/>
      <c r="ES110" s="51"/>
      <c r="ET110" s="51"/>
      <c r="EU110" s="51"/>
      <c r="EV110" s="51"/>
      <c r="EW110" s="51"/>
      <c r="EX110" s="51"/>
      <c r="EY110" s="51"/>
      <c r="EZ110" s="51"/>
      <c r="FA110" s="51"/>
      <c r="FB110" s="51"/>
      <c r="FC110" s="51"/>
      <c r="FD110" s="51"/>
      <c r="FE110" s="51"/>
      <c r="FF110" s="51"/>
      <c r="FG110" s="51"/>
      <c r="FH110" s="51"/>
      <c r="FI110" s="51"/>
      <c r="FJ110" s="51"/>
      <c r="FK110" s="51"/>
      <c r="FL110" s="51"/>
      <c r="FM110" s="51"/>
    </row>
    <row r="111" spans="1:169" hidden="1" x14ac:dyDescent="0.25">
      <c r="A111" s="48" t="s">
        <v>430</v>
      </c>
      <c r="B111" s="48" t="s">
        <v>431</v>
      </c>
      <c r="C111" s="48">
        <v>1</v>
      </c>
      <c r="D111" s="48">
        <v>1</v>
      </c>
      <c r="E111" s="48">
        <v>1</v>
      </c>
      <c r="F111" s="7" t="str">
        <f t="shared" si="1"/>
        <v xml:space="preserve">Hoornsediep 155 - Gymzaal Hoornsediep </v>
      </c>
      <c r="G111" s="48" t="s">
        <v>432</v>
      </c>
      <c r="H111" s="48" t="s">
        <v>133</v>
      </c>
      <c r="I111" s="48"/>
      <c r="J111" s="48"/>
      <c r="K111" s="48">
        <v>1964</v>
      </c>
      <c r="L111" s="48" t="s">
        <v>433</v>
      </c>
      <c r="M111" s="48" t="s">
        <v>37</v>
      </c>
      <c r="N111" s="50"/>
      <c r="O111" s="48" t="s">
        <v>38</v>
      </c>
      <c r="P111" s="48" t="s">
        <v>39</v>
      </c>
      <c r="Q111" s="51" t="s">
        <v>228</v>
      </c>
      <c r="R111" s="51" t="s">
        <v>55</v>
      </c>
      <c r="S111" s="51" t="s">
        <v>42</v>
      </c>
      <c r="T111" s="51"/>
      <c r="U111" s="51" t="s">
        <v>42</v>
      </c>
      <c r="V111" s="15" t="s">
        <v>81</v>
      </c>
      <c r="W111" s="71">
        <v>48889</v>
      </c>
      <c r="X111" s="51"/>
      <c r="Y111" s="51" t="s">
        <v>434</v>
      </c>
      <c r="Z111" s="51" t="s">
        <v>46</v>
      </c>
      <c r="AA111" s="54" t="s">
        <v>47</v>
      </c>
      <c r="AB111" s="54" t="s">
        <v>47</v>
      </c>
      <c r="AC111" s="51" t="s">
        <v>42</v>
      </c>
      <c r="AD111" s="72">
        <v>1</v>
      </c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  <c r="EK111" s="51"/>
      <c r="EL111" s="51"/>
      <c r="EM111" s="51"/>
      <c r="EN111" s="51"/>
      <c r="EO111" s="51"/>
      <c r="EP111" s="51"/>
      <c r="EQ111" s="51"/>
      <c r="ER111" s="51"/>
      <c r="ES111" s="51"/>
      <c r="ET111" s="51"/>
      <c r="EU111" s="51"/>
      <c r="EV111" s="51"/>
      <c r="EW111" s="51"/>
      <c r="EX111" s="51"/>
      <c r="EY111" s="51"/>
      <c r="EZ111" s="51"/>
      <c r="FA111" s="51"/>
      <c r="FB111" s="51"/>
      <c r="FC111" s="51"/>
      <c r="FD111" s="51"/>
      <c r="FE111" s="51"/>
      <c r="FF111" s="51"/>
      <c r="FG111" s="51"/>
      <c r="FH111" s="51"/>
      <c r="FI111" s="51"/>
      <c r="FJ111" s="51"/>
      <c r="FK111" s="51"/>
      <c r="FL111" s="51"/>
      <c r="FM111" s="51"/>
    </row>
    <row r="112" spans="1:169" hidden="1" x14ac:dyDescent="0.25">
      <c r="A112" s="34" t="s">
        <v>435</v>
      </c>
      <c r="B112" s="34" t="s">
        <v>436</v>
      </c>
      <c r="C112" s="34">
        <v>1</v>
      </c>
      <c r="D112" s="34">
        <v>1</v>
      </c>
      <c r="E112" s="34">
        <v>1</v>
      </c>
      <c r="F112" s="7" t="str">
        <f t="shared" si="1"/>
        <v>Hoornsediep 199 - Clubhuis Gyas</v>
      </c>
      <c r="G112" s="34" t="s">
        <v>437</v>
      </c>
      <c r="H112" s="34" t="s">
        <v>78</v>
      </c>
      <c r="I112" s="34"/>
      <c r="J112" s="34"/>
      <c r="K112" s="34"/>
      <c r="L112" s="34" t="s">
        <v>433</v>
      </c>
      <c r="M112" s="34" t="s">
        <v>37</v>
      </c>
      <c r="N112" s="41">
        <v>319</v>
      </c>
      <c r="O112" s="34" t="s">
        <v>80</v>
      </c>
      <c r="P112" s="34" t="s">
        <v>39</v>
      </c>
      <c r="Q112" s="15"/>
      <c r="R112" s="15" t="s">
        <v>55</v>
      </c>
      <c r="S112" s="15" t="s">
        <v>42</v>
      </c>
      <c r="T112" s="15"/>
      <c r="U112" s="15" t="s">
        <v>42</v>
      </c>
      <c r="V112" s="28" t="s">
        <v>96</v>
      </c>
      <c r="W112" s="46">
        <v>48673</v>
      </c>
      <c r="X112" s="15"/>
      <c r="Y112" s="15" t="s">
        <v>438</v>
      </c>
      <c r="Z112" s="15" t="s">
        <v>46</v>
      </c>
      <c r="AA112" s="43" t="s">
        <v>47</v>
      </c>
      <c r="AB112" s="43" t="s">
        <v>47</v>
      </c>
      <c r="AC112" s="15" t="s">
        <v>42</v>
      </c>
      <c r="AD112" s="62">
        <v>1</v>
      </c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</row>
    <row r="113" spans="1:169" s="51" customFormat="1" hidden="1" x14ac:dyDescent="0.25">
      <c r="A113" s="48" t="s">
        <v>439</v>
      </c>
      <c r="B113" s="48" t="s">
        <v>440</v>
      </c>
      <c r="C113" s="48">
        <v>1</v>
      </c>
      <c r="D113" s="48">
        <v>1</v>
      </c>
      <c r="E113" s="48">
        <v>1</v>
      </c>
      <c r="F113" s="7" t="str">
        <f t="shared" si="1"/>
        <v>Hora Siccamasingel 206 - Groningse schoolvereniging</v>
      </c>
      <c r="G113" s="48" t="s">
        <v>441</v>
      </c>
      <c r="H113" s="48" t="s">
        <v>133</v>
      </c>
      <c r="I113" s="49">
        <v>970</v>
      </c>
      <c r="J113" s="48"/>
      <c r="K113" s="48">
        <v>1955</v>
      </c>
      <c r="L113" s="48" t="s">
        <v>442</v>
      </c>
      <c r="M113" s="48" t="s">
        <v>37</v>
      </c>
      <c r="N113" s="50"/>
      <c r="O113" s="48" t="s">
        <v>38</v>
      </c>
      <c r="P113" s="48" t="s">
        <v>39</v>
      </c>
      <c r="Q113" s="48" t="s">
        <v>84</v>
      </c>
      <c r="R113" s="48" t="s">
        <v>55</v>
      </c>
      <c r="S113" s="48" t="s">
        <v>42</v>
      </c>
      <c r="T113" s="48"/>
      <c r="U113" s="48" t="s">
        <v>42</v>
      </c>
      <c r="V113" s="48" t="s">
        <v>64</v>
      </c>
      <c r="W113" s="56"/>
      <c r="X113" s="54" t="s">
        <v>214</v>
      </c>
      <c r="Y113" s="54" t="s">
        <v>223</v>
      </c>
      <c r="Z113" s="48" t="s">
        <v>46</v>
      </c>
      <c r="AA113" s="54" t="s">
        <v>47</v>
      </c>
      <c r="AB113" s="54" t="s">
        <v>47</v>
      </c>
      <c r="AC113" s="51" t="s">
        <v>42</v>
      </c>
      <c r="AD113" s="72">
        <v>1</v>
      </c>
    </row>
    <row r="114" spans="1:169" hidden="1" x14ac:dyDescent="0.25">
      <c r="A114" s="6" t="s">
        <v>443</v>
      </c>
      <c r="B114" s="6" t="s">
        <v>444</v>
      </c>
      <c r="C114" s="6">
        <v>1</v>
      </c>
      <c r="D114" s="6">
        <v>0</v>
      </c>
      <c r="E114" s="6">
        <v>0</v>
      </c>
      <c r="F114" s="7" t="str">
        <f t="shared" si="1"/>
        <v>Hortuslaan 4 - Wereldwinkel</v>
      </c>
      <c r="G114" s="6" t="s">
        <v>445</v>
      </c>
      <c r="H114" s="6" t="s">
        <v>52</v>
      </c>
      <c r="I114" s="8">
        <v>240</v>
      </c>
      <c r="J114" s="6"/>
      <c r="K114" s="6">
        <v>1960</v>
      </c>
      <c r="L114" t="s">
        <v>446</v>
      </c>
      <c r="M114" t="s">
        <v>112</v>
      </c>
      <c r="N114" s="9">
        <v>225</v>
      </c>
      <c r="O114" s="6" t="s">
        <v>54</v>
      </c>
      <c r="P114" s="6" t="s">
        <v>39</v>
      </c>
      <c r="R114" t="s">
        <v>271</v>
      </c>
      <c r="S114" s="6" t="s">
        <v>192</v>
      </c>
      <c r="T114" s="6"/>
      <c r="U114" s="6" t="s">
        <v>42</v>
      </c>
      <c r="V114" s="70" t="s">
        <v>338</v>
      </c>
      <c r="W114" s="12">
        <v>48730</v>
      </c>
      <c r="X114" s="13" t="s">
        <v>106</v>
      </c>
      <c r="Y114" s="13" t="s">
        <v>58</v>
      </c>
      <c r="Z114" s="6" t="s">
        <v>46</v>
      </c>
      <c r="AA114" s="13" t="s">
        <v>47</v>
      </c>
      <c r="AB114" s="13" t="s">
        <v>47</v>
      </c>
      <c r="AC114" t="s">
        <v>42</v>
      </c>
      <c r="AD114" s="14">
        <v>1</v>
      </c>
    </row>
    <row r="115" spans="1:169" hidden="1" x14ac:dyDescent="0.25">
      <c r="A115" s="6" t="s">
        <v>447</v>
      </c>
      <c r="B115" s="6" t="s">
        <v>448</v>
      </c>
      <c r="C115" s="6">
        <v>1</v>
      </c>
      <c r="D115" s="6">
        <v>0</v>
      </c>
      <c r="E115" s="6">
        <v>0</v>
      </c>
      <c r="F115" s="7" t="str">
        <f t="shared" si="1"/>
        <v>Iepenlaan 204 - Aula begraafplaats Selwerd</v>
      </c>
      <c r="G115" s="6" t="s">
        <v>87</v>
      </c>
      <c r="H115" s="37" t="s">
        <v>325</v>
      </c>
      <c r="I115" s="35">
        <v>445</v>
      </c>
      <c r="J115" s="6"/>
      <c r="K115" s="6">
        <v>1963</v>
      </c>
      <c r="L115" s="24" t="s">
        <v>449</v>
      </c>
      <c r="M115" s="6" t="s">
        <v>37</v>
      </c>
      <c r="N115" s="9">
        <v>386</v>
      </c>
      <c r="O115" s="6" t="s">
        <v>90</v>
      </c>
      <c r="P115" s="6" t="s">
        <v>39</v>
      </c>
      <c r="Q115" s="6"/>
      <c r="R115" s="6" t="s">
        <v>91</v>
      </c>
      <c r="S115" s="6" t="s">
        <v>42</v>
      </c>
      <c r="T115" s="6"/>
      <c r="U115" s="6" t="s">
        <v>42</v>
      </c>
      <c r="V115" s="34" t="s">
        <v>81</v>
      </c>
      <c r="W115" s="36">
        <v>48875</v>
      </c>
      <c r="X115" s="6" t="s">
        <v>106</v>
      </c>
      <c r="Y115" s="6" t="s">
        <v>58</v>
      </c>
      <c r="Z115" s="6" t="s">
        <v>46</v>
      </c>
      <c r="AA115" s="13" t="s">
        <v>47</v>
      </c>
      <c r="AB115" s="13" t="s">
        <v>47</v>
      </c>
      <c r="AC115" t="s">
        <v>83</v>
      </c>
      <c r="AD115" s="14">
        <v>0</v>
      </c>
    </row>
    <row r="116" spans="1:169" hidden="1" x14ac:dyDescent="0.25">
      <c r="A116" s="6" t="s">
        <v>447</v>
      </c>
      <c r="B116" s="6" t="s">
        <v>450</v>
      </c>
      <c r="C116" s="6">
        <v>1</v>
      </c>
      <c r="D116" s="6">
        <v>0</v>
      </c>
      <c r="E116" s="6">
        <v>0</v>
      </c>
      <c r="F116" s="7" t="str">
        <f t="shared" si="1"/>
        <v>Iepenlaan 204 - Loketgebouw</v>
      </c>
      <c r="G116" s="6" t="s">
        <v>87</v>
      </c>
      <c r="H116" s="6" t="s">
        <v>235</v>
      </c>
      <c r="I116" s="35">
        <v>600</v>
      </c>
      <c r="J116" s="6"/>
      <c r="K116" s="6">
        <v>2005</v>
      </c>
      <c r="L116" s="24" t="s">
        <v>449</v>
      </c>
      <c r="M116" s="6" t="s">
        <v>37</v>
      </c>
      <c r="N116" s="9">
        <v>267</v>
      </c>
      <c r="O116" s="6" t="s">
        <v>90</v>
      </c>
      <c r="P116" s="6" t="s">
        <v>39</v>
      </c>
      <c r="Q116" s="6"/>
      <c r="R116" s="6" t="s">
        <v>91</v>
      </c>
      <c r="S116" s="6" t="s">
        <v>42</v>
      </c>
      <c r="T116" s="6"/>
      <c r="U116" s="6" t="s">
        <v>42</v>
      </c>
      <c r="V116" s="28" t="s">
        <v>96</v>
      </c>
      <c r="W116" s="36">
        <v>48871</v>
      </c>
      <c r="X116" t="s">
        <v>106</v>
      </c>
      <c r="Y116" s="6" t="s">
        <v>58</v>
      </c>
      <c r="Z116" s="6" t="s">
        <v>46</v>
      </c>
      <c r="AA116" s="13" t="s">
        <v>47</v>
      </c>
      <c r="AB116" s="13" t="s">
        <v>47</v>
      </c>
      <c r="AC116" t="s">
        <v>83</v>
      </c>
      <c r="AD116" s="14">
        <v>0</v>
      </c>
    </row>
    <row r="117" spans="1:169" x14ac:dyDescent="0.25">
      <c r="A117" s="6" t="s">
        <v>447</v>
      </c>
      <c r="B117" s="6" t="s">
        <v>451</v>
      </c>
      <c r="C117" s="6">
        <v>1</v>
      </c>
      <c r="D117" s="6">
        <v>0</v>
      </c>
      <c r="E117" s="6">
        <v>0</v>
      </c>
      <c r="F117" s="7" t="str">
        <f t="shared" si="1"/>
        <v xml:space="preserve">Iepenlaan 204 - Kantoor </v>
      </c>
      <c r="G117" s="6" t="s">
        <v>87</v>
      </c>
      <c r="H117" s="6" t="s">
        <v>235</v>
      </c>
      <c r="I117" s="35">
        <v>450</v>
      </c>
      <c r="J117" s="6"/>
      <c r="K117" s="6">
        <v>2003</v>
      </c>
      <c r="L117" s="24" t="s">
        <v>449</v>
      </c>
      <c r="M117" s="6" t="s">
        <v>37</v>
      </c>
      <c r="N117" s="9"/>
      <c r="O117" s="6" t="s">
        <v>90</v>
      </c>
      <c r="P117" s="6" t="s">
        <v>39</v>
      </c>
      <c r="Q117" s="6"/>
      <c r="R117" s="6" t="s">
        <v>91</v>
      </c>
      <c r="S117" s="6" t="s">
        <v>42</v>
      </c>
      <c r="T117" s="6"/>
      <c r="U117" s="6" t="s">
        <v>42</v>
      </c>
      <c r="V117" s="22" t="s">
        <v>393</v>
      </c>
      <c r="W117" s="36">
        <v>48871</v>
      </c>
      <c r="X117" s="6"/>
      <c r="Y117" s="6" t="s">
        <v>452</v>
      </c>
      <c r="Z117" s="6" t="s">
        <v>82</v>
      </c>
      <c r="AA117" s="13">
        <v>156</v>
      </c>
      <c r="AB117" s="13">
        <v>325</v>
      </c>
      <c r="AC117" t="s">
        <v>83</v>
      </c>
      <c r="AD117" s="14">
        <v>0</v>
      </c>
    </row>
    <row r="118" spans="1:169" hidden="1" x14ac:dyDescent="0.25">
      <c r="A118" s="6" t="s">
        <v>453</v>
      </c>
      <c r="B118" s="6" t="s">
        <v>454</v>
      </c>
      <c r="C118" s="6">
        <v>1</v>
      </c>
      <c r="D118" s="6">
        <v>0</v>
      </c>
      <c r="E118" s="6">
        <v>0</v>
      </c>
      <c r="F118" s="7" t="str">
        <f t="shared" si="1"/>
        <v xml:space="preserve">Iepenlaan 208 - theehuisje </v>
      </c>
      <c r="G118" s="6" t="s">
        <v>87</v>
      </c>
      <c r="H118" s="6" t="s">
        <v>325</v>
      </c>
      <c r="I118" s="6"/>
      <c r="J118" s="6"/>
      <c r="K118" s="6">
        <v>1948</v>
      </c>
      <c r="L118" s="24" t="s">
        <v>449</v>
      </c>
      <c r="M118" s="6" t="s">
        <v>37</v>
      </c>
      <c r="N118" s="9">
        <v>65</v>
      </c>
      <c r="O118" s="6" t="s">
        <v>90</v>
      </c>
      <c r="P118" s="6" t="s">
        <v>39</v>
      </c>
      <c r="Q118" s="6"/>
      <c r="R118" s="6" t="s">
        <v>91</v>
      </c>
      <c r="S118" s="6" t="s">
        <v>42</v>
      </c>
      <c r="T118" s="6"/>
      <c r="U118" s="6" t="s">
        <v>71</v>
      </c>
      <c r="V118" s="34" t="s">
        <v>81</v>
      </c>
      <c r="W118" s="36">
        <v>48871</v>
      </c>
      <c r="X118" s="6" t="s">
        <v>106</v>
      </c>
      <c r="Y118" s="6" t="s">
        <v>58</v>
      </c>
      <c r="Z118" s="6" t="s">
        <v>46</v>
      </c>
      <c r="AA118" s="13" t="s">
        <v>47</v>
      </c>
      <c r="AB118" s="13" t="s">
        <v>47</v>
      </c>
      <c r="AC118" t="s">
        <v>42</v>
      </c>
      <c r="AD118" s="14">
        <v>1</v>
      </c>
    </row>
    <row r="119" spans="1:169" hidden="1" x14ac:dyDescent="0.25">
      <c r="A119" s="6" t="s">
        <v>455</v>
      </c>
      <c r="B119" s="6" t="s">
        <v>456</v>
      </c>
      <c r="C119" s="6">
        <v>1</v>
      </c>
      <c r="D119" s="6">
        <v>0</v>
      </c>
      <c r="E119" s="6">
        <v>0</v>
      </c>
      <c r="F119" s="7" t="str">
        <f t="shared" si="1"/>
        <v>Iepenlaan 95 - Iederz Lepenlaan</v>
      </c>
      <c r="G119" s="6" t="s">
        <v>457</v>
      </c>
      <c r="H119" s="6" t="s">
        <v>235</v>
      </c>
      <c r="I119" s="35">
        <v>197</v>
      </c>
      <c r="J119" s="6"/>
      <c r="K119" s="6">
        <v>1982</v>
      </c>
      <c r="L119" s="6" t="s">
        <v>458</v>
      </c>
      <c r="M119" s="6" t="s">
        <v>37</v>
      </c>
      <c r="N119" s="9">
        <v>98</v>
      </c>
      <c r="O119" s="6" t="s">
        <v>90</v>
      </c>
      <c r="P119" s="6" t="s">
        <v>39</v>
      </c>
      <c r="R119" s="6" t="s">
        <v>91</v>
      </c>
      <c r="S119" s="6" t="s">
        <v>42</v>
      </c>
      <c r="T119" s="6"/>
      <c r="U119" s="6" t="s">
        <v>42</v>
      </c>
      <c r="V119" s="7" t="s">
        <v>113</v>
      </c>
      <c r="W119" s="36">
        <v>48906</v>
      </c>
      <c r="X119" t="s">
        <v>106</v>
      </c>
      <c r="Y119" s="6" t="s">
        <v>58</v>
      </c>
      <c r="Z119" s="6" t="s">
        <v>46</v>
      </c>
      <c r="AA119" s="13" t="s">
        <v>47</v>
      </c>
      <c r="AB119" s="13" t="s">
        <v>47</v>
      </c>
      <c r="AC119" t="s">
        <v>83</v>
      </c>
      <c r="AD119" s="14">
        <v>0</v>
      </c>
    </row>
    <row r="120" spans="1:169" s="51" customFormat="1" hidden="1" x14ac:dyDescent="0.25">
      <c r="A120" s="48" t="s">
        <v>459</v>
      </c>
      <c r="B120" s="48" t="s">
        <v>460</v>
      </c>
      <c r="C120" s="48">
        <v>1</v>
      </c>
      <c r="D120" s="48">
        <v>1</v>
      </c>
      <c r="E120" s="48">
        <v>1</v>
      </c>
      <c r="F120" s="7" t="str">
        <f t="shared" si="1"/>
        <v>J. C. Kapteynlaan 13-1 - Rebound / Preadinius Gymnasium</v>
      </c>
      <c r="G120" s="48" t="s">
        <v>461</v>
      </c>
      <c r="H120" s="48" t="s">
        <v>133</v>
      </c>
      <c r="I120" s="49">
        <v>1677</v>
      </c>
      <c r="J120" s="48"/>
      <c r="K120" s="48">
        <v>1932</v>
      </c>
      <c r="L120" s="48" t="s">
        <v>462</v>
      </c>
      <c r="M120" s="48" t="s">
        <v>37</v>
      </c>
      <c r="N120" s="50"/>
      <c r="O120" s="48" t="s">
        <v>38</v>
      </c>
      <c r="P120" s="48" t="s">
        <v>39</v>
      </c>
      <c r="Q120" s="48" t="s">
        <v>84</v>
      </c>
      <c r="R120" s="48" t="s">
        <v>91</v>
      </c>
      <c r="S120" s="48" t="s">
        <v>42</v>
      </c>
      <c r="T120" s="48"/>
      <c r="U120" s="48" t="s">
        <v>42</v>
      </c>
      <c r="V120" s="34" t="s">
        <v>81</v>
      </c>
      <c r="W120" s="73">
        <v>48983</v>
      </c>
      <c r="Y120" s="51" t="s">
        <v>463</v>
      </c>
      <c r="Z120" s="48" t="s">
        <v>46</v>
      </c>
      <c r="AA120" s="54" t="s">
        <v>47</v>
      </c>
      <c r="AB120" s="54" t="s">
        <v>47</v>
      </c>
      <c r="AC120" s="51" t="s">
        <v>83</v>
      </c>
      <c r="AD120" s="72">
        <v>0</v>
      </c>
    </row>
    <row r="121" spans="1:169" s="51" customFormat="1" hidden="1" x14ac:dyDescent="0.25">
      <c r="A121" s="48" t="s">
        <v>459</v>
      </c>
      <c r="B121" s="48" t="s">
        <v>460</v>
      </c>
      <c r="C121" s="48">
        <v>0</v>
      </c>
      <c r="D121" s="48">
        <v>0</v>
      </c>
      <c r="E121" s="48">
        <v>0</v>
      </c>
      <c r="F121" s="7" t="str">
        <f t="shared" si="1"/>
        <v>J. C. Kapteynlaan 13-1 - Rebound / Preadinius Gymnasium</v>
      </c>
      <c r="G121" s="48" t="s">
        <v>464</v>
      </c>
      <c r="H121" s="48" t="s">
        <v>137</v>
      </c>
      <c r="I121" s="48"/>
      <c r="J121" s="48"/>
      <c r="K121" s="48"/>
      <c r="L121" s="48" t="s">
        <v>462</v>
      </c>
      <c r="M121" s="48" t="s">
        <v>37</v>
      </c>
      <c r="N121" s="50"/>
      <c r="O121" s="48" t="s">
        <v>38</v>
      </c>
      <c r="P121" s="48" t="s">
        <v>39</v>
      </c>
      <c r="Q121" s="48" t="s">
        <v>84</v>
      </c>
      <c r="R121" s="48" t="s">
        <v>91</v>
      </c>
      <c r="S121" s="48" t="s">
        <v>42</v>
      </c>
      <c r="T121" s="48"/>
      <c r="U121" s="48" t="s">
        <v>42</v>
      </c>
      <c r="V121" s="48" t="s">
        <v>137</v>
      </c>
      <c r="W121" s="73"/>
      <c r="Y121" s="51" t="s">
        <v>137</v>
      </c>
      <c r="Z121" s="48" t="s">
        <v>137</v>
      </c>
      <c r="AA121" s="54" t="s">
        <v>137</v>
      </c>
      <c r="AB121" s="54" t="s">
        <v>137</v>
      </c>
      <c r="AC121" s="51" t="s">
        <v>137</v>
      </c>
      <c r="AD121" s="54" t="s">
        <v>137</v>
      </c>
    </row>
    <row r="122" spans="1:169" hidden="1" x14ac:dyDescent="0.25">
      <c r="A122" s="34" t="s">
        <v>465</v>
      </c>
      <c r="B122" s="34" t="s">
        <v>466</v>
      </c>
      <c r="C122" s="34">
        <v>1</v>
      </c>
      <c r="D122" s="34">
        <v>1</v>
      </c>
      <c r="E122" s="34">
        <v>1</v>
      </c>
      <c r="F122" s="7" t="str">
        <f t="shared" si="1"/>
        <v>Jaagpad 1 - Scouting de Havik</v>
      </c>
      <c r="G122" s="34" t="s">
        <v>466</v>
      </c>
      <c r="H122" s="34" t="s">
        <v>78</v>
      </c>
      <c r="I122" s="34"/>
      <c r="J122" s="34"/>
      <c r="K122" s="34"/>
      <c r="L122" s="34" t="s">
        <v>467</v>
      </c>
      <c r="M122" s="34" t="s">
        <v>37</v>
      </c>
      <c r="N122" s="41"/>
      <c r="O122" s="34" t="s">
        <v>80</v>
      </c>
      <c r="P122" s="34" t="s">
        <v>39</v>
      </c>
      <c r="Q122" s="15"/>
      <c r="R122" s="15" t="s">
        <v>55</v>
      </c>
      <c r="S122" s="15" t="s">
        <v>42</v>
      </c>
      <c r="T122" s="15"/>
      <c r="U122" s="15" t="s">
        <v>42</v>
      </c>
      <c r="V122" s="15" t="s">
        <v>249</v>
      </c>
      <c r="W122" s="45"/>
      <c r="X122" s="15" t="s">
        <v>250</v>
      </c>
      <c r="Y122" s="15" t="s">
        <v>251</v>
      </c>
      <c r="Z122" s="15" t="s">
        <v>46</v>
      </c>
      <c r="AA122" s="43" t="s">
        <v>47</v>
      </c>
      <c r="AB122" s="43" t="s">
        <v>47</v>
      </c>
      <c r="AC122" s="15" t="s">
        <v>83</v>
      </c>
      <c r="AD122" s="62">
        <v>0</v>
      </c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</row>
    <row r="123" spans="1:169" hidden="1" x14ac:dyDescent="0.25">
      <c r="A123" s="6" t="s">
        <v>468</v>
      </c>
      <c r="B123" s="6" t="s">
        <v>469</v>
      </c>
      <c r="C123" s="19">
        <v>1</v>
      </c>
      <c r="D123" s="19">
        <v>0</v>
      </c>
      <c r="E123" s="19"/>
      <c r="F123" s="19" t="str">
        <f t="shared" si="1"/>
        <v>Jan Ensinglaan 29 - Bibliotheek Hoogkerk</v>
      </c>
      <c r="G123" s="6" t="s">
        <v>207</v>
      </c>
      <c r="H123" s="6" t="s">
        <v>52</v>
      </c>
      <c r="I123" s="8">
        <v>467</v>
      </c>
      <c r="J123" s="6"/>
      <c r="K123" s="6">
        <v>2010</v>
      </c>
      <c r="L123" t="s">
        <v>470</v>
      </c>
      <c r="M123" t="s">
        <v>37</v>
      </c>
      <c r="N123" s="74">
        <v>425</v>
      </c>
      <c r="O123" s="6" t="s">
        <v>54</v>
      </c>
      <c r="P123" s="6" t="s">
        <v>39</v>
      </c>
      <c r="R123" s="6" t="s">
        <v>55</v>
      </c>
      <c r="S123" s="6" t="s">
        <v>42</v>
      </c>
      <c r="T123" s="6"/>
      <c r="U123" s="6" t="s">
        <v>42</v>
      </c>
      <c r="V123" t="s">
        <v>72</v>
      </c>
      <c r="W123" s="36">
        <v>49079</v>
      </c>
      <c r="X123" t="s">
        <v>106</v>
      </c>
      <c r="Y123" t="s">
        <v>58</v>
      </c>
      <c r="Z123" s="6" t="s">
        <v>46</v>
      </c>
      <c r="AA123" s="13" t="s">
        <v>47</v>
      </c>
      <c r="AB123" s="13" t="s">
        <v>47</v>
      </c>
      <c r="AC123" t="s">
        <v>42</v>
      </c>
      <c r="AD123" s="14">
        <v>1</v>
      </c>
    </row>
    <row r="124" spans="1:169" hidden="1" x14ac:dyDescent="0.25">
      <c r="A124" s="6" t="s">
        <v>471</v>
      </c>
      <c r="B124" s="6" t="s">
        <v>472</v>
      </c>
      <c r="C124" s="6">
        <v>1</v>
      </c>
      <c r="D124" s="6">
        <v>0</v>
      </c>
      <c r="E124" s="6">
        <v>0</v>
      </c>
      <c r="F124" s="7" t="str">
        <f t="shared" si="1"/>
        <v>Jan van der Zeestraat 5 - Kinderboerderij Minerva</v>
      </c>
      <c r="G124" s="6" t="s">
        <v>87</v>
      </c>
      <c r="H124" s="6" t="s">
        <v>123</v>
      </c>
      <c r="I124" s="35">
        <v>42</v>
      </c>
      <c r="J124" s="6"/>
      <c r="K124" s="6">
        <v>1997</v>
      </c>
      <c r="L124" s="6" t="s">
        <v>473</v>
      </c>
      <c r="M124" s="6" t="s">
        <v>37</v>
      </c>
      <c r="N124" s="9"/>
      <c r="O124" s="6" t="s">
        <v>90</v>
      </c>
      <c r="P124" s="6" t="s">
        <v>39</v>
      </c>
      <c r="R124" s="6" t="s">
        <v>91</v>
      </c>
      <c r="S124" s="6" t="s">
        <v>42</v>
      </c>
      <c r="T124" s="6"/>
      <c r="U124" s="6" t="s">
        <v>42</v>
      </c>
      <c r="V124" s="28" t="s">
        <v>96</v>
      </c>
      <c r="W124" s="36">
        <v>46085</v>
      </c>
      <c r="X124" t="s">
        <v>143</v>
      </c>
      <c r="Y124" s="6" t="s">
        <v>474</v>
      </c>
      <c r="Z124" s="6" t="s">
        <v>46</v>
      </c>
      <c r="AA124" s="13" t="s">
        <v>47</v>
      </c>
      <c r="AB124" s="13" t="s">
        <v>47</v>
      </c>
      <c r="AC124" t="s">
        <v>42</v>
      </c>
      <c r="AD124" s="14">
        <v>1</v>
      </c>
    </row>
    <row r="125" spans="1:169" s="51" customFormat="1" hidden="1" x14ac:dyDescent="0.25">
      <c r="A125" s="48" t="s">
        <v>475</v>
      </c>
      <c r="B125" s="48" t="s">
        <v>476</v>
      </c>
      <c r="C125" s="48">
        <v>1</v>
      </c>
      <c r="D125" s="48">
        <v>1</v>
      </c>
      <c r="E125" s="48">
        <v>1</v>
      </c>
      <c r="F125" s="7" t="str">
        <f t="shared" si="1"/>
        <v xml:space="preserve">Joeswerd 20 /22 - Vensterschool De Rietwierde tijdelijke locatie </v>
      </c>
      <c r="G125" s="48" t="s">
        <v>477</v>
      </c>
      <c r="H125" s="48" t="s">
        <v>478</v>
      </c>
      <c r="I125" s="49">
        <v>1260</v>
      </c>
      <c r="J125" s="48"/>
      <c r="K125" s="48">
        <v>2018</v>
      </c>
      <c r="L125" s="48" t="s">
        <v>479</v>
      </c>
      <c r="M125" s="48" t="s">
        <v>37</v>
      </c>
      <c r="N125" s="50"/>
      <c r="O125" s="48" t="s">
        <v>38</v>
      </c>
      <c r="P125" s="48" t="s">
        <v>39</v>
      </c>
      <c r="Q125" s="48" t="s">
        <v>84</v>
      </c>
      <c r="R125" s="48" t="s">
        <v>91</v>
      </c>
      <c r="S125" s="48" t="s">
        <v>42</v>
      </c>
      <c r="T125" s="48"/>
      <c r="U125" s="48" t="s">
        <v>42</v>
      </c>
      <c r="V125" s="28" t="s">
        <v>96</v>
      </c>
      <c r="W125" s="71">
        <v>49205</v>
      </c>
      <c r="X125" s="54" t="s">
        <v>214</v>
      </c>
      <c r="Y125" s="54" t="s">
        <v>58</v>
      </c>
      <c r="Z125" s="48" t="s">
        <v>46</v>
      </c>
      <c r="AA125" s="54" t="s">
        <v>47</v>
      </c>
      <c r="AB125" s="54" t="s">
        <v>47</v>
      </c>
      <c r="AC125" s="51" t="s">
        <v>42</v>
      </c>
      <c r="AD125" s="72">
        <v>1</v>
      </c>
    </row>
    <row r="126" spans="1:169" s="51" customFormat="1" hidden="1" x14ac:dyDescent="0.25">
      <c r="A126" s="48" t="s">
        <v>475</v>
      </c>
      <c r="B126" s="48" t="s">
        <v>476</v>
      </c>
      <c r="C126" s="48">
        <v>0</v>
      </c>
      <c r="D126" s="48">
        <v>0</v>
      </c>
      <c r="E126" s="48">
        <v>0</v>
      </c>
      <c r="F126" s="7" t="str">
        <f t="shared" si="1"/>
        <v xml:space="preserve">Joeswerd 20 /22 - Vensterschool De Rietwierde tijdelijke locatie </v>
      </c>
      <c r="G126" s="48" t="s">
        <v>480</v>
      </c>
      <c r="H126" s="48" t="s">
        <v>137</v>
      </c>
      <c r="I126" s="48"/>
      <c r="J126" s="48"/>
      <c r="K126" s="48"/>
      <c r="L126" s="48" t="s">
        <v>479</v>
      </c>
      <c r="M126" s="48" t="s">
        <v>37</v>
      </c>
      <c r="N126" s="50"/>
      <c r="O126" s="48" t="s">
        <v>38</v>
      </c>
      <c r="P126" s="48" t="s">
        <v>39</v>
      </c>
      <c r="Q126" s="48" t="s">
        <v>84</v>
      </c>
      <c r="R126" s="48" t="s">
        <v>91</v>
      </c>
      <c r="S126" s="48" t="s">
        <v>42</v>
      </c>
      <c r="T126" s="48"/>
      <c r="U126" s="48" t="s">
        <v>42</v>
      </c>
      <c r="V126" s="48" t="s">
        <v>137</v>
      </c>
      <c r="W126" s="56"/>
      <c r="X126" s="56"/>
      <c r="Y126" s="54" t="s">
        <v>58</v>
      </c>
      <c r="Z126" s="48" t="s">
        <v>137</v>
      </c>
      <c r="AA126" s="54" t="s">
        <v>137</v>
      </c>
      <c r="AB126" s="54" t="s">
        <v>137</v>
      </c>
      <c r="AC126" s="51" t="s">
        <v>137</v>
      </c>
      <c r="AD126" s="54" t="s">
        <v>137</v>
      </c>
    </row>
    <row r="127" spans="1:169" s="51" customFormat="1" hidden="1" x14ac:dyDescent="0.25">
      <c r="A127" s="48" t="s">
        <v>475</v>
      </c>
      <c r="B127" s="48" t="s">
        <v>476</v>
      </c>
      <c r="C127" s="48">
        <v>0</v>
      </c>
      <c r="D127" s="48">
        <v>0</v>
      </c>
      <c r="E127" s="48">
        <v>0</v>
      </c>
      <c r="F127" s="7" t="str">
        <f t="shared" si="1"/>
        <v xml:space="preserve">Joeswerd 20 /22 - Vensterschool De Rietwierde tijdelijke locatie </v>
      </c>
      <c r="G127" s="48" t="s">
        <v>481</v>
      </c>
      <c r="H127" s="48" t="s">
        <v>137</v>
      </c>
      <c r="I127" s="48"/>
      <c r="J127" s="48"/>
      <c r="K127" s="48"/>
      <c r="L127" s="48" t="s">
        <v>479</v>
      </c>
      <c r="M127" s="48" t="s">
        <v>37</v>
      </c>
      <c r="N127" s="50"/>
      <c r="O127" s="48" t="s">
        <v>38</v>
      </c>
      <c r="P127" s="48" t="s">
        <v>39</v>
      </c>
      <c r="Q127" s="48" t="s">
        <v>84</v>
      </c>
      <c r="R127" s="48" t="s">
        <v>91</v>
      </c>
      <c r="S127" s="48" t="s">
        <v>42</v>
      </c>
      <c r="T127" s="48"/>
      <c r="U127" s="48" t="s">
        <v>42</v>
      </c>
      <c r="V127" s="48" t="s">
        <v>137</v>
      </c>
      <c r="W127" s="56"/>
      <c r="Y127" s="51" t="s">
        <v>58</v>
      </c>
      <c r="Z127" s="48" t="s">
        <v>137</v>
      </c>
      <c r="AA127" s="54" t="s">
        <v>137</v>
      </c>
      <c r="AB127" s="54" t="s">
        <v>137</v>
      </c>
      <c r="AC127" s="51" t="s">
        <v>137</v>
      </c>
      <c r="AD127" s="54" t="s">
        <v>137</v>
      </c>
    </row>
    <row r="128" spans="1:169" hidden="1" x14ac:dyDescent="0.25">
      <c r="A128" s="6" t="s">
        <v>482</v>
      </c>
      <c r="B128" s="6" t="s">
        <v>483</v>
      </c>
      <c r="C128" s="6">
        <v>1</v>
      </c>
      <c r="D128" s="6">
        <v>0</v>
      </c>
      <c r="E128" s="6">
        <v>0</v>
      </c>
      <c r="F128" s="7" t="str">
        <f t="shared" si="1"/>
        <v>Kajuit 323 - Sporthal Lewenborg</v>
      </c>
      <c r="G128" s="6" t="s">
        <v>77</v>
      </c>
      <c r="H128" s="6" t="s">
        <v>78</v>
      </c>
      <c r="I128" s="6"/>
      <c r="J128" s="6"/>
      <c r="K128" s="6">
        <v>2010</v>
      </c>
      <c r="L128" s="63" t="s">
        <v>484</v>
      </c>
      <c r="M128" s="6" t="s">
        <v>37</v>
      </c>
      <c r="N128" s="9">
        <v>1986</v>
      </c>
      <c r="O128" s="6" t="s">
        <v>80</v>
      </c>
      <c r="P128" s="6" t="s">
        <v>39</v>
      </c>
      <c r="R128" s="6" t="s">
        <v>91</v>
      </c>
      <c r="S128" s="6" t="s">
        <v>42</v>
      </c>
      <c r="T128" s="6"/>
      <c r="U128" s="6" t="s">
        <v>42</v>
      </c>
      <c r="V128" s="19" t="s">
        <v>56</v>
      </c>
      <c r="W128" s="12">
        <v>49060</v>
      </c>
      <c r="X128" t="s">
        <v>143</v>
      </c>
      <c r="Y128" t="s">
        <v>58</v>
      </c>
      <c r="Z128" s="6" t="s">
        <v>46</v>
      </c>
      <c r="AA128" s="13" t="s">
        <v>47</v>
      </c>
      <c r="AB128" s="13" t="s">
        <v>47</v>
      </c>
      <c r="AC128" t="s">
        <v>83</v>
      </c>
      <c r="AD128" s="14">
        <v>0</v>
      </c>
    </row>
    <row r="129" spans="1:169" hidden="1" x14ac:dyDescent="0.25">
      <c r="A129" s="6" t="s">
        <v>485</v>
      </c>
      <c r="B129" s="6" t="s">
        <v>486</v>
      </c>
      <c r="C129" s="6">
        <v>1</v>
      </c>
      <c r="D129" s="6">
        <v>0</v>
      </c>
      <c r="E129" s="6">
        <v>0</v>
      </c>
      <c r="F129" s="7" t="str">
        <f t="shared" si="1"/>
        <v>Kajuit 4 - Het Dok</v>
      </c>
      <c r="G129" s="6" t="s">
        <v>487</v>
      </c>
      <c r="H129" s="6" t="s">
        <v>101</v>
      </c>
      <c r="I129" s="8">
        <v>3061</v>
      </c>
      <c r="J129" s="6"/>
      <c r="K129" s="6">
        <v>1992</v>
      </c>
      <c r="L129" s="6" t="s">
        <v>488</v>
      </c>
      <c r="M129" s="6" t="s">
        <v>37</v>
      </c>
      <c r="N129" s="9"/>
      <c r="O129" s="6" t="s">
        <v>104</v>
      </c>
      <c r="P129" s="6" t="s">
        <v>39</v>
      </c>
      <c r="R129" s="6" t="s">
        <v>91</v>
      </c>
      <c r="S129" s="6" t="s">
        <v>42</v>
      </c>
      <c r="T129" s="6"/>
      <c r="U129" s="6" t="s">
        <v>42</v>
      </c>
      <c r="V129" s="38" t="s">
        <v>72</v>
      </c>
      <c r="W129" s="12">
        <v>48891</v>
      </c>
      <c r="X129" t="s">
        <v>143</v>
      </c>
      <c r="Y129" t="s">
        <v>489</v>
      </c>
      <c r="Z129" s="6" t="s">
        <v>46</v>
      </c>
      <c r="AA129" s="13" t="s">
        <v>47</v>
      </c>
      <c r="AB129" s="13" t="s">
        <v>47</v>
      </c>
      <c r="AC129" t="s">
        <v>42</v>
      </c>
      <c r="AD129" s="14">
        <v>1</v>
      </c>
    </row>
    <row r="130" spans="1:169" hidden="1" x14ac:dyDescent="0.25">
      <c r="A130" s="6" t="s">
        <v>485</v>
      </c>
      <c r="B130" s="6" t="s">
        <v>486</v>
      </c>
      <c r="C130" s="6">
        <v>0</v>
      </c>
      <c r="D130" s="6">
        <v>0</v>
      </c>
      <c r="E130" s="6">
        <v>0</v>
      </c>
      <c r="F130" s="7" t="str">
        <f t="shared" si="1"/>
        <v>Kajuit 4 - Het Dok</v>
      </c>
      <c r="G130" s="6" t="s">
        <v>490</v>
      </c>
      <c r="H130" s="6" t="s">
        <v>137</v>
      </c>
      <c r="I130" s="6"/>
      <c r="J130" s="6"/>
      <c r="K130" s="6"/>
      <c r="L130" s="6" t="s">
        <v>488</v>
      </c>
      <c r="M130" s="6" t="s">
        <v>37</v>
      </c>
      <c r="N130" s="9"/>
      <c r="O130" s="6" t="s">
        <v>90</v>
      </c>
      <c r="P130" s="6" t="s">
        <v>39</v>
      </c>
      <c r="R130" s="6" t="s">
        <v>91</v>
      </c>
      <c r="S130" s="6" t="s">
        <v>42</v>
      </c>
      <c r="T130" s="6"/>
      <c r="U130" s="6" t="s">
        <v>42</v>
      </c>
      <c r="V130" t="s">
        <v>137</v>
      </c>
      <c r="W130" s="12"/>
      <c r="Y130" s="6" t="s">
        <v>137</v>
      </c>
      <c r="Z130" s="6" t="s">
        <v>46</v>
      </c>
      <c r="AA130" s="13" t="s">
        <v>47</v>
      </c>
      <c r="AB130" s="13" t="s">
        <v>47</v>
      </c>
      <c r="AC130" t="s">
        <v>42</v>
      </c>
      <c r="AD130" s="14">
        <v>1</v>
      </c>
    </row>
    <row r="131" spans="1:169" hidden="1" x14ac:dyDescent="0.25">
      <c r="A131" s="6" t="s">
        <v>485</v>
      </c>
      <c r="B131" s="6" t="s">
        <v>486</v>
      </c>
      <c r="C131" s="6">
        <v>0</v>
      </c>
      <c r="D131" s="6">
        <v>0</v>
      </c>
      <c r="E131" s="6">
        <v>0</v>
      </c>
      <c r="F131" s="7" t="str">
        <f t="shared" si="1"/>
        <v>Kajuit 4 - Het Dok</v>
      </c>
      <c r="G131" s="6" t="s">
        <v>491</v>
      </c>
      <c r="H131" s="6" t="s">
        <v>137</v>
      </c>
      <c r="I131" s="6"/>
      <c r="J131" s="6"/>
      <c r="K131" s="6"/>
      <c r="L131" s="6" t="s">
        <v>488</v>
      </c>
      <c r="M131" s="6" t="s">
        <v>37</v>
      </c>
      <c r="N131" s="9"/>
      <c r="O131" s="6" t="s">
        <v>54</v>
      </c>
      <c r="P131" s="6" t="s">
        <v>39</v>
      </c>
      <c r="R131" s="6" t="s">
        <v>91</v>
      </c>
      <c r="S131" s="6" t="s">
        <v>42</v>
      </c>
      <c r="T131" s="6"/>
      <c r="U131" s="6" t="s">
        <v>42</v>
      </c>
      <c r="V131" t="s">
        <v>137</v>
      </c>
      <c r="W131" s="12"/>
      <c r="Y131" s="6" t="s">
        <v>137</v>
      </c>
      <c r="Z131" s="6" t="s">
        <v>46</v>
      </c>
      <c r="AA131" s="13" t="s">
        <v>47</v>
      </c>
      <c r="AB131" s="13" t="s">
        <v>47</v>
      </c>
      <c r="AC131" t="s">
        <v>42</v>
      </c>
      <c r="AD131" s="14">
        <v>1</v>
      </c>
    </row>
    <row r="132" spans="1:169" s="79" customFormat="1" x14ac:dyDescent="0.25">
      <c r="A132" s="75" t="s">
        <v>492</v>
      </c>
      <c r="B132" s="75" t="s">
        <v>493</v>
      </c>
      <c r="C132" s="75">
        <v>1</v>
      </c>
      <c r="D132" s="75">
        <v>0</v>
      </c>
      <c r="E132" s="75">
        <v>0</v>
      </c>
      <c r="F132" s="7" t="str">
        <f t="shared" si="1"/>
        <v xml:space="preserve">Kardingeplein 1 - Sportcentrum Kardinge </v>
      </c>
      <c r="G132" s="75" t="s">
        <v>77</v>
      </c>
      <c r="H132" s="75" t="s">
        <v>78</v>
      </c>
      <c r="I132" s="76">
        <v>25400</v>
      </c>
      <c r="J132" s="75"/>
      <c r="K132" s="75" t="s">
        <v>494</v>
      </c>
      <c r="L132" s="77" t="s">
        <v>495</v>
      </c>
      <c r="M132" s="75" t="s">
        <v>37</v>
      </c>
      <c r="N132" s="78"/>
      <c r="O132" s="75" t="s">
        <v>80</v>
      </c>
      <c r="P132" s="75" t="s">
        <v>39</v>
      </c>
      <c r="R132" s="75" t="s">
        <v>91</v>
      </c>
      <c r="S132" s="75" t="s">
        <v>42</v>
      </c>
      <c r="T132" s="75"/>
      <c r="U132" s="75" t="s">
        <v>42</v>
      </c>
      <c r="V132" s="79" t="s">
        <v>43</v>
      </c>
      <c r="W132" s="80">
        <v>46269</v>
      </c>
      <c r="Y132" s="79" t="s">
        <v>496</v>
      </c>
      <c r="Z132" s="79" t="s">
        <v>82</v>
      </c>
      <c r="AA132" s="81">
        <v>550</v>
      </c>
      <c r="AB132" s="81">
        <v>250</v>
      </c>
      <c r="AC132" s="79" t="s">
        <v>83</v>
      </c>
      <c r="AD132" s="82">
        <v>0</v>
      </c>
    </row>
    <row r="133" spans="1:169" s="15" customFormat="1" hidden="1" x14ac:dyDescent="0.25">
      <c r="A133" s="6" t="s">
        <v>497</v>
      </c>
      <c r="B133" s="6" t="s">
        <v>498</v>
      </c>
      <c r="C133" s="6">
        <v>1</v>
      </c>
      <c r="D133" s="6">
        <v>0</v>
      </c>
      <c r="E133" s="6">
        <v>0</v>
      </c>
      <c r="F133" s="7" t="str">
        <f t="shared" ref="F133:F200" si="2">A133&amp;" - "&amp;B133</f>
        <v>Kardingermaar 7 - Strandpaviljoen</v>
      </c>
      <c r="G133" s="24" t="s">
        <v>499</v>
      </c>
      <c r="H133" s="6" t="s">
        <v>78</v>
      </c>
      <c r="I133" s="8">
        <v>87</v>
      </c>
      <c r="J133" s="24"/>
      <c r="K133" s="6">
        <v>2005</v>
      </c>
      <c r="L133" s="63" t="s">
        <v>495</v>
      </c>
      <c r="M133" s="6" t="s">
        <v>37</v>
      </c>
      <c r="N133" s="9">
        <v>75</v>
      </c>
      <c r="O133" s="6" t="s">
        <v>80</v>
      </c>
      <c r="P133" s="6" t="s">
        <v>39</v>
      </c>
      <c r="Q133"/>
      <c r="R133" s="6" t="s">
        <v>91</v>
      </c>
      <c r="S133" s="6" t="s">
        <v>42</v>
      </c>
      <c r="T133" s="6"/>
      <c r="U133" s="6" t="s">
        <v>42</v>
      </c>
      <c r="V133" s="15" t="s">
        <v>81</v>
      </c>
      <c r="W133" s="12">
        <v>49016</v>
      </c>
      <c r="X133" t="s">
        <v>44</v>
      </c>
      <c r="Y133" t="s">
        <v>500</v>
      </c>
      <c r="Z133" s="6" t="s">
        <v>46</v>
      </c>
      <c r="AA133" s="13" t="s">
        <v>47</v>
      </c>
      <c r="AB133" s="13" t="s">
        <v>47</v>
      </c>
      <c r="AC133" t="s">
        <v>42</v>
      </c>
      <c r="AD133" s="14">
        <v>1</v>
      </c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</row>
    <row r="134" spans="1:169" s="15" customFormat="1" hidden="1" x14ac:dyDescent="0.25">
      <c r="A134" s="6" t="s">
        <v>501</v>
      </c>
      <c r="B134" s="6" t="s">
        <v>502</v>
      </c>
      <c r="C134" s="6">
        <v>1</v>
      </c>
      <c r="D134" s="6">
        <v>0</v>
      </c>
      <c r="E134" s="6">
        <v>0</v>
      </c>
      <c r="F134" s="7" t="str">
        <f t="shared" si="2"/>
        <v>Kerklaan 35 - Kleedruimten Groninger hockey club</v>
      </c>
      <c r="G134" s="24" t="s">
        <v>503</v>
      </c>
      <c r="H134" s="6" t="s">
        <v>78</v>
      </c>
      <c r="I134" s="6"/>
      <c r="J134" s="24"/>
      <c r="K134" s="6"/>
      <c r="L134" s="6" t="s">
        <v>504</v>
      </c>
      <c r="M134" s="6" t="s">
        <v>112</v>
      </c>
      <c r="N134" s="9">
        <v>330</v>
      </c>
      <c r="O134" s="6" t="s">
        <v>80</v>
      </c>
      <c r="P134" s="6" t="s">
        <v>39</v>
      </c>
      <c r="Q134" s="6" t="s">
        <v>505</v>
      </c>
      <c r="R134" s="6" t="s">
        <v>91</v>
      </c>
      <c r="S134" s="6" t="s">
        <v>42</v>
      </c>
      <c r="T134" s="6"/>
      <c r="U134" s="6" t="s">
        <v>42</v>
      </c>
      <c r="V134" s="19" t="s">
        <v>56</v>
      </c>
      <c r="W134" s="12">
        <v>49017</v>
      </c>
      <c r="X134" t="s">
        <v>44</v>
      </c>
      <c r="Y134" t="s">
        <v>58</v>
      </c>
      <c r="Z134" s="6" t="s">
        <v>46</v>
      </c>
      <c r="AA134" s="13" t="s">
        <v>47</v>
      </c>
      <c r="AB134" s="13" t="s">
        <v>47</v>
      </c>
      <c r="AC134" t="s">
        <v>42</v>
      </c>
      <c r="AD134" s="14">
        <v>1</v>
      </c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</row>
    <row r="135" spans="1:169" s="83" customFormat="1" hidden="1" x14ac:dyDescent="0.25">
      <c r="A135" s="6" t="s">
        <v>506</v>
      </c>
      <c r="B135" s="6" t="s">
        <v>507</v>
      </c>
      <c r="C135" s="6">
        <v>1</v>
      </c>
      <c r="D135" s="6">
        <v>0</v>
      </c>
      <c r="E135" s="6">
        <v>0</v>
      </c>
      <c r="F135" s="7" t="str">
        <f t="shared" si="2"/>
        <v>Kerkstraat 176 - Begraafplaats Hoogkerk</v>
      </c>
      <c r="G135" s="6" t="s">
        <v>87</v>
      </c>
      <c r="H135" s="37" t="s">
        <v>325</v>
      </c>
      <c r="I135" s="35">
        <v>50</v>
      </c>
      <c r="J135" s="6"/>
      <c r="K135" s="6">
        <v>2001</v>
      </c>
      <c r="L135" s="6" t="s">
        <v>508</v>
      </c>
      <c r="M135" s="6" t="s">
        <v>37</v>
      </c>
      <c r="N135" s="9"/>
      <c r="O135" s="6" t="s">
        <v>90</v>
      </c>
      <c r="P135" s="6" t="s">
        <v>39</v>
      </c>
      <c r="Q135"/>
      <c r="R135" s="6" t="s">
        <v>91</v>
      </c>
      <c r="S135" s="6" t="s">
        <v>42</v>
      </c>
      <c r="T135" s="6"/>
      <c r="U135" s="6" t="s">
        <v>42</v>
      </c>
      <c r="V135" s="65" t="s">
        <v>43</v>
      </c>
      <c r="W135" s="12">
        <v>49162</v>
      </c>
      <c r="X135" t="s">
        <v>214</v>
      </c>
      <c r="Y135" s="13" t="s">
        <v>414</v>
      </c>
      <c r="Z135" s="6" t="s">
        <v>46</v>
      </c>
      <c r="AA135" s="13" t="s">
        <v>47</v>
      </c>
      <c r="AB135" s="13" t="s">
        <v>47</v>
      </c>
      <c r="AC135" t="s">
        <v>83</v>
      </c>
      <c r="AD135" s="14">
        <v>0</v>
      </c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</row>
    <row r="136" spans="1:169" hidden="1" x14ac:dyDescent="0.25">
      <c r="A136" s="6" t="s">
        <v>509</v>
      </c>
      <c r="B136" s="6" t="s">
        <v>510</v>
      </c>
      <c r="C136" s="6">
        <v>1</v>
      </c>
      <c r="D136" s="6">
        <v>0</v>
      </c>
      <c r="E136" s="6">
        <v>0</v>
      </c>
      <c r="F136" s="7" t="str">
        <f t="shared" si="2"/>
        <v>Kerkstraat 45a - Lykenhuis</v>
      </c>
      <c r="G136" s="6" t="s">
        <v>87</v>
      </c>
      <c r="H136" s="6" t="s">
        <v>325</v>
      </c>
      <c r="I136" s="35">
        <v>21</v>
      </c>
      <c r="J136" s="6"/>
      <c r="K136" s="6">
        <v>1950</v>
      </c>
      <c r="L136" s="6" t="s">
        <v>511</v>
      </c>
      <c r="M136" s="6" t="s">
        <v>37</v>
      </c>
      <c r="N136" s="9" t="s">
        <v>212</v>
      </c>
      <c r="O136" s="6" t="s">
        <v>90</v>
      </c>
      <c r="P136" s="6" t="s">
        <v>39</v>
      </c>
      <c r="R136" s="6" t="s">
        <v>91</v>
      </c>
      <c r="S136" s="6" t="s">
        <v>42</v>
      </c>
      <c r="T136" s="6"/>
      <c r="U136" s="6" t="s">
        <v>83</v>
      </c>
      <c r="V136" t="s">
        <v>212</v>
      </c>
      <c r="W136" s="84"/>
      <c r="X136" t="s">
        <v>106</v>
      </c>
      <c r="Y136" s="6" t="s">
        <v>58</v>
      </c>
      <c r="Z136" s="6" t="s">
        <v>46</v>
      </c>
      <c r="AA136" s="13" t="s">
        <v>47</v>
      </c>
      <c r="AB136" s="13" t="s">
        <v>47</v>
      </c>
      <c r="AC136" t="s">
        <v>42</v>
      </c>
      <c r="AD136" s="14">
        <v>1</v>
      </c>
    </row>
    <row r="137" spans="1:169" s="85" customFormat="1" hidden="1" x14ac:dyDescent="0.25">
      <c r="A137" s="6" t="s">
        <v>512</v>
      </c>
      <c r="B137" t="s">
        <v>513</v>
      </c>
      <c r="C137" s="6">
        <v>1</v>
      </c>
      <c r="D137" s="6">
        <v>0</v>
      </c>
      <c r="E137" s="6">
        <v>0</v>
      </c>
      <c r="F137" s="7" t="str">
        <f t="shared" si="2"/>
        <v xml:space="preserve">Kiel 5 - Onderwijs </v>
      </c>
      <c r="G137" s="6" t="s">
        <v>514</v>
      </c>
      <c r="H137" s="6" t="s">
        <v>478</v>
      </c>
      <c r="I137" s="8">
        <v>1263</v>
      </c>
      <c r="J137" s="6"/>
      <c r="K137" s="6">
        <v>1976</v>
      </c>
      <c r="L137" s="24" t="s">
        <v>515</v>
      </c>
      <c r="M137" s="6" t="s">
        <v>37</v>
      </c>
      <c r="N137" s="9">
        <v>1117</v>
      </c>
      <c r="O137" s="6" t="s">
        <v>38</v>
      </c>
      <c r="P137" s="6" t="s">
        <v>39</v>
      </c>
      <c r="Q137"/>
      <c r="R137" s="6" t="s">
        <v>91</v>
      </c>
      <c r="S137" s="6" t="s">
        <v>42</v>
      </c>
      <c r="T137" s="6"/>
      <c r="U137" s="6" t="s">
        <v>42</v>
      </c>
      <c r="V137" s="15" t="s">
        <v>81</v>
      </c>
      <c r="W137" s="12">
        <v>48708</v>
      </c>
      <c r="X137" t="s">
        <v>106</v>
      </c>
      <c r="Y137" t="s">
        <v>516</v>
      </c>
      <c r="Z137" s="6" t="s">
        <v>46</v>
      </c>
      <c r="AA137" s="13" t="s">
        <v>47</v>
      </c>
      <c r="AB137" s="13" t="s">
        <v>47</v>
      </c>
      <c r="AC137" t="s">
        <v>83</v>
      </c>
      <c r="AD137" s="14">
        <v>0</v>
      </c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</row>
    <row r="138" spans="1:169" s="85" customFormat="1" hidden="1" x14ac:dyDescent="0.25">
      <c r="A138" s="6" t="s">
        <v>512</v>
      </c>
      <c r="B138" t="s">
        <v>513</v>
      </c>
      <c r="C138" s="6">
        <v>0</v>
      </c>
      <c r="D138" s="6">
        <v>0</v>
      </c>
      <c r="E138" s="6">
        <v>0</v>
      </c>
      <c r="F138" s="7" t="str">
        <f t="shared" si="2"/>
        <v xml:space="preserve">Kiel 5 - Onderwijs </v>
      </c>
      <c r="G138" s="6" t="s">
        <v>517</v>
      </c>
      <c r="H138" s="6" t="s">
        <v>137</v>
      </c>
      <c r="I138" s="6"/>
      <c r="J138" s="6"/>
      <c r="K138"/>
      <c r="L138" s="24" t="s">
        <v>515</v>
      </c>
      <c r="M138" s="6" t="s">
        <v>37</v>
      </c>
      <c r="N138" s="9"/>
      <c r="O138" s="6" t="s">
        <v>38</v>
      </c>
      <c r="P138" s="6" t="s">
        <v>39</v>
      </c>
      <c r="Q138"/>
      <c r="R138" s="6" t="s">
        <v>91</v>
      </c>
      <c r="S138" s="6" t="s">
        <v>42</v>
      </c>
      <c r="T138" s="6"/>
      <c r="U138" s="6" t="s">
        <v>42</v>
      </c>
      <c r="V138" t="s">
        <v>137</v>
      </c>
      <c r="W138" s="12"/>
      <c r="X138"/>
      <c r="Y138" t="s">
        <v>137</v>
      </c>
      <c r="Z138" s="6" t="s">
        <v>46</v>
      </c>
      <c r="AA138" s="13" t="s">
        <v>47</v>
      </c>
      <c r="AB138" s="13" t="s">
        <v>47</v>
      </c>
      <c r="AC138" t="s">
        <v>83</v>
      </c>
      <c r="AD138" s="14">
        <v>0</v>
      </c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</row>
    <row r="139" spans="1:169" s="15" customFormat="1" hidden="1" x14ac:dyDescent="0.25">
      <c r="A139" s="6" t="s">
        <v>518</v>
      </c>
      <c r="B139" s="6" t="s">
        <v>519</v>
      </c>
      <c r="C139" s="6">
        <v>1</v>
      </c>
      <c r="D139" s="6">
        <v>0</v>
      </c>
      <c r="E139" s="6">
        <v>0</v>
      </c>
      <c r="F139" s="7" t="str">
        <f t="shared" si="2"/>
        <v xml:space="preserve">Kiel 9 - Gymzaal Kiel </v>
      </c>
      <c r="G139" s="6" t="s">
        <v>77</v>
      </c>
      <c r="H139" s="6" t="s">
        <v>78</v>
      </c>
      <c r="I139" s="6"/>
      <c r="J139" s="6"/>
      <c r="K139" s="6">
        <v>1976</v>
      </c>
      <c r="L139" s="63" t="s">
        <v>515</v>
      </c>
      <c r="M139" s="6" t="s">
        <v>37</v>
      </c>
      <c r="N139" s="9">
        <v>430</v>
      </c>
      <c r="O139" s="6" t="s">
        <v>80</v>
      </c>
      <c r="P139" s="6" t="s">
        <v>39</v>
      </c>
      <c r="Q139"/>
      <c r="R139" s="6" t="s">
        <v>91</v>
      </c>
      <c r="S139" s="6" t="s">
        <v>42</v>
      </c>
      <c r="T139" s="6"/>
      <c r="U139" s="6" t="s">
        <v>42</v>
      </c>
      <c r="V139" s="65" t="s">
        <v>43</v>
      </c>
      <c r="W139" s="12">
        <v>48758</v>
      </c>
      <c r="X139" t="s">
        <v>44</v>
      </c>
      <c r="Y139" t="s">
        <v>58</v>
      </c>
      <c r="Z139" s="6" t="s">
        <v>46</v>
      </c>
      <c r="AA139" s="13" t="s">
        <v>47</v>
      </c>
      <c r="AB139" s="13" t="s">
        <v>47</v>
      </c>
      <c r="AC139" t="s">
        <v>83</v>
      </c>
      <c r="AD139" s="14">
        <v>0</v>
      </c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</row>
    <row r="140" spans="1:169" s="51" customFormat="1" hidden="1" x14ac:dyDescent="0.25">
      <c r="A140" s="48" t="s">
        <v>520</v>
      </c>
      <c r="B140" s="48" t="s">
        <v>521</v>
      </c>
      <c r="C140" s="48">
        <v>1</v>
      </c>
      <c r="D140" s="48">
        <v>1</v>
      </c>
      <c r="E140" s="48">
        <v>1</v>
      </c>
      <c r="F140" s="7" t="str">
        <f t="shared" si="2"/>
        <v>Kluiverboom 1, 1a en 1b - Kluiverboom gebouw</v>
      </c>
      <c r="G140" s="48" t="s">
        <v>522</v>
      </c>
      <c r="H140" s="48" t="s">
        <v>133</v>
      </c>
      <c r="I140" s="48"/>
      <c r="J140" s="48"/>
      <c r="K140" s="48">
        <v>2011</v>
      </c>
      <c r="L140" s="48" t="s">
        <v>523</v>
      </c>
      <c r="M140" s="48" t="s">
        <v>37</v>
      </c>
      <c r="N140" s="50"/>
      <c r="O140" s="48" t="s">
        <v>38</v>
      </c>
      <c r="P140" s="48" t="s">
        <v>39</v>
      </c>
      <c r="Q140" s="48" t="s">
        <v>228</v>
      </c>
      <c r="R140" s="48" t="s">
        <v>91</v>
      </c>
      <c r="S140" s="48" t="s">
        <v>42</v>
      </c>
      <c r="T140" s="48"/>
      <c r="U140" s="48" t="s">
        <v>42</v>
      </c>
      <c r="V140" s="48" t="s">
        <v>64</v>
      </c>
      <c r="Y140" s="51" t="s">
        <v>524</v>
      </c>
      <c r="Z140" s="48" t="s">
        <v>46</v>
      </c>
      <c r="AA140" s="54" t="s">
        <v>47</v>
      </c>
      <c r="AB140" s="54" t="s">
        <v>47</v>
      </c>
      <c r="AC140" s="51" t="s">
        <v>83</v>
      </c>
      <c r="AD140" s="72">
        <v>0</v>
      </c>
    </row>
    <row r="141" spans="1:169" s="51" customFormat="1" hidden="1" x14ac:dyDescent="0.25">
      <c r="A141" s="48" t="s">
        <v>520</v>
      </c>
      <c r="B141" s="48" t="s">
        <v>521</v>
      </c>
      <c r="C141" s="48">
        <v>0</v>
      </c>
      <c r="D141" s="48">
        <v>0</v>
      </c>
      <c r="E141" s="48">
        <v>0</v>
      </c>
      <c r="F141" s="7" t="str">
        <f t="shared" si="2"/>
        <v>Kluiverboom 1, 1a en 1b - Kluiverboom gebouw</v>
      </c>
      <c r="G141" s="51" t="s">
        <v>525</v>
      </c>
      <c r="H141" s="48" t="s">
        <v>137</v>
      </c>
      <c r="I141" s="48"/>
      <c r="K141" s="48"/>
      <c r="L141" s="48" t="s">
        <v>523</v>
      </c>
      <c r="M141" s="48" t="s">
        <v>37</v>
      </c>
      <c r="N141" s="50"/>
      <c r="O141" s="48" t="s">
        <v>38</v>
      </c>
      <c r="P141" s="48" t="s">
        <v>39</v>
      </c>
      <c r="Q141" s="48" t="s">
        <v>228</v>
      </c>
      <c r="R141" s="48" t="s">
        <v>91</v>
      </c>
      <c r="S141" s="48" t="s">
        <v>42</v>
      </c>
      <c r="T141" s="48"/>
      <c r="U141" s="48" t="s">
        <v>42</v>
      </c>
      <c r="V141" s="48" t="s">
        <v>137</v>
      </c>
      <c r="W141" s="56"/>
      <c r="Y141" s="51" t="s">
        <v>137</v>
      </c>
      <c r="Z141" s="48" t="s">
        <v>137</v>
      </c>
      <c r="AA141" s="54" t="s">
        <v>137</v>
      </c>
      <c r="AB141" s="54" t="s">
        <v>137</v>
      </c>
      <c r="AC141" s="51" t="s">
        <v>137</v>
      </c>
      <c r="AD141" s="54" t="s">
        <v>137</v>
      </c>
    </row>
    <row r="142" spans="1:169" s="51" customFormat="1" hidden="1" x14ac:dyDescent="0.25">
      <c r="A142" s="48" t="s">
        <v>520</v>
      </c>
      <c r="B142" s="48" t="s">
        <v>521</v>
      </c>
      <c r="C142" s="48">
        <v>0</v>
      </c>
      <c r="D142" s="48">
        <v>0</v>
      </c>
      <c r="E142" s="48">
        <v>0</v>
      </c>
      <c r="F142" s="7" t="str">
        <f t="shared" si="2"/>
        <v>Kluiverboom 1, 1a en 1b - Kluiverboom gebouw</v>
      </c>
      <c r="G142" s="51" t="s">
        <v>526</v>
      </c>
      <c r="H142" s="48" t="s">
        <v>137</v>
      </c>
      <c r="I142" s="48"/>
      <c r="K142" s="48"/>
      <c r="L142" s="48" t="s">
        <v>523</v>
      </c>
      <c r="M142" s="48" t="s">
        <v>37</v>
      </c>
      <c r="N142" s="50"/>
      <c r="O142" s="48" t="s">
        <v>38</v>
      </c>
      <c r="P142" s="48" t="s">
        <v>39</v>
      </c>
      <c r="Q142" s="48" t="s">
        <v>228</v>
      </c>
      <c r="R142" s="48" t="s">
        <v>91</v>
      </c>
      <c r="S142" s="48" t="s">
        <v>42</v>
      </c>
      <c r="T142" s="48"/>
      <c r="U142" s="48" t="s">
        <v>42</v>
      </c>
      <c r="V142" s="48" t="s">
        <v>137</v>
      </c>
      <c r="W142" s="56"/>
      <c r="Y142" s="51" t="s">
        <v>137</v>
      </c>
      <c r="Z142" s="48" t="s">
        <v>137</v>
      </c>
      <c r="AA142" s="54" t="s">
        <v>137</v>
      </c>
      <c r="AB142" s="54" t="s">
        <v>137</v>
      </c>
      <c r="AC142" s="51" t="s">
        <v>137</v>
      </c>
      <c r="AD142" s="54" t="s">
        <v>137</v>
      </c>
    </row>
    <row r="143" spans="1:169" s="15" customFormat="1" hidden="1" x14ac:dyDescent="0.25">
      <c r="A143" s="6" t="s">
        <v>527</v>
      </c>
      <c r="B143" s="6" t="s">
        <v>528</v>
      </c>
      <c r="C143" s="6">
        <v>1</v>
      </c>
      <c r="D143" s="6">
        <v>0</v>
      </c>
      <c r="E143" s="6">
        <v>0</v>
      </c>
      <c r="F143" s="7" t="str">
        <f t="shared" si="2"/>
        <v>Kluiverboom 1c - Gymzaal Kluiverboom</v>
      </c>
      <c r="G143" s="6" t="s">
        <v>77</v>
      </c>
      <c r="H143" s="6" t="s">
        <v>78</v>
      </c>
      <c r="I143" s="35">
        <v>8278</v>
      </c>
      <c r="J143" s="6"/>
      <c r="K143" s="6">
        <v>2011</v>
      </c>
      <c r="L143" s="63" t="s">
        <v>529</v>
      </c>
      <c r="M143" s="6" t="s">
        <v>37</v>
      </c>
      <c r="N143" s="9">
        <v>2169</v>
      </c>
      <c r="O143" s="6" t="s">
        <v>80</v>
      </c>
      <c r="P143" s="6" t="s">
        <v>39</v>
      </c>
      <c r="Q143" s="6" t="s">
        <v>530</v>
      </c>
      <c r="R143" s="6" t="s">
        <v>91</v>
      </c>
      <c r="S143" s="6" t="s">
        <v>42</v>
      </c>
      <c r="T143" s="6"/>
      <c r="U143" s="6" t="s">
        <v>42</v>
      </c>
      <c r="V143" s="22" t="s">
        <v>72</v>
      </c>
      <c r="W143" s="12"/>
      <c r="X143" s="6" t="s">
        <v>143</v>
      </c>
      <c r="Y143" t="s">
        <v>531</v>
      </c>
      <c r="Z143" s="6" t="s">
        <v>137</v>
      </c>
      <c r="AA143" s="13" t="s">
        <v>137</v>
      </c>
      <c r="AB143" s="13" t="s">
        <v>137</v>
      </c>
      <c r="AC143" t="s">
        <v>137</v>
      </c>
      <c r="AD143" s="14" t="s">
        <v>137</v>
      </c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</row>
    <row r="144" spans="1:169" hidden="1" x14ac:dyDescent="0.25">
      <c r="A144" s="6" t="s">
        <v>527</v>
      </c>
      <c r="B144" s="6" t="s">
        <v>528</v>
      </c>
      <c r="C144" s="6">
        <v>0</v>
      </c>
      <c r="D144" s="6">
        <v>0</v>
      </c>
      <c r="E144" s="6">
        <v>0</v>
      </c>
      <c r="F144" s="7" t="str">
        <f t="shared" si="2"/>
        <v>Kluiverboom 1c - Gymzaal Kluiverboom</v>
      </c>
      <c r="G144" s="6" t="s">
        <v>532</v>
      </c>
      <c r="H144" s="6" t="s">
        <v>137</v>
      </c>
      <c r="I144" s="6"/>
      <c r="J144" s="6"/>
      <c r="K144" s="6"/>
      <c r="L144" s="6" t="s">
        <v>533</v>
      </c>
      <c r="M144" s="6" t="s">
        <v>37</v>
      </c>
      <c r="N144" s="9"/>
      <c r="O144" s="6" t="s">
        <v>80</v>
      </c>
      <c r="P144" s="6" t="s">
        <v>39</v>
      </c>
      <c r="Q144" s="6" t="s">
        <v>530</v>
      </c>
      <c r="R144" s="6" t="s">
        <v>91</v>
      </c>
      <c r="S144" s="6" t="s">
        <v>42</v>
      </c>
      <c r="T144" s="6"/>
      <c r="U144" s="6" t="s">
        <v>42</v>
      </c>
      <c r="V144" s="6" t="s">
        <v>137</v>
      </c>
      <c r="Y144" t="s">
        <v>137</v>
      </c>
      <c r="Z144" s="6" t="s">
        <v>137</v>
      </c>
      <c r="AA144" s="13" t="s">
        <v>137</v>
      </c>
      <c r="AB144" s="13" t="s">
        <v>137</v>
      </c>
      <c r="AC144" t="s">
        <v>137</v>
      </c>
      <c r="AD144" s="13" t="s">
        <v>137</v>
      </c>
    </row>
    <row r="145" spans="1:169" hidden="1" x14ac:dyDescent="0.25">
      <c r="A145" s="21" t="s">
        <v>534</v>
      </c>
      <c r="B145" s="34" t="s">
        <v>535</v>
      </c>
      <c r="C145" s="34">
        <v>1</v>
      </c>
      <c r="D145" s="34">
        <v>1</v>
      </c>
      <c r="E145" s="34">
        <v>1</v>
      </c>
      <c r="F145" s="7" t="str">
        <f t="shared" si="2"/>
        <v>Koerspad 11 - Scouting de Jutters</v>
      </c>
      <c r="G145" s="34" t="s">
        <v>535</v>
      </c>
      <c r="H145" s="34" t="s">
        <v>78</v>
      </c>
      <c r="I145" s="34"/>
      <c r="J145" s="34"/>
      <c r="K145" s="34"/>
      <c r="L145" s="15" t="s">
        <v>536</v>
      </c>
      <c r="M145" s="15" t="s">
        <v>37</v>
      </c>
      <c r="N145" s="57"/>
      <c r="O145" s="34" t="s">
        <v>80</v>
      </c>
      <c r="P145" s="34" t="s">
        <v>248</v>
      </c>
      <c r="Q145" s="15"/>
      <c r="R145" s="15" t="s">
        <v>55</v>
      </c>
      <c r="S145" s="15" t="s">
        <v>42</v>
      </c>
      <c r="T145" s="15"/>
      <c r="U145" s="15" t="s">
        <v>42</v>
      </c>
      <c r="V145" s="15" t="s">
        <v>249</v>
      </c>
      <c r="W145" s="86"/>
      <c r="X145" s="15" t="s">
        <v>250</v>
      </c>
      <c r="Y145" s="15" t="s">
        <v>251</v>
      </c>
      <c r="Z145" s="15" t="s">
        <v>46</v>
      </c>
      <c r="AA145" s="43" t="s">
        <v>47</v>
      </c>
      <c r="AB145" s="43" t="s">
        <v>47</v>
      </c>
      <c r="AC145" s="15" t="s">
        <v>42</v>
      </c>
      <c r="AD145" s="62">
        <v>1</v>
      </c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</row>
    <row r="146" spans="1:169" x14ac:dyDescent="0.25">
      <c r="A146" t="s">
        <v>537</v>
      </c>
      <c r="B146" s="6" t="s">
        <v>538</v>
      </c>
      <c r="C146" s="6">
        <v>1</v>
      </c>
      <c r="D146" s="6">
        <v>0</v>
      </c>
      <c r="E146" s="6">
        <v>0</v>
      </c>
      <c r="F146" s="7" t="str">
        <f t="shared" si="2"/>
        <v>Kooiweg bij… - Kleedgebouw sport 050</v>
      </c>
      <c r="G146" s="6" t="s">
        <v>77</v>
      </c>
      <c r="H146" s="6" t="s">
        <v>78</v>
      </c>
      <c r="I146" s="8">
        <v>55</v>
      </c>
      <c r="J146" s="6"/>
      <c r="K146" s="6">
        <v>1984</v>
      </c>
      <c r="O146" s="6" t="s">
        <v>80</v>
      </c>
      <c r="P146" s="6" t="s">
        <v>39</v>
      </c>
      <c r="R146" s="6" t="s">
        <v>55</v>
      </c>
      <c r="S146" s="6" t="s">
        <v>42</v>
      </c>
      <c r="T146" s="6"/>
      <c r="U146" s="6" t="s">
        <v>42</v>
      </c>
      <c r="V146" s="15" t="s">
        <v>81</v>
      </c>
      <c r="W146" s="12">
        <v>45364</v>
      </c>
      <c r="X146" t="s">
        <v>106</v>
      </c>
      <c r="Y146" t="s">
        <v>341</v>
      </c>
      <c r="Z146" s="6" t="s">
        <v>82</v>
      </c>
      <c r="AA146" s="13">
        <v>32</v>
      </c>
      <c r="AB146" s="13">
        <v>245</v>
      </c>
      <c r="AC146" t="s">
        <v>42</v>
      </c>
      <c r="AD146" s="14">
        <v>1</v>
      </c>
    </row>
    <row r="147" spans="1:169" hidden="1" x14ac:dyDescent="0.25">
      <c r="A147" s="6" t="s">
        <v>539</v>
      </c>
      <c r="B147" s="6" t="s">
        <v>540</v>
      </c>
      <c r="C147" s="6">
        <v>1</v>
      </c>
      <c r="D147" s="6">
        <v>0</v>
      </c>
      <c r="E147" s="6">
        <v>0</v>
      </c>
      <c r="F147" s="7" t="str">
        <f t="shared" si="2"/>
        <v>Kornalijnlaan 7 - Kinderboerderij De Eelderbaan</v>
      </c>
      <c r="G147" s="6" t="s">
        <v>87</v>
      </c>
      <c r="H147" s="6" t="s">
        <v>123</v>
      </c>
      <c r="I147" s="35">
        <v>150</v>
      </c>
      <c r="J147" s="6"/>
      <c r="K147" s="6">
        <v>2007</v>
      </c>
      <c r="L147" s="24" t="s">
        <v>541</v>
      </c>
      <c r="M147" s="6" t="s">
        <v>37</v>
      </c>
      <c r="N147" s="9">
        <v>159</v>
      </c>
      <c r="O147" s="6" t="s">
        <v>90</v>
      </c>
      <c r="P147" s="6" t="s">
        <v>39</v>
      </c>
      <c r="R147" s="6" t="s">
        <v>91</v>
      </c>
      <c r="S147" s="6" t="s">
        <v>42</v>
      </c>
      <c r="T147" s="6"/>
      <c r="U147" s="6" t="s">
        <v>42</v>
      </c>
      <c r="V147" s="22" t="s">
        <v>72</v>
      </c>
      <c r="W147" s="12">
        <v>48758</v>
      </c>
      <c r="X147" t="s">
        <v>143</v>
      </c>
      <c r="Y147" s="6" t="s">
        <v>58</v>
      </c>
      <c r="Z147" s="6" t="s">
        <v>46</v>
      </c>
      <c r="AA147" s="13" t="s">
        <v>47</v>
      </c>
      <c r="AB147" s="13" t="s">
        <v>47</v>
      </c>
      <c r="AC147" t="s">
        <v>42</v>
      </c>
      <c r="AD147" s="14">
        <v>1</v>
      </c>
    </row>
    <row r="148" spans="1:169" s="88" customFormat="1" hidden="1" x14ac:dyDescent="0.25">
      <c r="A148" s="34" t="s">
        <v>542</v>
      </c>
      <c r="B148" s="34" t="s">
        <v>543</v>
      </c>
      <c r="C148" s="34">
        <v>1</v>
      </c>
      <c r="D148" s="34">
        <v>1</v>
      </c>
      <c r="E148" s="34">
        <v>1</v>
      </c>
      <c r="F148" s="7" t="str">
        <f t="shared" si="2"/>
        <v>Korreweg 198 - Sion kerk</v>
      </c>
      <c r="G148" s="40" t="s">
        <v>544</v>
      </c>
      <c r="H148" s="34" t="s">
        <v>78</v>
      </c>
      <c r="I148" s="59">
        <v>1934</v>
      </c>
      <c r="J148" s="40"/>
      <c r="K148" s="34">
        <v>2005</v>
      </c>
      <c r="L148" s="15" t="s">
        <v>545</v>
      </c>
      <c r="M148" s="15" t="s">
        <v>37</v>
      </c>
      <c r="N148" s="57"/>
      <c r="O148" s="34" t="s">
        <v>80</v>
      </c>
      <c r="P148" s="34" t="s">
        <v>248</v>
      </c>
      <c r="Q148" s="15"/>
      <c r="R148" s="15" t="s">
        <v>55</v>
      </c>
      <c r="S148" s="15" t="s">
        <v>42</v>
      </c>
      <c r="T148" s="15"/>
      <c r="U148" s="15" t="s">
        <v>83</v>
      </c>
      <c r="V148" s="15" t="s">
        <v>212</v>
      </c>
      <c r="W148" s="42"/>
      <c r="X148" s="15" t="s">
        <v>214</v>
      </c>
      <c r="Y148" s="15" t="s">
        <v>58</v>
      </c>
      <c r="Z148" s="15" t="s">
        <v>46</v>
      </c>
      <c r="AA148" s="43" t="s">
        <v>47</v>
      </c>
      <c r="AB148" s="43" t="s">
        <v>47</v>
      </c>
      <c r="AC148" s="15" t="s">
        <v>42</v>
      </c>
      <c r="AD148" s="62">
        <v>1</v>
      </c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</row>
    <row r="149" spans="1:169" x14ac:dyDescent="0.25">
      <c r="A149" s="6" t="s">
        <v>546</v>
      </c>
      <c r="B149" s="6" t="s">
        <v>547</v>
      </c>
      <c r="C149" s="6">
        <v>1</v>
      </c>
      <c r="D149" s="6">
        <v>0</v>
      </c>
      <c r="E149" s="6">
        <v>0</v>
      </c>
      <c r="F149" s="7" t="str">
        <f t="shared" si="2"/>
        <v>Korreweg 272 - Gymzaal Korreweg</v>
      </c>
      <c r="G149" s="6" t="s">
        <v>77</v>
      </c>
      <c r="H149" s="6" t="s">
        <v>78</v>
      </c>
      <c r="I149" s="6"/>
      <c r="J149" s="6"/>
      <c r="K149" s="6">
        <v>2021</v>
      </c>
      <c r="L149" s="6" t="s">
        <v>548</v>
      </c>
      <c r="M149" s="6" t="s">
        <v>37</v>
      </c>
      <c r="N149" s="9"/>
      <c r="O149" s="6" t="s">
        <v>80</v>
      </c>
      <c r="P149" s="6" t="s">
        <v>39</v>
      </c>
      <c r="Q149" s="6"/>
      <c r="R149" s="6" t="s">
        <v>55</v>
      </c>
      <c r="S149" s="6" t="s">
        <v>42</v>
      </c>
      <c r="T149" s="6"/>
      <c r="U149" s="6" t="s">
        <v>42</v>
      </c>
      <c r="V149" s="38" t="s">
        <v>393</v>
      </c>
      <c r="W149" s="12">
        <v>48610</v>
      </c>
      <c r="Y149" t="s">
        <v>549</v>
      </c>
      <c r="Z149" s="6" t="s">
        <v>82</v>
      </c>
      <c r="AA149" s="13">
        <v>99</v>
      </c>
      <c r="AB149" s="13">
        <v>375</v>
      </c>
      <c r="AC149" t="s">
        <v>83</v>
      </c>
      <c r="AD149" s="14">
        <v>0</v>
      </c>
    </row>
    <row r="150" spans="1:169" hidden="1" x14ac:dyDescent="0.25">
      <c r="A150" s="6" t="s">
        <v>550</v>
      </c>
      <c r="B150" s="6" t="s">
        <v>551</v>
      </c>
      <c r="C150" s="6">
        <v>1</v>
      </c>
      <c r="D150" s="6">
        <v>0</v>
      </c>
      <c r="E150" s="6">
        <v>0</v>
      </c>
      <c r="F150" s="7" t="str">
        <f t="shared" si="2"/>
        <v xml:space="preserve">Kreupelstraat 1 - Gemeentekantoor Kreupelstraat </v>
      </c>
      <c r="G150" s="6" t="s">
        <v>234</v>
      </c>
      <c r="H150" s="6" t="s">
        <v>235</v>
      </c>
      <c r="I150" s="8">
        <v>8790</v>
      </c>
      <c r="J150" s="6"/>
      <c r="K150" s="6">
        <v>1990</v>
      </c>
      <c r="L150" s="24" t="s">
        <v>552</v>
      </c>
      <c r="M150" s="6" t="s">
        <v>37</v>
      </c>
      <c r="N150" s="9">
        <v>6562</v>
      </c>
      <c r="O150" s="6" t="s">
        <v>90</v>
      </c>
      <c r="P150" s="6" t="s">
        <v>39</v>
      </c>
      <c r="R150" s="6" t="s">
        <v>91</v>
      </c>
      <c r="S150" s="6" t="s">
        <v>42</v>
      </c>
      <c r="T150" s="6"/>
      <c r="U150" s="6" t="s">
        <v>42</v>
      </c>
      <c r="V150" s="22" t="s">
        <v>72</v>
      </c>
      <c r="W150" s="12">
        <v>49051</v>
      </c>
      <c r="X150" t="s">
        <v>44</v>
      </c>
      <c r="Y150" s="6" t="s">
        <v>58</v>
      </c>
      <c r="Z150" s="6" t="s">
        <v>46</v>
      </c>
      <c r="AA150" s="13" t="s">
        <v>47</v>
      </c>
      <c r="AB150" s="13" t="s">
        <v>47</v>
      </c>
      <c r="AC150" t="s">
        <v>83</v>
      </c>
      <c r="AD150" s="14">
        <v>0</v>
      </c>
    </row>
    <row r="151" spans="1:169" s="15" customFormat="1" hidden="1" x14ac:dyDescent="0.25">
      <c r="A151" s="34" t="s">
        <v>553</v>
      </c>
      <c r="B151" s="34" t="s">
        <v>554</v>
      </c>
      <c r="C151" s="34">
        <v>1</v>
      </c>
      <c r="D151" s="34">
        <v>1</v>
      </c>
      <c r="E151" s="34">
        <v>1</v>
      </c>
      <c r="F151" s="7" t="str">
        <f t="shared" si="2"/>
        <v>Laan Corpus de Hoorn 98 - Terrein en opstallen excl. Stadjershal</v>
      </c>
      <c r="G151" s="34" t="s">
        <v>555</v>
      </c>
      <c r="H151" s="34" t="s">
        <v>78</v>
      </c>
      <c r="I151" s="34"/>
      <c r="J151" s="34"/>
      <c r="K151" s="34"/>
      <c r="L151" s="34" t="s">
        <v>556</v>
      </c>
      <c r="M151" s="34" t="s">
        <v>37</v>
      </c>
      <c r="N151" s="41"/>
      <c r="O151" s="34" t="s">
        <v>80</v>
      </c>
      <c r="P151" s="34" t="s">
        <v>39</v>
      </c>
      <c r="Q151" s="34" t="s">
        <v>557</v>
      </c>
      <c r="R151" s="34" t="s">
        <v>91</v>
      </c>
      <c r="S151" s="34" t="s">
        <v>42</v>
      </c>
      <c r="T151" s="34"/>
      <c r="U151" s="34" t="s">
        <v>71</v>
      </c>
      <c r="V151" s="65" t="s">
        <v>43</v>
      </c>
      <c r="W151" s="46">
        <v>48445</v>
      </c>
      <c r="X151" s="15" t="s">
        <v>106</v>
      </c>
      <c r="Z151" s="34" t="s">
        <v>46</v>
      </c>
      <c r="AA151" s="43" t="s">
        <v>47</v>
      </c>
      <c r="AB151" s="43" t="s">
        <v>47</v>
      </c>
      <c r="AC151" s="15" t="s">
        <v>42</v>
      </c>
      <c r="AD151" s="62">
        <v>1</v>
      </c>
    </row>
    <row r="152" spans="1:169" hidden="1" x14ac:dyDescent="0.25">
      <c r="A152" s="6" t="s">
        <v>558</v>
      </c>
      <c r="B152" s="6" t="s">
        <v>559</v>
      </c>
      <c r="C152" s="6">
        <v>1</v>
      </c>
      <c r="D152" s="6">
        <v>0</v>
      </c>
      <c r="E152" s="6">
        <v>0</v>
      </c>
      <c r="F152" s="7" t="str">
        <f t="shared" si="2"/>
        <v>Laan Corpus den Hoorn 101 - Kleedruimten A sport 050</v>
      </c>
      <c r="G152" s="6" t="s">
        <v>77</v>
      </c>
      <c r="H152" s="6" t="s">
        <v>78</v>
      </c>
      <c r="I152" s="6"/>
      <c r="J152" s="6"/>
      <c r="K152" s="6">
        <v>2014</v>
      </c>
      <c r="L152" s="63" t="s">
        <v>556</v>
      </c>
      <c r="M152" s="6" t="s">
        <v>37</v>
      </c>
      <c r="N152" s="9">
        <v>103</v>
      </c>
      <c r="O152" s="6" t="s">
        <v>80</v>
      </c>
      <c r="P152" s="6" t="s">
        <v>39</v>
      </c>
      <c r="Q152" s="6"/>
      <c r="R152" s="6" t="s">
        <v>91</v>
      </c>
      <c r="S152" s="6" t="s">
        <v>42</v>
      </c>
      <c r="T152" s="6"/>
      <c r="U152" s="6" t="s">
        <v>42</v>
      </c>
      <c r="V152" s="28" t="s">
        <v>96</v>
      </c>
      <c r="W152" s="12">
        <v>48932</v>
      </c>
      <c r="X152" t="s">
        <v>106</v>
      </c>
      <c r="Y152" t="s">
        <v>58</v>
      </c>
      <c r="Z152" s="6" t="s">
        <v>46</v>
      </c>
      <c r="AA152" s="13" t="s">
        <v>47</v>
      </c>
      <c r="AB152" s="13" t="s">
        <v>47</v>
      </c>
      <c r="AC152" t="s">
        <v>42</v>
      </c>
      <c r="AD152" s="14">
        <v>1</v>
      </c>
    </row>
    <row r="153" spans="1:169" hidden="1" x14ac:dyDescent="0.25">
      <c r="A153" s="6" t="s">
        <v>558</v>
      </c>
      <c r="B153" s="6" t="s">
        <v>560</v>
      </c>
      <c r="C153" s="6">
        <v>1</v>
      </c>
      <c r="D153" s="6">
        <v>0</v>
      </c>
      <c r="E153" s="6">
        <v>0</v>
      </c>
      <c r="F153" s="7" t="str">
        <f t="shared" si="2"/>
        <v>Laan Corpus den Hoorn 101 - Kleedruimten B sport 050</v>
      </c>
      <c r="G153" s="6" t="s">
        <v>77</v>
      </c>
      <c r="H153" s="6" t="s">
        <v>78</v>
      </c>
      <c r="I153" s="6"/>
      <c r="J153" s="6"/>
      <c r="K153" s="6"/>
      <c r="L153" s="63" t="s">
        <v>556</v>
      </c>
      <c r="M153" s="6" t="s">
        <v>37</v>
      </c>
      <c r="N153" s="9">
        <v>212</v>
      </c>
      <c r="O153" s="6" t="s">
        <v>80</v>
      </c>
      <c r="P153" s="6" t="s">
        <v>39</v>
      </c>
      <c r="Q153" s="6"/>
      <c r="R153" s="6" t="s">
        <v>91</v>
      </c>
      <c r="S153" s="6" t="s">
        <v>42</v>
      </c>
      <c r="T153" s="6"/>
      <c r="U153" s="6" t="s">
        <v>42</v>
      </c>
      <c r="V153" s="7" t="s">
        <v>113</v>
      </c>
      <c r="W153" s="12">
        <v>48932</v>
      </c>
      <c r="X153" t="s">
        <v>106</v>
      </c>
      <c r="Y153" t="s">
        <v>58</v>
      </c>
      <c r="Z153" s="6" t="s">
        <v>46</v>
      </c>
      <c r="AA153" s="13" t="s">
        <v>47</v>
      </c>
      <c r="AB153" s="13" t="s">
        <v>47</v>
      </c>
      <c r="AC153" t="s">
        <v>42</v>
      </c>
      <c r="AD153" s="14">
        <v>1</v>
      </c>
    </row>
    <row r="154" spans="1:169" hidden="1" x14ac:dyDescent="0.25">
      <c r="A154" s="6" t="s">
        <v>558</v>
      </c>
      <c r="B154" s="6" t="s">
        <v>561</v>
      </c>
      <c r="C154" s="6">
        <v>1</v>
      </c>
      <c r="D154" s="6">
        <v>0</v>
      </c>
      <c r="E154" s="6">
        <v>0</v>
      </c>
      <c r="F154" s="7" t="str">
        <f t="shared" si="2"/>
        <v>Laan Corpus den Hoorn 101 - Kleedruimten C sport 050</v>
      </c>
      <c r="G154" s="6" t="s">
        <v>77</v>
      </c>
      <c r="H154" s="6" t="s">
        <v>78</v>
      </c>
      <c r="I154" s="6"/>
      <c r="J154" s="6"/>
      <c r="K154" s="6"/>
      <c r="L154" s="63" t="s">
        <v>556</v>
      </c>
      <c r="M154" s="6" t="s">
        <v>37</v>
      </c>
      <c r="N154" s="9">
        <v>81</v>
      </c>
      <c r="O154" s="6" t="s">
        <v>80</v>
      </c>
      <c r="P154" s="6" t="s">
        <v>39</v>
      </c>
      <c r="Q154" s="6"/>
      <c r="R154" s="6" t="s">
        <v>91</v>
      </c>
      <c r="S154" s="6" t="s">
        <v>42</v>
      </c>
      <c r="T154" s="6"/>
      <c r="U154" s="6" t="s">
        <v>42</v>
      </c>
      <c r="V154" s="39" t="s">
        <v>105</v>
      </c>
      <c r="W154" s="12">
        <v>48932</v>
      </c>
      <c r="X154" t="s">
        <v>106</v>
      </c>
      <c r="Y154" t="s">
        <v>58</v>
      </c>
      <c r="Z154" s="6" t="s">
        <v>46</v>
      </c>
      <c r="AA154" s="13" t="s">
        <v>47</v>
      </c>
      <c r="AB154" s="13" t="s">
        <v>47</v>
      </c>
      <c r="AC154" t="s">
        <v>42</v>
      </c>
      <c r="AD154" s="14">
        <v>1</v>
      </c>
    </row>
    <row r="155" spans="1:169" hidden="1" x14ac:dyDescent="0.25">
      <c r="A155" s="6" t="s">
        <v>558</v>
      </c>
      <c r="B155" s="6" t="s">
        <v>562</v>
      </c>
      <c r="C155" s="6">
        <v>1</v>
      </c>
      <c r="D155" s="6">
        <v>0</v>
      </c>
      <c r="E155" s="6">
        <v>0</v>
      </c>
      <c r="F155" s="7" t="str">
        <f t="shared" si="2"/>
        <v>Laan Corpus den Hoorn 101 - Kleedruimten D sport 050</v>
      </c>
      <c r="G155" s="6" t="s">
        <v>77</v>
      </c>
      <c r="H155" s="6" t="s">
        <v>78</v>
      </c>
      <c r="I155" s="6"/>
      <c r="J155" s="6"/>
      <c r="K155" s="6">
        <v>1975</v>
      </c>
      <c r="L155" s="63" t="s">
        <v>556</v>
      </c>
      <c r="M155" s="6" t="s">
        <v>37</v>
      </c>
      <c r="N155" s="9">
        <v>153</v>
      </c>
      <c r="O155" s="6" t="s">
        <v>80</v>
      </c>
      <c r="P155" s="6" t="s">
        <v>39</v>
      </c>
      <c r="Q155" s="6"/>
      <c r="R155" s="6" t="s">
        <v>91</v>
      </c>
      <c r="S155" s="6" t="s">
        <v>42</v>
      </c>
      <c r="T155" s="6"/>
      <c r="U155" s="6" t="s">
        <v>42</v>
      </c>
      <c r="V155" s="70" t="s">
        <v>338</v>
      </c>
      <c r="W155" s="12">
        <v>48932</v>
      </c>
      <c r="X155" t="s">
        <v>106</v>
      </c>
      <c r="Y155" t="s">
        <v>58</v>
      </c>
      <c r="Z155" s="6" t="s">
        <v>46</v>
      </c>
      <c r="AA155" s="13" t="s">
        <v>47</v>
      </c>
      <c r="AB155" s="13" t="s">
        <v>47</v>
      </c>
      <c r="AC155" t="s">
        <v>42</v>
      </c>
      <c r="AD155" s="14">
        <v>1</v>
      </c>
    </row>
    <row r="156" spans="1:169" hidden="1" x14ac:dyDescent="0.25">
      <c r="A156" s="89" t="s">
        <v>563</v>
      </c>
      <c r="B156" s="89" t="s">
        <v>564</v>
      </c>
      <c r="C156" s="89">
        <v>1</v>
      </c>
      <c r="D156" s="34">
        <v>1</v>
      </c>
      <c r="E156" s="34">
        <v>1</v>
      </c>
      <c r="F156" s="7" t="str">
        <f t="shared" si="2"/>
        <v>Laan Corpus den Hoorn 101f - Clubhuis rugbyvereniging GSRC</v>
      </c>
      <c r="G156" s="34" t="s">
        <v>565</v>
      </c>
      <c r="H156" s="34" t="s">
        <v>78</v>
      </c>
      <c r="I156" s="89"/>
      <c r="J156" s="34"/>
      <c r="K156" s="89"/>
      <c r="L156" s="90" t="s">
        <v>556</v>
      </c>
      <c r="M156" s="89" t="s">
        <v>37</v>
      </c>
      <c r="N156" s="91"/>
      <c r="O156" s="89" t="s">
        <v>80</v>
      </c>
      <c r="P156" s="89" t="s">
        <v>39</v>
      </c>
      <c r="Q156" s="89"/>
      <c r="R156" s="88" t="s">
        <v>55</v>
      </c>
      <c r="S156" s="88" t="s">
        <v>42</v>
      </c>
      <c r="T156" s="88"/>
      <c r="U156" s="88" t="s">
        <v>42</v>
      </c>
      <c r="V156" s="39" t="s">
        <v>105</v>
      </c>
      <c r="W156" s="46">
        <v>47282</v>
      </c>
      <c r="X156" s="88"/>
      <c r="Y156" s="88" t="s">
        <v>566</v>
      </c>
      <c r="Z156" s="88" t="s">
        <v>46</v>
      </c>
      <c r="AA156" s="92" t="s">
        <v>47</v>
      </c>
      <c r="AB156" s="92" t="s">
        <v>47</v>
      </c>
      <c r="AC156" s="15" t="s">
        <v>42</v>
      </c>
      <c r="AD156" s="62">
        <v>1</v>
      </c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88"/>
      <c r="BD156" s="88"/>
      <c r="BE156" s="88"/>
      <c r="BF156" s="88"/>
      <c r="BG156" s="88"/>
      <c r="BH156" s="88"/>
      <c r="BI156" s="88"/>
      <c r="BJ156" s="88"/>
      <c r="BK156" s="88"/>
      <c r="BL156" s="88"/>
      <c r="BM156" s="88"/>
      <c r="BN156" s="88"/>
      <c r="BO156" s="88"/>
      <c r="BP156" s="88"/>
      <c r="BQ156" s="88"/>
      <c r="BR156" s="88"/>
      <c r="BS156" s="88"/>
      <c r="BT156" s="88"/>
      <c r="BU156" s="88"/>
      <c r="BV156" s="88"/>
      <c r="BW156" s="88"/>
      <c r="BX156" s="88"/>
      <c r="BY156" s="88"/>
      <c r="BZ156" s="88"/>
      <c r="CA156" s="88"/>
      <c r="CB156" s="88"/>
      <c r="CC156" s="88"/>
      <c r="CD156" s="88"/>
      <c r="CE156" s="88"/>
      <c r="CF156" s="88"/>
      <c r="CG156" s="88"/>
      <c r="CH156" s="88"/>
      <c r="CI156" s="88"/>
      <c r="CJ156" s="88"/>
      <c r="CK156" s="88"/>
      <c r="CL156" s="88"/>
      <c r="CM156" s="88"/>
      <c r="CN156" s="88"/>
      <c r="CO156" s="88"/>
      <c r="CP156" s="88"/>
      <c r="CQ156" s="88"/>
      <c r="CR156" s="88"/>
      <c r="CS156" s="88"/>
      <c r="CT156" s="88"/>
      <c r="CU156" s="88"/>
      <c r="CV156" s="88"/>
      <c r="CW156" s="88"/>
      <c r="CX156" s="88"/>
      <c r="CY156" s="88"/>
      <c r="CZ156" s="88"/>
      <c r="DA156" s="88"/>
      <c r="DB156" s="88"/>
      <c r="DC156" s="88"/>
      <c r="DD156" s="88"/>
      <c r="DE156" s="88"/>
      <c r="DF156" s="88"/>
      <c r="DG156" s="88"/>
      <c r="DH156" s="88"/>
      <c r="DI156" s="88"/>
      <c r="DJ156" s="88"/>
      <c r="DK156" s="88"/>
      <c r="DL156" s="88"/>
      <c r="DM156" s="88"/>
      <c r="DN156" s="88"/>
      <c r="DO156" s="88"/>
      <c r="DP156" s="88"/>
      <c r="DQ156" s="88"/>
      <c r="DR156" s="88"/>
      <c r="DS156" s="88"/>
      <c r="DT156" s="88"/>
      <c r="DU156" s="88"/>
      <c r="DV156" s="88"/>
      <c r="DW156" s="88"/>
      <c r="DX156" s="88"/>
      <c r="DY156" s="88"/>
      <c r="DZ156" s="88"/>
      <c r="EA156" s="88"/>
      <c r="EB156" s="88"/>
      <c r="EC156" s="88"/>
      <c r="ED156" s="88"/>
      <c r="EE156" s="88"/>
      <c r="EF156" s="88"/>
      <c r="EG156" s="88"/>
      <c r="EH156" s="88"/>
      <c r="EI156" s="88"/>
      <c r="EJ156" s="88"/>
      <c r="EK156" s="88"/>
      <c r="EL156" s="88"/>
      <c r="EM156" s="88"/>
      <c r="EN156" s="88"/>
      <c r="EO156" s="88"/>
      <c r="EP156" s="88"/>
      <c r="EQ156" s="88"/>
      <c r="ER156" s="88"/>
      <c r="ES156" s="88"/>
      <c r="ET156" s="88"/>
      <c r="EU156" s="88"/>
      <c r="EV156" s="88"/>
      <c r="EW156" s="88"/>
      <c r="EX156" s="88"/>
      <c r="EY156" s="88"/>
      <c r="EZ156" s="88"/>
      <c r="FA156" s="88"/>
      <c r="FB156" s="88"/>
      <c r="FC156" s="88"/>
      <c r="FD156" s="88"/>
      <c r="FE156" s="88"/>
      <c r="FF156" s="88"/>
      <c r="FG156" s="88"/>
      <c r="FH156" s="88"/>
      <c r="FI156" s="88"/>
      <c r="FJ156" s="88"/>
      <c r="FK156" s="88"/>
      <c r="FL156" s="88"/>
      <c r="FM156" s="88"/>
    </row>
    <row r="157" spans="1:169" hidden="1" x14ac:dyDescent="0.25">
      <c r="A157" s="6" t="s">
        <v>567</v>
      </c>
      <c r="B157" s="6" t="s">
        <v>568</v>
      </c>
      <c r="C157" s="6">
        <v>1</v>
      </c>
      <c r="D157" s="6">
        <v>0</v>
      </c>
      <c r="E157" s="6">
        <v>0</v>
      </c>
      <c r="F157" s="19" t="str">
        <f t="shared" si="2"/>
        <v>Laan Corpus den Hoorn 101n - Loods met kantoren</v>
      </c>
      <c r="G157" s="6" t="s">
        <v>569</v>
      </c>
      <c r="H157" s="6" t="s">
        <v>78</v>
      </c>
      <c r="I157" s="6"/>
      <c r="J157" s="6"/>
      <c r="K157" s="6"/>
      <c r="L157" s="63" t="s">
        <v>556</v>
      </c>
      <c r="M157" s="6" t="s">
        <v>37</v>
      </c>
      <c r="N157" s="9">
        <v>150</v>
      </c>
      <c r="O157" s="6" t="s">
        <v>80</v>
      </c>
      <c r="P157" s="6" t="s">
        <v>39</v>
      </c>
      <c r="Q157" s="6"/>
      <c r="R157" s="6" t="s">
        <v>55</v>
      </c>
      <c r="S157" s="6" t="s">
        <v>42</v>
      </c>
      <c r="T157" s="6"/>
      <c r="U157" s="6" t="s">
        <v>42</v>
      </c>
      <c r="V157" s="38" t="s">
        <v>72</v>
      </c>
      <c r="W157" s="12">
        <v>49017</v>
      </c>
      <c r="X157" t="s">
        <v>106</v>
      </c>
      <c r="Y157" t="s">
        <v>58</v>
      </c>
      <c r="Z157" s="6" t="s">
        <v>46</v>
      </c>
      <c r="AA157" s="13" t="s">
        <v>47</v>
      </c>
      <c r="AB157" s="13" t="s">
        <v>47</v>
      </c>
      <c r="AC157" t="s">
        <v>42</v>
      </c>
      <c r="AD157" s="14">
        <v>1</v>
      </c>
    </row>
    <row r="158" spans="1:169" hidden="1" x14ac:dyDescent="0.25">
      <c r="A158" s="6" t="s">
        <v>570</v>
      </c>
      <c r="B158" s="6" t="s">
        <v>571</v>
      </c>
      <c r="C158" s="6">
        <v>1</v>
      </c>
      <c r="D158" s="6">
        <v>0</v>
      </c>
      <c r="E158" s="6">
        <v>0</v>
      </c>
      <c r="F158" s="19" t="str">
        <f t="shared" si="2"/>
        <v>Laan Corpus den Hoorn x - Kleedruimten H sport 050</v>
      </c>
      <c r="G158" s="6" t="s">
        <v>77</v>
      </c>
      <c r="H158" s="6" t="s">
        <v>78</v>
      </c>
      <c r="I158" s="6"/>
      <c r="J158" s="6"/>
      <c r="K158" s="6"/>
      <c r="L158" s="63" t="s">
        <v>556</v>
      </c>
      <c r="M158" s="6" t="s">
        <v>37</v>
      </c>
      <c r="N158" s="9"/>
      <c r="O158" s="6" t="s">
        <v>80</v>
      </c>
      <c r="P158" s="6" t="s">
        <v>39</v>
      </c>
      <c r="Q158" s="6"/>
      <c r="R158" s="6" t="s">
        <v>55</v>
      </c>
      <c r="S158" s="6" t="s">
        <v>42</v>
      </c>
      <c r="T158" s="6"/>
      <c r="U158" s="6" t="s">
        <v>42</v>
      </c>
      <c r="V158" s="38" t="s">
        <v>393</v>
      </c>
      <c r="W158" s="12">
        <v>48932</v>
      </c>
      <c r="X158" t="s">
        <v>106</v>
      </c>
      <c r="Y158" t="s">
        <v>572</v>
      </c>
      <c r="Z158" s="6" t="s">
        <v>46</v>
      </c>
      <c r="AA158" s="13" t="s">
        <v>47</v>
      </c>
      <c r="AB158" s="13" t="s">
        <v>47</v>
      </c>
      <c r="AC158" t="s">
        <v>42</v>
      </c>
      <c r="AD158" s="14">
        <v>1</v>
      </c>
    </row>
    <row r="159" spans="1:169" s="15" customFormat="1" hidden="1" x14ac:dyDescent="0.25">
      <c r="A159" s="34" t="s">
        <v>570</v>
      </c>
      <c r="B159" s="34" t="s">
        <v>573</v>
      </c>
      <c r="C159" s="34">
        <v>1</v>
      </c>
      <c r="D159" s="34">
        <v>1</v>
      </c>
      <c r="E159" s="34">
        <v>1</v>
      </c>
      <c r="F159" s="34" t="str">
        <f t="shared" si="2"/>
        <v>Laan Corpus den Hoorn x - semi permanente kleedkamers</v>
      </c>
      <c r="G159" s="34" t="s">
        <v>77</v>
      </c>
      <c r="H159" s="34" t="s">
        <v>78</v>
      </c>
      <c r="I159" s="34"/>
      <c r="J159" s="34"/>
      <c r="K159" s="34"/>
      <c r="L159" s="93" t="s">
        <v>556</v>
      </c>
      <c r="M159" s="34" t="s">
        <v>37</v>
      </c>
      <c r="N159" s="41"/>
      <c r="O159" s="34" t="s">
        <v>80</v>
      </c>
      <c r="P159" s="34" t="s">
        <v>39</v>
      </c>
      <c r="Q159" s="34"/>
      <c r="R159" s="34" t="s">
        <v>55</v>
      </c>
      <c r="S159" s="34" t="s">
        <v>42</v>
      </c>
      <c r="T159" s="34"/>
      <c r="U159" s="34" t="s">
        <v>42</v>
      </c>
      <c r="V159" s="15" t="s">
        <v>574</v>
      </c>
      <c r="W159" s="42"/>
      <c r="X159" s="15" t="s">
        <v>214</v>
      </c>
      <c r="Y159" s="15" t="s">
        <v>58</v>
      </c>
      <c r="Z159" s="34" t="s">
        <v>46</v>
      </c>
      <c r="AA159" s="43" t="s">
        <v>47</v>
      </c>
      <c r="AB159" s="43" t="s">
        <v>47</v>
      </c>
      <c r="AC159" s="15" t="s">
        <v>42</v>
      </c>
      <c r="AD159" s="62">
        <v>1</v>
      </c>
    </row>
    <row r="160" spans="1:169" hidden="1" x14ac:dyDescent="0.25">
      <c r="A160" s="6" t="s">
        <v>570</v>
      </c>
      <c r="B160" s="6" t="s">
        <v>575</v>
      </c>
      <c r="C160" s="6">
        <v>1</v>
      </c>
      <c r="D160" s="6">
        <v>0</v>
      </c>
      <c r="E160" s="6">
        <v>0</v>
      </c>
      <c r="F160" s="7" t="str">
        <f t="shared" si="2"/>
        <v>Laan Corpus den Hoorn x - Kleedruimten G sport 050</v>
      </c>
      <c r="G160" s="6" t="s">
        <v>77</v>
      </c>
      <c r="H160" s="6" t="s">
        <v>78</v>
      </c>
      <c r="I160" s="6"/>
      <c r="J160" s="6"/>
      <c r="K160" s="6">
        <v>2019</v>
      </c>
      <c r="L160" s="63" t="s">
        <v>556</v>
      </c>
      <c r="M160" s="6" t="s">
        <v>37</v>
      </c>
      <c r="N160" s="9"/>
      <c r="O160" s="6" t="s">
        <v>80</v>
      </c>
      <c r="P160" s="6" t="s">
        <v>39</v>
      </c>
      <c r="Q160" s="6"/>
      <c r="R160" s="6" t="s">
        <v>55</v>
      </c>
      <c r="S160" s="6" t="s">
        <v>42</v>
      </c>
      <c r="T160" s="6"/>
      <c r="U160" s="6" t="s">
        <v>42</v>
      </c>
      <c r="V160" s="22" t="s">
        <v>393</v>
      </c>
      <c r="W160" s="12">
        <v>48932</v>
      </c>
      <c r="Y160" t="s">
        <v>572</v>
      </c>
      <c r="Z160" s="6" t="s">
        <v>46</v>
      </c>
      <c r="AA160" s="13" t="s">
        <v>47</v>
      </c>
      <c r="AB160" s="13" t="s">
        <v>47</v>
      </c>
      <c r="AC160" t="s">
        <v>42</v>
      </c>
      <c r="AD160" s="14">
        <v>1</v>
      </c>
    </row>
    <row r="161" spans="1:169" hidden="1" x14ac:dyDescent="0.25">
      <c r="A161" s="6" t="s">
        <v>570</v>
      </c>
      <c r="B161" s="6" t="s">
        <v>576</v>
      </c>
      <c r="C161" s="6">
        <v>1</v>
      </c>
      <c r="D161" s="6">
        <v>0</v>
      </c>
      <c r="E161" s="6">
        <v>0</v>
      </c>
      <c r="F161" s="7" t="str">
        <f t="shared" si="2"/>
        <v>Laan Corpus den Hoorn x - Loopbrug over wielerbaan</v>
      </c>
      <c r="G161" t="s">
        <v>577</v>
      </c>
      <c r="H161" s="6" t="s">
        <v>78</v>
      </c>
      <c r="I161" s="6"/>
      <c r="K161" s="6">
        <v>2018</v>
      </c>
      <c r="L161" s="63" t="s">
        <v>556</v>
      </c>
      <c r="M161" s="6" t="s">
        <v>37</v>
      </c>
      <c r="N161" s="9" t="s">
        <v>212</v>
      </c>
      <c r="O161" s="6" t="s">
        <v>80</v>
      </c>
      <c r="P161" s="6" t="s">
        <v>39</v>
      </c>
      <c r="Q161" s="6"/>
      <c r="R161" s="6" t="s">
        <v>55</v>
      </c>
      <c r="S161" s="6" t="s">
        <v>42</v>
      </c>
      <c r="T161" s="6"/>
      <c r="U161" s="6" t="s">
        <v>83</v>
      </c>
      <c r="V161" t="s">
        <v>212</v>
      </c>
      <c r="W161" s="84"/>
      <c r="X161" t="s">
        <v>47</v>
      </c>
      <c r="Y161" t="s">
        <v>572</v>
      </c>
      <c r="Z161" s="6" t="s">
        <v>46</v>
      </c>
      <c r="AA161" s="13" t="s">
        <v>47</v>
      </c>
      <c r="AB161" s="13" t="s">
        <v>47</v>
      </c>
      <c r="AC161" t="s">
        <v>42</v>
      </c>
      <c r="AD161" s="14">
        <v>1</v>
      </c>
    </row>
    <row r="162" spans="1:169" hidden="1" x14ac:dyDescent="0.25">
      <c r="A162" t="s">
        <v>578</v>
      </c>
      <c r="B162" t="s">
        <v>579</v>
      </c>
      <c r="C162" s="6">
        <v>1</v>
      </c>
      <c r="D162" s="6">
        <v>0</v>
      </c>
      <c r="E162" s="6">
        <v>0</v>
      </c>
      <c r="F162" s="7" t="str">
        <f t="shared" si="2"/>
        <v>Lageweg 45a - Dorpshuis De Hoeksteen</v>
      </c>
      <c r="G162" t="s">
        <v>580</v>
      </c>
      <c r="H162" s="6" t="s">
        <v>101</v>
      </c>
      <c r="I162" s="8">
        <v>546</v>
      </c>
      <c r="K162">
        <v>1981</v>
      </c>
      <c r="L162" t="s">
        <v>581</v>
      </c>
      <c r="M162" t="s">
        <v>582</v>
      </c>
      <c r="N162" s="9">
        <v>494</v>
      </c>
      <c r="O162" s="6" t="s">
        <v>104</v>
      </c>
      <c r="P162" s="6" t="s">
        <v>39</v>
      </c>
      <c r="Q162" s="6" t="s">
        <v>583</v>
      </c>
      <c r="R162" s="6" t="s">
        <v>55</v>
      </c>
      <c r="S162" s="6" t="s">
        <v>42</v>
      </c>
      <c r="T162" s="6"/>
      <c r="U162" s="6" t="s">
        <v>42</v>
      </c>
      <c r="V162" s="11" t="s">
        <v>43</v>
      </c>
      <c r="W162" s="12">
        <v>48770</v>
      </c>
      <c r="X162" s="6" t="s">
        <v>143</v>
      </c>
      <c r="Y162" s="6" t="s">
        <v>500</v>
      </c>
      <c r="Z162" s="6" t="s">
        <v>46</v>
      </c>
      <c r="AA162" s="13" t="s">
        <v>47</v>
      </c>
      <c r="AB162" s="13" t="s">
        <v>47</v>
      </c>
      <c r="AC162" t="s">
        <v>42</v>
      </c>
      <c r="AD162" s="14">
        <v>1</v>
      </c>
    </row>
    <row r="163" spans="1:169" s="79" customFormat="1" hidden="1" x14ac:dyDescent="0.25">
      <c r="A163" s="75" t="s">
        <v>584</v>
      </c>
      <c r="B163" s="75" t="s">
        <v>585</v>
      </c>
      <c r="C163" s="75">
        <v>1</v>
      </c>
      <c r="D163" s="75">
        <v>0</v>
      </c>
      <c r="E163" s="75">
        <v>0</v>
      </c>
      <c r="F163" s="7" t="str">
        <f t="shared" si="2"/>
        <v>Lammetjes plein 1-3 - School en sportzaal Groenewei</v>
      </c>
      <c r="G163" s="75" t="s">
        <v>586</v>
      </c>
      <c r="H163" s="75" t="s">
        <v>587</v>
      </c>
      <c r="I163" s="75"/>
      <c r="J163" s="75"/>
      <c r="K163" s="75">
        <v>2024</v>
      </c>
      <c r="L163" s="75" t="s">
        <v>588</v>
      </c>
      <c r="M163" s="75" t="s">
        <v>589</v>
      </c>
      <c r="N163" s="78"/>
      <c r="O163" s="75" t="s">
        <v>80</v>
      </c>
      <c r="P163" s="75" t="s">
        <v>39</v>
      </c>
      <c r="Q163" s="79" t="s">
        <v>590</v>
      </c>
      <c r="R163" s="79" t="s">
        <v>55</v>
      </c>
      <c r="S163" s="79" t="s">
        <v>42</v>
      </c>
      <c r="U163" s="79" t="s">
        <v>42</v>
      </c>
      <c r="V163" s="22" t="s">
        <v>377</v>
      </c>
      <c r="W163" s="80">
        <v>49183</v>
      </c>
      <c r="X163" s="81" t="s">
        <v>214</v>
      </c>
      <c r="Y163" s="81" t="s">
        <v>591</v>
      </c>
      <c r="Z163" s="79" t="s">
        <v>46</v>
      </c>
      <c r="AA163" s="81" t="s">
        <v>47</v>
      </c>
      <c r="AB163" s="81" t="s">
        <v>47</v>
      </c>
      <c r="AC163" s="79" t="s">
        <v>83</v>
      </c>
      <c r="AD163" s="82">
        <v>0</v>
      </c>
    </row>
    <row r="164" spans="1:169" s="79" customFormat="1" hidden="1" x14ac:dyDescent="0.25">
      <c r="A164" s="75" t="s">
        <v>584</v>
      </c>
      <c r="B164" s="75" t="s">
        <v>585</v>
      </c>
      <c r="C164" s="75">
        <v>0</v>
      </c>
      <c r="D164" s="75">
        <v>0</v>
      </c>
      <c r="E164" s="75">
        <v>0</v>
      </c>
      <c r="F164" s="7" t="str">
        <f t="shared" si="2"/>
        <v>Lammetjes plein 1-3 - School en sportzaal Groenewei</v>
      </c>
      <c r="G164" s="75" t="s">
        <v>577</v>
      </c>
      <c r="H164" s="75" t="s">
        <v>137</v>
      </c>
      <c r="I164" s="75"/>
      <c r="J164" s="75"/>
      <c r="K164" s="75"/>
      <c r="L164" s="75" t="s">
        <v>588</v>
      </c>
      <c r="M164" s="75" t="s">
        <v>589</v>
      </c>
      <c r="N164" s="78"/>
      <c r="O164" s="75" t="s">
        <v>80</v>
      </c>
      <c r="P164" s="75" t="s">
        <v>39</v>
      </c>
      <c r="Q164" s="79" t="s">
        <v>590</v>
      </c>
      <c r="R164" s="79" t="s">
        <v>55</v>
      </c>
      <c r="S164" s="79" t="s">
        <v>42</v>
      </c>
      <c r="U164" s="79" t="s">
        <v>42</v>
      </c>
      <c r="V164" s="79" t="s">
        <v>137</v>
      </c>
      <c r="W164" s="94"/>
      <c r="X164" s="81"/>
      <c r="Y164" s="81" t="s">
        <v>58</v>
      </c>
      <c r="Z164" s="79" t="s">
        <v>137</v>
      </c>
      <c r="AA164" s="81" t="s">
        <v>137</v>
      </c>
      <c r="AB164" s="81" t="s">
        <v>137</v>
      </c>
      <c r="AC164" s="79" t="s">
        <v>137</v>
      </c>
      <c r="AD164" s="81" t="s">
        <v>137</v>
      </c>
    </row>
    <row r="165" spans="1:169" s="58" customFormat="1" hidden="1" x14ac:dyDescent="0.25">
      <c r="A165" s="75" t="s">
        <v>584</v>
      </c>
      <c r="B165" s="75" t="s">
        <v>592</v>
      </c>
      <c r="C165" s="75">
        <v>0</v>
      </c>
      <c r="D165" s="75">
        <v>0</v>
      </c>
      <c r="E165" s="75">
        <v>0</v>
      </c>
      <c r="F165" s="7" t="str">
        <f t="shared" si="2"/>
        <v xml:space="preserve">Lammetjes plein 1-3 - School en sportzaal Groenewei </v>
      </c>
      <c r="G165" s="75" t="s">
        <v>300</v>
      </c>
      <c r="H165" s="75" t="s">
        <v>145</v>
      </c>
      <c r="I165" s="75"/>
      <c r="J165" s="75"/>
      <c r="K165" s="75"/>
      <c r="L165" s="75" t="s">
        <v>588</v>
      </c>
      <c r="M165" s="75" t="s">
        <v>589</v>
      </c>
      <c r="N165" s="78"/>
      <c r="O165" s="75" t="s">
        <v>38</v>
      </c>
      <c r="P165" s="75" t="s">
        <v>39</v>
      </c>
      <c r="Q165" s="79" t="s">
        <v>590</v>
      </c>
      <c r="R165" s="79" t="s">
        <v>55</v>
      </c>
      <c r="S165" s="79" t="s">
        <v>42</v>
      </c>
      <c r="T165" s="79"/>
      <c r="U165" s="79" t="s">
        <v>42</v>
      </c>
      <c r="V165" s="79" t="s">
        <v>137</v>
      </c>
      <c r="W165" s="94"/>
      <c r="X165" s="79"/>
      <c r="Y165" s="79" t="s">
        <v>58</v>
      </c>
      <c r="Z165" s="79" t="s">
        <v>137</v>
      </c>
      <c r="AA165" s="81" t="s">
        <v>137</v>
      </c>
      <c r="AB165" s="81" t="s">
        <v>137</v>
      </c>
      <c r="AC165" s="79" t="s">
        <v>137</v>
      </c>
      <c r="AD165" s="81" t="s">
        <v>137</v>
      </c>
      <c r="AE165" s="79"/>
      <c r="AF165" s="79"/>
      <c r="AG165" s="79"/>
      <c r="AH165" s="79"/>
      <c r="AI165" s="79"/>
      <c r="AJ165" s="79"/>
      <c r="AK165" s="79"/>
      <c r="AL165" s="79"/>
      <c r="AM165" s="79"/>
      <c r="AN165" s="79"/>
      <c r="AO165" s="79"/>
      <c r="AP165" s="79"/>
      <c r="AQ165" s="79"/>
      <c r="AR165" s="79"/>
      <c r="AS165" s="79"/>
      <c r="AT165" s="79"/>
      <c r="AU165" s="79"/>
      <c r="AV165" s="79"/>
      <c r="AW165" s="79"/>
      <c r="AX165" s="79"/>
      <c r="AY165" s="79"/>
      <c r="AZ165" s="79"/>
      <c r="BA165" s="79"/>
      <c r="BB165" s="79"/>
      <c r="BC165" s="79"/>
      <c r="BD165" s="79"/>
      <c r="BE165" s="79"/>
      <c r="BF165" s="79"/>
      <c r="BG165" s="79"/>
      <c r="BH165" s="79"/>
      <c r="BI165" s="79"/>
      <c r="BJ165" s="79"/>
      <c r="BK165" s="79"/>
      <c r="BL165" s="79"/>
      <c r="BM165" s="79"/>
      <c r="BN165" s="79"/>
      <c r="BO165" s="79"/>
      <c r="BP165" s="79"/>
      <c r="BQ165" s="79"/>
      <c r="BR165" s="79"/>
      <c r="BS165" s="79"/>
      <c r="BT165" s="79"/>
      <c r="BU165" s="79"/>
      <c r="BV165" s="79"/>
      <c r="BW165" s="79"/>
      <c r="BX165" s="79"/>
      <c r="BY165" s="79"/>
      <c r="BZ165" s="79"/>
      <c r="CA165" s="79"/>
      <c r="CB165" s="79"/>
      <c r="CC165" s="79"/>
      <c r="CD165" s="79"/>
      <c r="CE165" s="79"/>
      <c r="CF165" s="79"/>
      <c r="CG165" s="79"/>
      <c r="CH165" s="79"/>
      <c r="CI165" s="79"/>
      <c r="CJ165" s="79"/>
      <c r="CK165" s="79"/>
      <c r="CL165" s="79"/>
      <c r="CM165" s="79"/>
      <c r="CN165" s="79"/>
      <c r="CO165" s="79"/>
      <c r="CP165" s="79"/>
      <c r="CQ165" s="79"/>
      <c r="CR165" s="79"/>
      <c r="CS165" s="79"/>
      <c r="CT165" s="79"/>
      <c r="CU165" s="79"/>
      <c r="CV165" s="79"/>
      <c r="CW165" s="79"/>
      <c r="CX165" s="79"/>
      <c r="CY165" s="79"/>
      <c r="CZ165" s="79"/>
      <c r="DA165" s="79"/>
      <c r="DB165" s="79"/>
      <c r="DC165" s="79"/>
      <c r="DD165" s="79"/>
      <c r="DE165" s="79"/>
      <c r="DF165" s="79"/>
      <c r="DG165" s="79"/>
      <c r="DH165" s="79"/>
      <c r="DI165" s="79"/>
      <c r="DJ165" s="79"/>
      <c r="DK165" s="79"/>
      <c r="DL165" s="79"/>
      <c r="DM165" s="79"/>
      <c r="DN165" s="79"/>
      <c r="DO165" s="79"/>
      <c r="DP165" s="79"/>
      <c r="DQ165" s="79"/>
      <c r="DR165" s="79"/>
      <c r="DS165" s="79"/>
      <c r="DT165" s="79"/>
      <c r="DU165" s="79"/>
      <c r="DV165" s="79"/>
      <c r="DW165" s="79"/>
      <c r="DX165" s="79"/>
      <c r="DY165" s="79"/>
      <c r="DZ165" s="79"/>
      <c r="EA165" s="79"/>
      <c r="EB165" s="79"/>
      <c r="EC165" s="79"/>
      <c r="ED165" s="79"/>
      <c r="EE165" s="79"/>
      <c r="EF165" s="79"/>
      <c r="EG165" s="79"/>
      <c r="EH165" s="79"/>
      <c r="EI165" s="79"/>
      <c r="EJ165" s="79"/>
      <c r="EK165" s="79"/>
      <c r="EL165" s="79"/>
      <c r="EM165" s="79"/>
      <c r="EN165" s="79"/>
      <c r="EO165" s="79"/>
      <c r="EP165" s="79"/>
      <c r="EQ165" s="79"/>
      <c r="ER165" s="79"/>
      <c r="ES165" s="79"/>
      <c r="ET165" s="79"/>
      <c r="EU165" s="79"/>
      <c r="EV165" s="79"/>
      <c r="EW165" s="79"/>
      <c r="EX165" s="79"/>
      <c r="EY165" s="79"/>
      <c r="EZ165" s="79"/>
      <c r="FA165" s="79"/>
      <c r="FB165" s="79"/>
      <c r="FC165" s="79"/>
      <c r="FD165" s="79"/>
      <c r="FE165" s="79"/>
      <c r="FF165" s="79"/>
      <c r="FG165" s="79"/>
      <c r="FH165" s="79"/>
      <c r="FI165" s="79"/>
      <c r="FJ165" s="79"/>
      <c r="FK165" s="79"/>
      <c r="FL165" s="79"/>
      <c r="FM165" s="79"/>
    </row>
    <row r="166" spans="1:169" x14ac:dyDescent="0.25">
      <c r="A166" s="6" t="s">
        <v>593</v>
      </c>
      <c r="B166" s="6" t="s">
        <v>594</v>
      </c>
      <c r="C166" s="6">
        <v>1</v>
      </c>
      <c r="D166" s="6">
        <v>1</v>
      </c>
      <c r="E166" s="6">
        <v>0</v>
      </c>
      <c r="F166" s="7" t="str">
        <f t="shared" si="2"/>
        <v xml:space="preserve">Maresiusstraat 24 - Vensterschool en gymzaal Gravenburg </v>
      </c>
      <c r="G166" s="6" t="s">
        <v>595</v>
      </c>
      <c r="H166" s="6" t="s">
        <v>296</v>
      </c>
      <c r="I166" s="35">
        <v>5399</v>
      </c>
      <c r="J166" s="6"/>
      <c r="K166" s="6">
        <v>2012</v>
      </c>
      <c r="L166" s="24" t="s">
        <v>596</v>
      </c>
      <c r="M166" s="6" t="s">
        <v>37</v>
      </c>
      <c r="N166" s="9"/>
      <c r="O166" s="6" t="s">
        <v>38</v>
      </c>
      <c r="P166" s="6" t="s">
        <v>39</v>
      </c>
      <c r="R166" s="6" t="s">
        <v>55</v>
      </c>
      <c r="S166" s="6" t="s">
        <v>42</v>
      </c>
      <c r="T166" s="6"/>
      <c r="U166" s="6" t="s">
        <v>42</v>
      </c>
      <c r="V166" s="22" t="s">
        <v>129</v>
      </c>
      <c r="W166" s="12">
        <v>48731</v>
      </c>
      <c r="X166" s="13" t="s">
        <v>143</v>
      </c>
      <c r="Y166" s="13" t="s">
        <v>597</v>
      </c>
      <c r="Z166" t="s">
        <v>82</v>
      </c>
      <c r="AA166" s="13">
        <v>357</v>
      </c>
      <c r="AB166" s="13">
        <v>325</v>
      </c>
      <c r="AC166" t="s">
        <v>42</v>
      </c>
      <c r="AD166" s="14">
        <v>1</v>
      </c>
    </row>
    <row r="167" spans="1:169" x14ac:dyDescent="0.25">
      <c r="A167" s="6" t="s">
        <v>593</v>
      </c>
      <c r="B167" s="6" t="s">
        <v>594</v>
      </c>
      <c r="C167" s="6">
        <v>0</v>
      </c>
      <c r="D167" s="6">
        <v>0</v>
      </c>
      <c r="E167" s="6">
        <v>0</v>
      </c>
      <c r="F167" s="7"/>
      <c r="G167" s="6" t="s">
        <v>598</v>
      </c>
      <c r="H167" s="6" t="s">
        <v>137</v>
      </c>
      <c r="I167" s="6"/>
      <c r="J167" s="6"/>
      <c r="K167" s="6"/>
      <c r="L167" s="24" t="s">
        <v>596</v>
      </c>
      <c r="M167" s="6" t="s">
        <v>37</v>
      </c>
      <c r="N167" s="9">
        <v>2541</v>
      </c>
      <c r="O167" s="6" t="s">
        <v>80</v>
      </c>
      <c r="P167" s="6" t="s">
        <v>39</v>
      </c>
      <c r="R167" s="6" t="s">
        <v>55</v>
      </c>
      <c r="S167" s="6" t="s">
        <v>42</v>
      </c>
      <c r="T167" s="6"/>
      <c r="U167" s="6" t="s">
        <v>42</v>
      </c>
      <c r="V167" s="22" t="s">
        <v>129</v>
      </c>
      <c r="W167" s="12">
        <v>48731</v>
      </c>
      <c r="X167" t="s">
        <v>143</v>
      </c>
      <c r="Y167" t="s">
        <v>599</v>
      </c>
      <c r="Z167" t="s">
        <v>82</v>
      </c>
      <c r="AA167" s="13">
        <v>357</v>
      </c>
      <c r="AB167" s="13">
        <v>325</v>
      </c>
      <c r="AC167" t="s">
        <v>42</v>
      </c>
      <c r="AD167" s="14">
        <v>1</v>
      </c>
    </row>
    <row r="168" spans="1:169" hidden="1" x14ac:dyDescent="0.25">
      <c r="A168" s="6" t="s">
        <v>593</v>
      </c>
      <c r="B168" s="6" t="s">
        <v>594</v>
      </c>
      <c r="C168" s="6">
        <v>0</v>
      </c>
      <c r="D168" s="6">
        <v>0</v>
      </c>
      <c r="E168" s="6">
        <v>0</v>
      </c>
      <c r="F168" s="7" t="str">
        <f t="shared" si="2"/>
        <v xml:space="preserve">Maresiusstraat 24 - Vensterschool en gymzaal Gravenburg </v>
      </c>
      <c r="G168" s="6" t="s">
        <v>600</v>
      </c>
      <c r="H168" s="6" t="s">
        <v>137</v>
      </c>
      <c r="I168" s="6"/>
      <c r="J168" s="6"/>
      <c r="K168" s="6"/>
      <c r="L168" s="24" t="s">
        <v>596</v>
      </c>
      <c r="M168" s="6" t="s">
        <v>37</v>
      </c>
      <c r="N168" s="9"/>
      <c r="O168" s="6" t="s">
        <v>38</v>
      </c>
      <c r="P168" s="6" t="s">
        <v>39</v>
      </c>
      <c r="R168" s="6" t="s">
        <v>55</v>
      </c>
      <c r="S168" s="6" t="s">
        <v>42</v>
      </c>
      <c r="T168" s="6"/>
      <c r="U168" s="6" t="s">
        <v>42</v>
      </c>
      <c r="V168" s="6" t="s">
        <v>137</v>
      </c>
      <c r="W168" s="12"/>
      <c r="Y168" t="s">
        <v>137</v>
      </c>
      <c r="Z168" t="s">
        <v>46</v>
      </c>
      <c r="AA168" s="13" t="s">
        <v>47</v>
      </c>
      <c r="AB168" s="13" t="s">
        <v>47</v>
      </c>
      <c r="AC168" t="s">
        <v>137</v>
      </c>
      <c r="AD168" s="13" t="s">
        <v>137</v>
      </c>
    </row>
    <row r="169" spans="1:169" hidden="1" x14ac:dyDescent="0.25">
      <c r="A169" s="6" t="s">
        <v>593</v>
      </c>
      <c r="B169" s="6" t="s">
        <v>594</v>
      </c>
      <c r="C169" s="6">
        <v>0</v>
      </c>
      <c r="D169" s="6">
        <v>0</v>
      </c>
      <c r="E169" s="6">
        <v>0</v>
      </c>
      <c r="F169" s="7" t="str">
        <f t="shared" si="2"/>
        <v xml:space="preserve">Maresiusstraat 24 - Vensterschool en gymzaal Gravenburg </v>
      </c>
      <c r="G169" s="6" t="s">
        <v>601</v>
      </c>
      <c r="H169" s="6" t="s">
        <v>137</v>
      </c>
      <c r="I169" s="6"/>
      <c r="J169" s="6"/>
      <c r="K169" s="6"/>
      <c r="L169" s="24" t="s">
        <v>596</v>
      </c>
      <c r="M169" s="6" t="s">
        <v>37</v>
      </c>
      <c r="N169" s="9"/>
      <c r="O169" s="6" t="s">
        <v>38</v>
      </c>
      <c r="P169" s="6" t="s">
        <v>39</v>
      </c>
      <c r="R169" s="6" t="s">
        <v>55</v>
      </c>
      <c r="S169" s="6" t="s">
        <v>42</v>
      </c>
      <c r="T169" s="6"/>
      <c r="U169" s="6" t="s">
        <v>42</v>
      </c>
      <c r="V169" s="6" t="s">
        <v>137</v>
      </c>
      <c r="W169" s="12"/>
      <c r="Y169" t="s">
        <v>137</v>
      </c>
      <c r="Z169" t="s">
        <v>46</v>
      </c>
      <c r="AA169" s="13" t="s">
        <v>47</v>
      </c>
      <c r="AB169" s="13" t="s">
        <v>47</v>
      </c>
      <c r="AC169" t="s">
        <v>137</v>
      </c>
      <c r="AD169" s="13" t="s">
        <v>137</v>
      </c>
    </row>
    <row r="170" spans="1:169" hidden="1" x14ac:dyDescent="0.25">
      <c r="A170" s="6" t="s">
        <v>602</v>
      </c>
      <c r="B170" s="6" t="s">
        <v>603</v>
      </c>
      <c r="C170" s="6">
        <v>1</v>
      </c>
      <c r="D170" s="6">
        <v>0</v>
      </c>
      <c r="E170" s="6">
        <v>0</v>
      </c>
      <c r="F170" s="7" t="str">
        <f t="shared" si="2"/>
        <v>Markeweg 17 - Gymzaal de Groenenberg</v>
      </c>
      <c r="G170" s="6" t="s">
        <v>77</v>
      </c>
      <c r="H170" s="6" t="s">
        <v>78</v>
      </c>
      <c r="I170" s="35">
        <v>253</v>
      </c>
      <c r="J170" s="6"/>
      <c r="K170" s="6">
        <v>1978</v>
      </c>
      <c r="L170" s="6" t="s">
        <v>604</v>
      </c>
      <c r="M170" s="6" t="s">
        <v>605</v>
      </c>
      <c r="N170" s="9">
        <v>430</v>
      </c>
      <c r="O170" s="6" t="s">
        <v>80</v>
      </c>
      <c r="P170" s="6" t="s">
        <v>39</v>
      </c>
      <c r="Q170" s="6" t="s">
        <v>606</v>
      </c>
      <c r="R170" s="6" t="s">
        <v>55</v>
      </c>
      <c r="S170" s="6" t="s">
        <v>42</v>
      </c>
      <c r="T170" s="6"/>
      <c r="U170" s="6" t="s">
        <v>42</v>
      </c>
      <c r="V170" s="70" t="s">
        <v>338</v>
      </c>
      <c r="W170" s="12">
        <v>48757</v>
      </c>
      <c r="X170" t="s">
        <v>44</v>
      </c>
      <c r="Y170" t="s">
        <v>58</v>
      </c>
      <c r="Z170" t="s">
        <v>46</v>
      </c>
      <c r="AA170" s="13" t="s">
        <v>47</v>
      </c>
      <c r="AB170" s="13" t="s">
        <v>47</v>
      </c>
      <c r="AC170" t="s">
        <v>83</v>
      </c>
      <c r="AD170" s="14">
        <v>0</v>
      </c>
    </row>
    <row r="171" spans="1:169" hidden="1" x14ac:dyDescent="0.25">
      <c r="A171" s="6" t="s">
        <v>602</v>
      </c>
      <c r="B171" s="6" t="s">
        <v>607</v>
      </c>
      <c r="C171" s="6">
        <v>0</v>
      </c>
      <c r="D171" s="6">
        <v>0</v>
      </c>
      <c r="E171" s="6">
        <v>0</v>
      </c>
      <c r="F171" s="7" t="str">
        <f t="shared" si="2"/>
        <v>Markeweg 17 - Dorphuis de Groeneberg</v>
      </c>
      <c r="G171" s="6" t="s">
        <v>608</v>
      </c>
      <c r="H171" s="6" t="s">
        <v>101</v>
      </c>
      <c r="I171" s="6"/>
      <c r="J171" s="6"/>
      <c r="K171" s="6"/>
      <c r="L171" s="6" t="s">
        <v>604</v>
      </c>
      <c r="M171" s="6" t="s">
        <v>605</v>
      </c>
      <c r="N171" s="9">
        <v>516</v>
      </c>
      <c r="O171" s="6" t="s">
        <v>104</v>
      </c>
      <c r="P171" s="6" t="s">
        <v>248</v>
      </c>
      <c r="Q171" s="6" t="s">
        <v>609</v>
      </c>
      <c r="R171" s="6" t="s">
        <v>55</v>
      </c>
      <c r="S171" s="6" t="s">
        <v>42</v>
      </c>
      <c r="T171" s="6"/>
      <c r="U171" s="6" t="s">
        <v>42</v>
      </c>
      <c r="V171" s="28" t="s">
        <v>96</v>
      </c>
      <c r="W171" s="12">
        <v>48757</v>
      </c>
      <c r="X171" t="s">
        <v>44</v>
      </c>
      <c r="Y171" t="s">
        <v>58</v>
      </c>
      <c r="Z171" t="s">
        <v>46</v>
      </c>
      <c r="AA171" s="13" t="s">
        <v>47</v>
      </c>
      <c r="AB171" s="13" t="s">
        <v>47</v>
      </c>
      <c r="AC171" t="s">
        <v>83</v>
      </c>
      <c r="AD171" s="14">
        <v>0</v>
      </c>
    </row>
    <row r="172" spans="1:169" s="79" customFormat="1" hidden="1" x14ac:dyDescent="0.25">
      <c r="A172" s="21" t="s">
        <v>610</v>
      </c>
      <c r="B172" s="75" t="s">
        <v>611</v>
      </c>
      <c r="C172" s="75">
        <v>1</v>
      </c>
      <c r="D172" s="75">
        <v>0</v>
      </c>
      <c r="E172" s="75">
        <v>0</v>
      </c>
      <c r="F172" s="75" t="str">
        <f t="shared" si="2"/>
        <v>Meeroeverslaan ntb - Sportzaal naam ntb</v>
      </c>
      <c r="G172" s="75" t="s">
        <v>598</v>
      </c>
      <c r="H172" s="75" t="s">
        <v>78</v>
      </c>
      <c r="I172" s="75"/>
      <c r="J172" s="75"/>
      <c r="K172" s="75"/>
      <c r="L172" s="75"/>
      <c r="M172" s="75" t="s">
        <v>612</v>
      </c>
      <c r="N172" s="78"/>
      <c r="O172" s="75" t="s">
        <v>80</v>
      </c>
      <c r="U172" s="79" t="s">
        <v>613</v>
      </c>
      <c r="V172" s="79" t="s">
        <v>97</v>
      </c>
      <c r="X172" s="79" t="s">
        <v>214</v>
      </c>
      <c r="Y172" s="79" t="s">
        <v>58</v>
      </c>
      <c r="Z172" s="81" t="s">
        <v>46</v>
      </c>
      <c r="AA172" s="81"/>
      <c r="AC172" s="81"/>
    </row>
    <row r="173" spans="1:169" s="51" customFormat="1" hidden="1" x14ac:dyDescent="0.25">
      <c r="A173" s="48" t="s">
        <v>614</v>
      </c>
      <c r="B173" s="48" t="s">
        <v>615</v>
      </c>
      <c r="C173" s="48">
        <v>1</v>
      </c>
      <c r="D173" s="48">
        <v>1</v>
      </c>
      <c r="E173" s="48">
        <v>1</v>
      </c>
      <c r="F173" s="7" t="str">
        <f t="shared" si="2"/>
        <v>Meeroeverslaan 312 - SWS Meeroevers tijdelijk locatie</v>
      </c>
      <c r="G173" s="48" t="s">
        <v>616</v>
      </c>
      <c r="H173" s="48" t="s">
        <v>478</v>
      </c>
      <c r="I173" s="49">
        <v>1709</v>
      </c>
      <c r="J173" s="48"/>
      <c r="K173" s="48">
        <v>2012</v>
      </c>
      <c r="L173" s="48" t="s">
        <v>617</v>
      </c>
      <c r="M173" s="48" t="s">
        <v>612</v>
      </c>
      <c r="N173" s="50"/>
      <c r="O173" s="48" t="s">
        <v>38</v>
      </c>
      <c r="P173" s="48" t="s">
        <v>39</v>
      </c>
      <c r="Q173" s="48" t="s">
        <v>618</v>
      </c>
      <c r="R173" s="48" t="s">
        <v>55</v>
      </c>
      <c r="S173" s="48" t="s">
        <v>42</v>
      </c>
      <c r="T173" s="48"/>
      <c r="U173" s="48" t="s">
        <v>42</v>
      </c>
      <c r="V173" s="48" t="s">
        <v>64</v>
      </c>
      <c r="W173" s="56"/>
      <c r="X173" s="54" t="s">
        <v>214</v>
      </c>
      <c r="Y173" s="54" t="s">
        <v>223</v>
      </c>
      <c r="Z173" s="51" t="s">
        <v>46</v>
      </c>
      <c r="AA173" s="54" t="s">
        <v>47</v>
      </c>
      <c r="AB173" s="54" t="s">
        <v>47</v>
      </c>
      <c r="AC173" s="51" t="s">
        <v>42</v>
      </c>
      <c r="AD173" s="72">
        <v>1</v>
      </c>
    </row>
    <row r="174" spans="1:169" s="51" customFormat="1" hidden="1" x14ac:dyDescent="0.25">
      <c r="A174" s="48" t="s">
        <v>614</v>
      </c>
      <c r="B174" s="48" t="s">
        <v>615</v>
      </c>
      <c r="C174" s="48">
        <v>0</v>
      </c>
      <c r="D174" s="48">
        <v>1</v>
      </c>
      <c r="E174" s="48">
        <v>1</v>
      </c>
      <c r="F174" s="7" t="str">
        <f t="shared" si="2"/>
        <v>Meeroeverslaan 312 - SWS Meeroevers tijdelijk locatie</v>
      </c>
      <c r="G174" s="48" t="s">
        <v>300</v>
      </c>
      <c r="H174" s="48" t="s">
        <v>478</v>
      </c>
      <c r="I174" s="48"/>
      <c r="J174" s="48"/>
      <c r="K174" s="48"/>
      <c r="L174" s="48" t="s">
        <v>617</v>
      </c>
      <c r="M174" s="48" t="s">
        <v>612</v>
      </c>
      <c r="N174" s="50"/>
      <c r="O174" s="48" t="s">
        <v>38</v>
      </c>
      <c r="P174" s="48" t="s">
        <v>39</v>
      </c>
      <c r="Q174" s="48" t="s">
        <v>618</v>
      </c>
      <c r="R174" s="48" t="s">
        <v>55</v>
      </c>
      <c r="S174" s="48" t="s">
        <v>42</v>
      </c>
      <c r="T174" s="48"/>
      <c r="U174" s="48" t="s">
        <v>42</v>
      </c>
      <c r="V174" s="48" t="s">
        <v>137</v>
      </c>
      <c r="W174" s="56"/>
      <c r="X174" s="54"/>
      <c r="Y174" s="54" t="s">
        <v>223</v>
      </c>
      <c r="Z174" s="51" t="s">
        <v>137</v>
      </c>
      <c r="AA174" s="54" t="s">
        <v>137</v>
      </c>
      <c r="AB174" s="54" t="s">
        <v>137</v>
      </c>
      <c r="AC174" s="51" t="s">
        <v>137</v>
      </c>
      <c r="AD174" s="72" t="s">
        <v>137</v>
      </c>
    </row>
    <row r="175" spans="1:169" s="15" customFormat="1" hidden="1" x14ac:dyDescent="0.25">
      <c r="A175" s="34" t="s">
        <v>619</v>
      </c>
      <c r="B175" s="34" t="s">
        <v>620</v>
      </c>
      <c r="C175" s="34">
        <v>1</v>
      </c>
      <c r="D175" s="34">
        <v>1</v>
      </c>
      <c r="E175" s="34">
        <v>1</v>
      </c>
      <c r="F175" s="19" t="str">
        <f t="shared" si="2"/>
        <v>Meeuwerderweg 159 - BSV De Oosterpoort</v>
      </c>
      <c r="G175" s="34" t="s">
        <v>621</v>
      </c>
      <c r="H175" s="34" t="s">
        <v>101</v>
      </c>
      <c r="I175" s="59">
        <v>337</v>
      </c>
      <c r="J175" s="34"/>
      <c r="K175" s="34">
        <v>1985</v>
      </c>
      <c r="L175" s="34" t="s">
        <v>622</v>
      </c>
      <c r="M175" s="34" t="s">
        <v>37</v>
      </c>
      <c r="N175" s="41">
        <v>343</v>
      </c>
      <c r="O175" s="34" t="s">
        <v>104</v>
      </c>
      <c r="P175" s="34" t="s">
        <v>39</v>
      </c>
      <c r="R175" s="15" t="s">
        <v>271</v>
      </c>
      <c r="S175" s="15" t="s">
        <v>623</v>
      </c>
      <c r="U175" s="15" t="s">
        <v>42</v>
      </c>
      <c r="V175" s="11" t="s">
        <v>43</v>
      </c>
      <c r="W175" s="46">
        <v>49072</v>
      </c>
      <c r="X175" s="43" t="s">
        <v>106</v>
      </c>
      <c r="Y175" s="43" t="s">
        <v>58</v>
      </c>
      <c r="Z175" s="15" t="s">
        <v>46</v>
      </c>
      <c r="AA175" s="43" t="s">
        <v>47</v>
      </c>
      <c r="AB175" s="43" t="s">
        <v>47</v>
      </c>
      <c r="AC175" s="15" t="s">
        <v>83</v>
      </c>
      <c r="AD175" s="62">
        <v>0</v>
      </c>
    </row>
    <row r="176" spans="1:169" hidden="1" x14ac:dyDescent="0.25">
      <c r="A176" s="6" t="s">
        <v>624</v>
      </c>
      <c r="B176" s="6" t="s">
        <v>625</v>
      </c>
      <c r="C176" s="6">
        <v>1</v>
      </c>
      <c r="D176" s="6">
        <v>0</v>
      </c>
      <c r="E176" s="6">
        <v>0</v>
      </c>
      <c r="F176" s="7" t="str">
        <f t="shared" si="2"/>
        <v>Mellenssteeg 16 - Brede school Octopus</v>
      </c>
      <c r="G176" s="6" t="s">
        <v>626</v>
      </c>
      <c r="H176" s="6" t="s">
        <v>296</v>
      </c>
      <c r="I176" s="8">
        <v>1991</v>
      </c>
      <c r="J176" s="6"/>
      <c r="K176" s="6">
        <v>2013</v>
      </c>
      <c r="L176" s="6" t="s">
        <v>627</v>
      </c>
      <c r="M176" s="6" t="s">
        <v>112</v>
      </c>
      <c r="N176" s="9"/>
      <c r="O176" s="6" t="s">
        <v>38</v>
      </c>
      <c r="P176" s="6" t="s">
        <v>39</v>
      </c>
      <c r="R176" s="6" t="s">
        <v>55</v>
      </c>
      <c r="S176" s="6" t="s">
        <v>42</v>
      </c>
      <c r="T176" s="6"/>
      <c r="U176" s="6" t="s">
        <v>42</v>
      </c>
      <c r="V176" s="39" t="s">
        <v>142</v>
      </c>
      <c r="W176" s="12">
        <v>49028</v>
      </c>
      <c r="X176" t="s">
        <v>106</v>
      </c>
      <c r="Y176" t="s">
        <v>628</v>
      </c>
      <c r="Z176" t="s">
        <v>46</v>
      </c>
      <c r="AA176" s="13" t="s">
        <v>47</v>
      </c>
      <c r="AB176" s="13" t="s">
        <v>47</v>
      </c>
      <c r="AC176" t="s">
        <v>42</v>
      </c>
      <c r="AD176" s="14">
        <v>1</v>
      </c>
    </row>
    <row r="177" spans="1:169" hidden="1" x14ac:dyDescent="0.25">
      <c r="A177" s="6" t="s">
        <v>624</v>
      </c>
      <c r="B177" s="6" t="s">
        <v>625</v>
      </c>
      <c r="C177" s="6">
        <v>0</v>
      </c>
      <c r="D177" s="6">
        <v>0</v>
      </c>
      <c r="E177" s="6">
        <v>0</v>
      </c>
      <c r="F177" s="7" t="str">
        <f t="shared" si="2"/>
        <v>Mellenssteeg 16 - Brede school Octopus</v>
      </c>
      <c r="G177" s="6" t="s">
        <v>629</v>
      </c>
      <c r="H177" s="6" t="s">
        <v>137</v>
      </c>
      <c r="I177" s="6"/>
      <c r="J177" s="6"/>
      <c r="K177" s="6"/>
      <c r="L177" s="6" t="s">
        <v>627</v>
      </c>
      <c r="M177" s="6" t="s">
        <v>112</v>
      </c>
      <c r="N177" s="9"/>
      <c r="O177" s="6" t="s">
        <v>38</v>
      </c>
      <c r="P177" s="6" t="s">
        <v>39</v>
      </c>
      <c r="R177" s="6" t="s">
        <v>55</v>
      </c>
      <c r="S177" s="6" t="s">
        <v>42</v>
      </c>
      <c r="T177" s="6"/>
      <c r="U177" s="6" t="s">
        <v>42</v>
      </c>
      <c r="V177" s="6" t="s">
        <v>137</v>
      </c>
      <c r="W177" s="12"/>
      <c r="Y177" t="s">
        <v>137</v>
      </c>
      <c r="Z177" t="s">
        <v>46</v>
      </c>
      <c r="AA177" s="13" t="s">
        <v>47</v>
      </c>
      <c r="AB177" s="13" t="s">
        <v>47</v>
      </c>
      <c r="AC177" t="s">
        <v>137</v>
      </c>
      <c r="AD177" s="13" t="s">
        <v>137</v>
      </c>
    </row>
    <row r="178" spans="1:169" hidden="1" x14ac:dyDescent="0.25">
      <c r="A178" s="6" t="s">
        <v>624</v>
      </c>
      <c r="B178" s="6" t="s">
        <v>625</v>
      </c>
      <c r="C178" s="6">
        <v>0</v>
      </c>
      <c r="D178" s="6">
        <v>0</v>
      </c>
      <c r="E178" s="6">
        <v>0</v>
      </c>
      <c r="F178" s="7" t="str">
        <f t="shared" si="2"/>
        <v>Mellenssteeg 16 - Brede school Octopus</v>
      </c>
      <c r="G178" s="6" t="s">
        <v>630</v>
      </c>
      <c r="H178" s="6" t="s">
        <v>137</v>
      </c>
      <c r="I178" s="6"/>
      <c r="J178" s="6"/>
      <c r="K178" s="6"/>
      <c r="L178" s="6" t="s">
        <v>627</v>
      </c>
      <c r="M178" s="6" t="s">
        <v>112</v>
      </c>
      <c r="N178" s="9"/>
      <c r="O178" s="6" t="s">
        <v>38</v>
      </c>
      <c r="P178" s="6" t="s">
        <v>39</v>
      </c>
      <c r="R178" s="6" t="s">
        <v>55</v>
      </c>
      <c r="S178" s="6" t="s">
        <v>42</v>
      </c>
      <c r="T178" s="6"/>
      <c r="U178" s="6" t="s">
        <v>42</v>
      </c>
      <c r="V178" s="6" t="s">
        <v>137</v>
      </c>
      <c r="W178" s="12"/>
      <c r="Y178" t="s">
        <v>137</v>
      </c>
      <c r="Z178" t="s">
        <v>46</v>
      </c>
      <c r="AA178" s="13" t="s">
        <v>47</v>
      </c>
      <c r="AB178" s="13" t="s">
        <v>47</v>
      </c>
      <c r="AC178" t="s">
        <v>137</v>
      </c>
      <c r="AD178" s="13" t="s">
        <v>137</v>
      </c>
    </row>
    <row r="179" spans="1:169" hidden="1" x14ac:dyDescent="0.25">
      <c r="A179" s="6" t="s">
        <v>624</v>
      </c>
      <c r="B179" s="6" t="s">
        <v>625</v>
      </c>
      <c r="C179" s="6">
        <v>0</v>
      </c>
      <c r="D179" s="6">
        <v>0</v>
      </c>
      <c r="E179" s="6">
        <v>0</v>
      </c>
      <c r="F179" s="7" t="str">
        <f t="shared" si="2"/>
        <v>Mellenssteeg 16 - Brede school Octopus</v>
      </c>
      <c r="G179" s="6" t="s">
        <v>631</v>
      </c>
      <c r="H179" s="6" t="s">
        <v>137</v>
      </c>
      <c r="I179" s="6"/>
      <c r="J179" s="6"/>
      <c r="K179" s="6"/>
      <c r="L179" s="6" t="s">
        <v>627</v>
      </c>
      <c r="M179" s="6" t="s">
        <v>112</v>
      </c>
      <c r="N179" s="9"/>
      <c r="O179" s="6" t="s">
        <v>38</v>
      </c>
      <c r="P179" s="6" t="s">
        <v>39</v>
      </c>
      <c r="R179" s="6" t="s">
        <v>55</v>
      </c>
      <c r="S179" s="6" t="s">
        <v>42</v>
      </c>
      <c r="T179" s="6"/>
      <c r="U179" s="6" t="s">
        <v>42</v>
      </c>
      <c r="V179" s="6" t="s">
        <v>137</v>
      </c>
      <c r="W179" s="12"/>
      <c r="Y179" t="s">
        <v>137</v>
      </c>
      <c r="Z179" t="s">
        <v>46</v>
      </c>
      <c r="AA179" s="13" t="s">
        <v>47</v>
      </c>
      <c r="AB179" s="13" t="s">
        <v>47</v>
      </c>
      <c r="AC179" t="s">
        <v>137</v>
      </c>
      <c r="AD179" s="13" t="s">
        <v>137</v>
      </c>
    </row>
    <row r="180" spans="1:169" hidden="1" x14ac:dyDescent="0.25">
      <c r="A180" s="6" t="s">
        <v>632</v>
      </c>
      <c r="B180" s="6" t="s">
        <v>633</v>
      </c>
      <c r="C180" s="6">
        <v>1</v>
      </c>
      <c r="D180" s="6">
        <v>0</v>
      </c>
      <c r="E180" s="6">
        <v>0</v>
      </c>
      <c r="F180" s="7" t="str">
        <f t="shared" si="2"/>
        <v>Mellensteeg 18 - Gymzaal de Meet</v>
      </c>
      <c r="G180" s="6" t="s">
        <v>77</v>
      </c>
      <c r="H180" s="6" t="s">
        <v>78</v>
      </c>
      <c r="I180" s="6"/>
      <c r="J180" s="6"/>
      <c r="K180" s="6">
        <v>2024</v>
      </c>
      <c r="L180" s="6" t="s">
        <v>634</v>
      </c>
      <c r="M180" s="6" t="s">
        <v>112</v>
      </c>
      <c r="N180" s="9">
        <v>586</v>
      </c>
      <c r="O180" s="6" t="s">
        <v>80</v>
      </c>
      <c r="P180" s="6" t="s">
        <v>39</v>
      </c>
      <c r="Q180" t="s">
        <v>590</v>
      </c>
      <c r="R180" t="s">
        <v>55</v>
      </c>
      <c r="S180" t="s">
        <v>42</v>
      </c>
      <c r="U180" t="s">
        <v>42</v>
      </c>
      <c r="V180" s="38" t="s">
        <v>377</v>
      </c>
      <c r="W180" s="12">
        <v>48973</v>
      </c>
      <c r="X180" t="s">
        <v>44</v>
      </c>
      <c r="Y180" t="s">
        <v>635</v>
      </c>
      <c r="Z180" t="s">
        <v>46</v>
      </c>
      <c r="AA180" s="13" t="s">
        <v>47</v>
      </c>
      <c r="AB180" s="13" t="s">
        <v>47</v>
      </c>
      <c r="AC180" t="s">
        <v>83</v>
      </c>
      <c r="AD180" s="14">
        <v>0</v>
      </c>
    </row>
    <row r="181" spans="1:169" s="51" customFormat="1" hidden="1" x14ac:dyDescent="0.25">
      <c r="A181" s="48" t="s">
        <v>636</v>
      </c>
      <c r="B181" s="48" t="s">
        <v>637</v>
      </c>
      <c r="C181" s="48">
        <v>1</v>
      </c>
      <c r="D181" s="48">
        <v>1</v>
      </c>
      <c r="E181" s="48">
        <v>1</v>
      </c>
      <c r="F181" s="7" t="str">
        <f t="shared" si="2"/>
        <v>Merwedestraat 98 - Parcival college - gebouw B</v>
      </c>
      <c r="G181" s="48" t="s">
        <v>638</v>
      </c>
      <c r="H181" s="48" t="s">
        <v>133</v>
      </c>
      <c r="I181" s="49">
        <v>2180</v>
      </c>
      <c r="J181" s="48"/>
      <c r="K181" s="48">
        <v>1992</v>
      </c>
      <c r="L181" s="48" t="s">
        <v>639</v>
      </c>
      <c r="M181" s="48" t="s">
        <v>37</v>
      </c>
      <c r="N181" s="50">
        <v>1930</v>
      </c>
      <c r="O181" s="48" t="s">
        <v>38</v>
      </c>
      <c r="P181" s="48" t="s">
        <v>39</v>
      </c>
      <c r="Q181" s="95" t="s">
        <v>640</v>
      </c>
      <c r="R181" s="48" t="s">
        <v>55</v>
      </c>
      <c r="S181" s="48" t="s">
        <v>42</v>
      </c>
      <c r="T181" s="48"/>
      <c r="U181" s="48" t="s">
        <v>42</v>
      </c>
      <c r="V181" s="51" t="s">
        <v>142</v>
      </c>
      <c r="W181" s="71">
        <v>49147</v>
      </c>
      <c r="X181" s="54" t="s">
        <v>214</v>
      </c>
      <c r="Y181" s="54" t="s">
        <v>58</v>
      </c>
      <c r="Z181" s="51" t="s">
        <v>46</v>
      </c>
      <c r="AA181" s="54" t="s">
        <v>47</v>
      </c>
      <c r="AB181" s="54" t="s">
        <v>47</v>
      </c>
      <c r="AC181" s="51" t="s">
        <v>42</v>
      </c>
      <c r="AD181" s="72">
        <v>1</v>
      </c>
    </row>
    <row r="182" spans="1:169" hidden="1" x14ac:dyDescent="0.25">
      <c r="A182" s="6" t="s">
        <v>641</v>
      </c>
      <c r="B182" s="6" t="s">
        <v>642</v>
      </c>
      <c r="C182" s="6">
        <v>1</v>
      </c>
      <c r="D182" s="6">
        <v>0</v>
      </c>
      <c r="E182" s="6">
        <v>0</v>
      </c>
      <c r="F182" s="7" t="str">
        <f t="shared" si="2"/>
        <v xml:space="preserve">Metaallaan 255 - vml schoolgebouw </v>
      </c>
      <c r="G182" s="6" t="s">
        <v>643</v>
      </c>
      <c r="H182" s="6" t="s">
        <v>35</v>
      </c>
      <c r="I182" s="35">
        <v>2575</v>
      </c>
      <c r="J182" s="6"/>
      <c r="K182" s="6">
        <v>1976</v>
      </c>
      <c r="L182" s="6" t="s">
        <v>644</v>
      </c>
      <c r="M182" s="6" t="s">
        <v>37</v>
      </c>
      <c r="N182" s="9">
        <v>2994</v>
      </c>
      <c r="O182" s="6" t="s">
        <v>38</v>
      </c>
      <c r="P182" s="6" t="s">
        <v>39</v>
      </c>
      <c r="Q182" s="6" t="s">
        <v>645</v>
      </c>
      <c r="R182" s="10" t="s">
        <v>271</v>
      </c>
      <c r="S182" s="6" t="s">
        <v>42</v>
      </c>
      <c r="T182" s="6"/>
      <c r="U182" s="6" t="s">
        <v>42</v>
      </c>
      <c r="V182" s="70" t="s">
        <v>338</v>
      </c>
      <c r="W182" s="12">
        <v>49196</v>
      </c>
      <c r="X182" t="s">
        <v>106</v>
      </c>
      <c r="Y182" t="s">
        <v>646</v>
      </c>
      <c r="Z182" t="s">
        <v>46</v>
      </c>
      <c r="AA182" s="13" t="s">
        <v>47</v>
      </c>
      <c r="AB182" s="13" t="s">
        <v>47</v>
      </c>
      <c r="AC182" t="s">
        <v>42</v>
      </c>
      <c r="AD182" s="14">
        <v>1</v>
      </c>
    </row>
    <row r="183" spans="1:169" x14ac:dyDescent="0.25">
      <c r="A183" s="6" t="s">
        <v>647</v>
      </c>
      <c r="B183" s="6" t="s">
        <v>648</v>
      </c>
      <c r="C183" s="6">
        <v>1</v>
      </c>
      <c r="D183" s="6">
        <v>0</v>
      </c>
      <c r="E183" s="6">
        <v>0</v>
      </c>
      <c r="F183" s="7" t="str">
        <f t="shared" si="2"/>
        <v>Moddermanlaan 40 - Helperzwembad</v>
      </c>
      <c r="G183" s="6" t="s">
        <v>77</v>
      </c>
      <c r="H183" s="6" t="s">
        <v>78</v>
      </c>
      <c r="I183" s="8">
        <v>3300</v>
      </c>
      <c r="J183" s="6"/>
      <c r="K183" s="6">
        <v>1930</v>
      </c>
      <c r="L183" s="63" t="s">
        <v>649</v>
      </c>
      <c r="M183" s="6" t="s">
        <v>37</v>
      </c>
      <c r="N183" s="9"/>
      <c r="O183" s="6" t="s">
        <v>80</v>
      </c>
      <c r="P183" s="6" t="s">
        <v>39</v>
      </c>
      <c r="R183" s="6" t="s">
        <v>55</v>
      </c>
      <c r="S183" s="6" t="s">
        <v>42</v>
      </c>
      <c r="T183" s="6"/>
      <c r="U183" s="6" t="s">
        <v>42</v>
      </c>
      <c r="V183" s="65" t="s">
        <v>43</v>
      </c>
      <c r="W183" s="12">
        <v>49017</v>
      </c>
      <c r="X183" t="s">
        <v>106</v>
      </c>
      <c r="Y183" t="s">
        <v>58</v>
      </c>
      <c r="Z183" t="s">
        <v>82</v>
      </c>
      <c r="AA183" s="13">
        <v>32</v>
      </c>
      <c r="AB183" s="13">
        <v>245</v>
      </c>
      <c r="AC183" t="s">
        <v>83</v>
      </c>
      <c r="AD183" s="14">
        <v>0</v>
      </c>
    </row>
    <row r="184" spans="1:169" hidden="1" x14ac:dyDescent="0.25">
      <c r="A184" s="6" t="s">
        <v>650</v>
      </c>
      <c r="B184" s="6" t="s">
        <v>651</v>
      </c>
      <c r="C184" s="6">
        <v>1</v>
      </c>
      <c r="D184" s="6">
        <v>0</v>
      </c>
      <c r="E184" s="6">
        <v>0</v>
      </c>
      <c r="F184" s="7" t="str">
        <f t="shared" si="2"/>
        <v xml:space="preserve">Moesstraat 98a - Noorderbegraafplaats </v>
      </c>
      <c r="G184" s="6" t="s">
        <v>87</v>
      </c>
      <c r="H184" s="37" t="s">
        <v>325</v>
      </c>
      <c r="I184" s="35">
        <v>84</v>
      </c>
      <c r="J184" s="6"/>
      <c r="K184" s="6">
        <v>1871</v>
      </c>
      <c r="L184" s="24" t="s">
        <v>652</v>
      </c>
      <c r="M184" s="6" t="s">
        <v>37</v>
      </c>
      <c r="N184" s="9"/>
      <c r="O184" s="6" t="s">
        <v>90</v>
      </c>
      <c r="P184" s="6" t="s">
        <v>39</v>
      </c>
      <c r="R184" s="6" t="s">
        <v>91</v>
      </c>
      <c r="S184" s="6" t="s">
        <v>42</v>
      </c>
      <c r="T184" s="6"/>
      <c r="U184" s="6" t="s">
        <v>42</v>
      </c>
      <c r="V184" s="34" t="s">
        <v>81</v>
      </c>
      <c r="W184" s="96">
        <v>48906</v>
      </c>
      <c r="X184" t="s">
        <v>106</v>
      </c>
      <c r="Y184" s="6" t="s">
        <v>653</v>
      </c>
      <c r="Z184" t="s">
        <v>46</v>
      </c>
      <c r="AA184" s="13" t="s">
        <v>47</v>
      </c>
      <c r="AB184" s="13" t="s">
        <v>47</v>
      </c>
      <c r="AC184" t="s">
        <v>83</v>
      </c>
      <c r="AD184" s="14">
        <v>0</v>
      </c>
    </row>
    <row r="185" spans="1:169" hidden="1" x14ac:dyDescent="0.25">
      <c r="A185" s="6" t="s">
        <v>654</v>
      </c>
      <c r="B185" s="6" t="s">
        <v>655</v>
      </c>
      <c r="C185" s="6">
        <v>1</v>
      </c>
      <c r="D185" s="6">
        <v>0</v>
      </c>
      <c r="E185" s="6">
        <v>0</v>
      </c>
      <c r="F185" s="7" t="str">
        <f t="shared" si="2"/>
        <v>Molukkenstraat 1-2  - Kinderopvang</v>
      </c>
      <c r="G185" s="6" t="s">
        <v>656</v>
      </c>
      <c r="H185" s="6" t="s">
        <v>657</v>
      </c>
      <c r="I185" s="8">
        <v>533</v>
      </c>
      <c r="J185" s="6"/>
      <c r="K185" s="6">
        <v>2006</v>
      </c>
      <c r="L185" t="s">
        <v>658</v>
      </c>
      <c r="M185" t="s">
        <v>37</v>
      </c>
      <c r="N185" s="74">
        <v>424</v>
      </c>
      <c r="O185" s="6" t="s">
        <v>38</v>
      </c>
      <c r="P185" s="6" t="s">
        <v>248</v>
      </c>
      <c r="R185" s="6" t="s">
        <v>91</v>
      </c>
      <c r="S185" s="6" t="s">
        <v>42</v>
      </c>
      <c r="T185" s="6"/>
      <c r="U185" s="6" t="s">
        <v>42</v>
      </c>
      <c r="V185" s="38" t="s">
        <v>72</v>
      </c>
      <c r="W185" s="12">
        <v>48891</v>
      </c>
      <c r="X185" t="s">
        <v>106</v>
      </c>
      <c r="Y185" t="s">
        <v>58</v>
      </c>
      <c r="Z185" t="s">
        <v>46</v>
      </c>
      <c r="AA185" s="13" t="s">
        <v>47</v>
      </c>
      <c r="AB185" s="13" t="s">
        <v>47</v>
      </c>
      <c r="AC185" t="s">
        <v>42</v>
      </c>
      <c r="AD185" s="14">
        <v>1</v>
      </c>
    </row>
    <row r="186" spans="1:169" hidden="1" x14ac:dyDescent="0.25">
      <c r="A186" s="6" t="s">
        <v>654</v>
      </c>
      <c r="B186" s="6" t="s">
        <v>655</v>
      </c>
      <c r="C186" s="6">
        <v>0</v>
      </c>
      <c r="D186" s="6">
        <v>0</v>
      </c>
      <c r="E186" s="6">
        <v>0</v>
      </c>
      <c r="F186" s="7" t="str">
        <f t="shared" si="2"/>
        <v>Molukkenstraat 1-2  - Kinderopvang</v>
      </c>
      <c r="G186" s="6" t="s">
        <v>659</v>
      </c>
      <c r="H186" s="6" t="s">
        <v>137</v>
      </c>
      <c r="I186" s="6"/>
      <c r="J186" s="6"/>
      <c r="K186" s="6"/>
      <c r="L186" t="s">
        <v>658</v>
      </c>
      <c r="M186" t="s">
        <v>37</v>
      </c>
      <c r="O186" s="6" t="s">
        <v>38</v>
      </c>
      <c r="P186" s="6" t="s">
        <v>248</v>
      </c>
      <c r="R186" s="6" t="s">
        <v>91</v>
      </c>
      <c r="S186" s="6" t="s">
        <v>42</v>
      </c>
      <c r="T186" s="6"/>
      <c r="U186" s="6" t="s">
        <v>42</v>
      </c>
      <c r="V186" s="97" t="s">
        <v>137</v>
      </c>
      <c r="W186" s="12"/>
      <c r="Y186" t="s">
        <v>137</v>
      </c>
      <c r="Z186" t="s">
        <v>137</v>
      </c>
      <c r="AA186" s="13" t="s">
        <v>137</v>
      </c>
      <c r="AB186" s="13" t="s">
        <v>137</v>
      </c>
      <c r="AC186" t="s">
        <v>137</v>
      </c>
      <c r="AD186" s="13" t="s">
        <v>137</v>
      </c>
    </row>
    <row r="187" spans="1:169" hidden="1" x14ac:dyDescent="0.25">
      <c r="A187" s="6" t="s">
        <v>660</v>
      </c>
      <c r="B187" s="6" t="s">
        <v>661</v>
      </c>
      <c r="C187" s="6">
        <v>1</v>
      </c>
      <c r="D187" s="6">
        <v>0</v>
      </c>
      <c r="E187" s="6">
        <v>0</v>
      </c>
      <c r="F187" s="7" t="str">
        <f t="shared" si="2"/>
        <v>Mulock Houwerlaan 29 - Kleedruimten Velocitas</v>
      </c>
      <c r="G187" s="6" t="s">
        <v>662</v>
      </c>
      <c r="H187" s="6" t="s">
        <v>78</v>
      </c>
      <c r="I187" s="6"/>
      <c r="J187" s="6"/>
      <c r="K187" s="6"/>
      <c r="L187" s="63" t="s">
        <v>663</v>
      </c>
      <c r="M187" s="6" t="s">
        <v>37</v>
      </c>
      <c r="N187" s="9"/>
      <c r="O187" s="6" t="s">
        <v>80</v>
      </c>
      <c r="P187" s="6" t="s">
        <v>39</v>
      </c>
      <c r="R187" s="6" t="s">
        <v>91</v>
      </c>
      <c r="S187" s="6" t="s">
        <v>42</v>
      </c>
      <c r="T187" s="6"/>
      <c r="U187" s="6" t="s">
        <v>42</v>
      </c>
      <c r="V187" s="7" t="s">
        <v>113</v>
      </c>
      <c r="W187" s="12">
        <v>47273</v>
      </c>
      <c r="X187" t="s">
        <v>143</v>
      </c>
      <c r="Y187" t="s">
        <v>572</v>
      </c>
      <c r="Z187" t="s">
        <v>46</v>
      </c>
      <c r="AA187" s="13" t="s">
        <v>47</v>
      </c>
      <c r="AB187" s="13" t="s">
        <v>47</v>
      </c>
      <c r="AC187" t="s">
        <v>42</v>
      </c>
      <c r="AD187" s="14">
        <v>1</v>
      </c>
    </row>
    <row r="188" spans="1:169" s="99" customFormat="1" hidden="1" x14ac:dyDescent="0.25">
      <c r="A188" s="6" t="s">
        <v>664</v>
      </c>
      <c r="B188" s="6" t="s">
        <v>665</v>
      </c>
      <c r="C188" s="6">
        <v>1</v>
      </c>
      <c r="D188" s="6">
        <v>0</v>
      </c>
      <c r="E188" s="6">
        <v>0</v>
      </c>
      <c r="F188" s="7" t="str">
        <f t="shared" si="2"/>
        <v>Mulock Houwerlaan 21 - Jurygebouw atletiek verenging</v>
      </c>
      <c r="G188" s="6" t="s">
        <v>666</v>
      </c>
      <c r="H188" s="6" t="s">
        <v>78</v>
      </c>
      <c r="I188" s="6"/>
      <c r="J188" s="6"/>
      <c r="K188" s="6"/>
      <c r="L188" s="63" t="s">
        <v>663</v>
      </c>
      <c r="M188" s="6" t="s">
        <v>37</v>
      </c>
      <c r="N188" s="9"/>
      <c r="O188" s="6" t="s">
        <v>80</v>
      </c>
      <c r="P188" s="6" t="s">
        <v>39</v>
      </c>
      <c r="Q188"/>
      <c r="R188" s="6" t="s">
        <v>91</v>
      </c>
      <c r="S188" s="6" t="s">
        <v>42</v>
      </c>
      <c r="T188" s="6"/>
      <c r="U188" s="6" t="s">
        <v>71</v>
      </c>
      <c r="V188" s="98" t="s">
        <v>338</v>
      </c>
      <c r="W188" s="12">
        <v>47273</v>
      </c>
      <c r="X188" t="s">
        <v>106</v>
      </c>
      <c r="Y188" t="s">
        <v>572</v>
      </c>
      <c r="Z188" t="s">
        <v>46</v>
      </c>
      <c r="AA188" s="13" t="s">
        <v>47</v>
      </c>
      <c r="AB188" s="13" t="s">
        <v>47</v>
      </c>
      <c r="AC188" t="s">
        <v>42</v>
      </c>
      <c r="AD188" s="14">
        <v>1</v>
      </c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</row>
    <row r="189" spans="1:169" hidden="1" x14ac:dyDescent="0.25">
      <c r="A189" s="6" t="s">
        <v>664</v>
      </c>
      <c r="B189" s="6" t="s">
        <v>667</v>
      </c>
      <c r="C189" s="6">
        <v>1</v>
      </c>
      <c r="D189" s="6">
        <v>0</v>
      </c>
      <c r="E189" s="6">
        <v>0</v>
      </c>
      <c r="F189" s="7" t="str">
        <f t="shared" si="2"/>
        <v>Mulock Houwerlaan 21 - Krachthonk atletiek verenging</v>
      </c>
      <c r="G189" s="6" t="s">
        <v>666</v>
      </c>
      <c r="H189" s="6" t="s">
        <v>78</v>
      </c>
      <c r="I189" s="6"/>
      <c r="J189" s="6"/>
      <c r="K189" s="6"/>
      <c r="L189" s="63" t="s">
        <v>663</v>
      </c>
      <c r="M189" s="6" t="s">
        <v>37</v>
      </c>
      <c r="N189" s="9"/>
      <c r="O189" s="6" t="s">
        <v>80</v>
      </c>
      <c r="P189" s="6" t="s">
        <v>39</v>
      </c>
      <c r="R189" s="6" t="s">
        <v>91</v>
      </c>
      <c r="S189" s="6" t="s">
        <v>42</v>
      </c>
      <c r="T189" s="6"/>
      <c r="U189" s="6" t="s">
        <v>42</v>
      </c>
      <c r="V189" s="39" t="s">
        <v>105</v>
      </c>
      <c r="W189" s="12">
        <v>45294</v>
      </c>
      <c r="X189" t="s">
        <v>106</v>
      </c>
      <c r="Y189" t="s">
        <v>572</v>
      </c>
      <c r="Z189" t="s">
        <v>46</v>
      </c>
      <c r="AA189" s="13" t="s">
        <v>47</v>
      </c>
      <c r="AB189" s="13" t="s">
        <v>47</v>
      </c>
      <c r="AC189" t="s">
        <v>42</v>
      </c>
      <c r="AD189" s="14">
        <v>1</v>
      </c>
    </row>
    <row r="190" spans="1:169" x14ac:dyDescent="0.25">
      <c r="A190" s="6" t="s">
        <v>664</v>
      </c>
      <c r="B190" s="6" t="s">
        <v>668</v>
      </c>
      <c r="C190" s="6">
        <v>1</v>
      </c>
      <c r="D190" s="6">
        <v>0</v>
      </c>
      <c r="E190" s="6">
        <v>0</v>
      </c>
      <c r="F190" s="7" t="str">
        <f t="shared" si="2"/>
        <v>Mulock Houwerlaan 21 - Atletiekbaan tribune</v>
      </c>
      <c r="G190" s="6" t="s">
        <v>666</v>
      </c>
      <c r="H190" s="6" t="s">
        <v>78</v>
      </c>
      <c r="I190" s="6"/>
      <c r="J190" s="6"/>
      <c r="K190" s="6"/>
      <c r="L190" s="63" t="s">
        <v>663</v>
      </c>
      <c r="M190" s="6" t="s">
        <v>37</v>
      </c>
      <c r="N190" s="9">
        <v>193</v>
      </c>
      <c r="O190" s="6" t="s">
        <v>80</v>
      </c>
      <c r="P190" s="6" t="s">
        <v>39</v>
      </c>
      <c r="R190" s="6" t="s">
        <v>91</v>
      </c>
      <c r="S190" s="6" t="s">
        <v>42</v>
      </c>
      <c r="T190" s="6"/>
      <c r="U190" s="6" t="s">
        <v>42</v>
      </c>
      <c r="V190" s="39" t="s">
        <v>105</v>
      </c>
      <c r="W190" s="12">
        <v>48947</v>
      </c>
      <c r="X190" t="s">
        <v>106</v>
      </c>
      <c r="Y190" t="s">
        <v>58</v>
      </c>
      <c r="Z190" t="s">
        <v>82</v>
      </c>
      <c r="AA190" s="13">
        <v>66</v>
      </c>
      <c r="AB190" s="13">
        <v>300</v>
      </c>
      <c r="AC190" t="s">
        <v>42</v>
      </c>
      <c r="AD190" s="14">
        <v>1</v>
      </c>
    </row>
    <row r="191" spans="1:169" ht="14.1" hidden="1" customHeight="1" x14ac:dyDescent="0.25">
      <c r="A191" s="6" t="s">
        <v>669</v>
      </c>
      <c r="B191" s="6" t="s">
        <v>670</v>
      </c>
      <c r="C191" s="6">
        <v>1</v>
      </c>
      <c r="D191" s="6">
        <v>0</v>
      </c>
      <c r="E191" s="6">
        <v>0</v>
      </c>
      <c r="F191" s="7" t="str">
        <f t="shared" si="2"/>
        <v>Multatulistraat 169a - Gymzaal Multatulistraat</v>
      </c>
      <c r="G191" s="6" t="s">
        <v>77</v>
      </c>
      <c r="H191" s="6" t="s">
        <v>78</v>
      </c>
      <c r="I191" s="6"/>
      <c r="J191" s="6"/>
      <c r="K191" s="6">
        <v>1965</v>
      </c>
      <c r="L191" s="63" t="s">
        <v>671</v>
      </c>
      <c r="M191" s="6" t="s">
        <v>37</v>
      </c>
      <c r="N191" s="9">
        <v>416</v>
      </c>
      <c r="O191" s="6" t="s">
        <v>80</v>
      </c>
      <c r="P191" s="6" t="s">
        <v>39</v>
      </c>
      <c r="R191" s="6" t="s">
        <v>91</v>
      </c>
      <c r="S191" s="6" t="s">
        <v>42</v>
      </c>
      <c r="T191" s="6"/>
      <c r="U191" s="6" t="s">
        <v>42</v>
      </c>
      <c r="V191" s="34" t="s">
        <v>81</v>
      </c>
      <c r="W191" s="12">
        <v>48947</v>
      </c>
      <c r="X191" t="s">
        <v>106</v>
      </c>
      <c r="Y191" t="s">
        <v>58</v>
      </c>
      <c r="Z191" t="s">
        <v>46</v>
      </c>
      <c r="AA191" s="13" t="s">
        <v>47</v>
      </c>
      <c r="AB191" s="13" t="s">
        <v>47</v>
      </c>
      <c r="AC191" t="s">
        <v>83</v>
      </c>
      <c r="AD191" s="14">
        <v>0</v>
      </c>
    </row>
    <row r="192" spans="1:169" hidden="1" x14ac:dyDescent="0.25">
      <c r="A192" s="6" t="s">
        <v>672</v>
      </c>
      <c r="B192" s="6" t="s">
        <v>673</v>
      </c>
      <c r="C192" s="6">
        <v>1</v>
      </c>
      <c r="D192" s="6">
        <v>0</v>
      </c>
      <c r="E192" s="6">
        <v>0</v>
      </c>
      <c r="F192" s="7" t="str">
        <f t="shared" si="2"/>
        <v>Museumeiland 1 - Groninger Museum</v>
      </c>
      <c r="G192" s="6" t="s">
        <v>674</v>
      </c>
      <c r="H192" s="6" t="s">
        <v>52</v>
      </c>
      <c r="I192" s="8">
        <v>8250</v>
      </c>
      <c r="J192" s="6"/>
      <c r="K192" s="6">
        <v>1994</v>
      </c>
      <c r="L192" s="6" t="s">
        <v>675</v>
      </c>
      <c r="M192" s="6" t="s">
        <v>37</v>
      </c>
      <c r="N192" s="9">
        <v>6898</v>
      </c>
      <c r="O192" s="6" t="s">
        <v>54</v>
      </c>
      <c r="P192" s="6" t="s">
        <v>39</v>
      </c>
      <c r="R192" s="6" t="s">
        <v>55</v>
      </c>
      <c r="S192" s="6" t="s">
        <v>42</v>
      </c>
      <c r="T192" s="6"/>
      <c r="U192" s="6" t="s">
        <v>42</v>
      </c>
      <c r="V192" s="38" t="s">
        <v>72</v>
      </c>
      <c r="W192" s="12">
        <v>48765</v>
      </c>
      <c r="X192" t="s">
        <v>143</v>
      </c>
      <c r="Y192" s="6" t="s">
        <v>676</v>
      </c>
      <c r="Z192" t="s">
        <v>46</v>
      </c>
      <c r="AA192" s="13" t="s">
        <v>47</v>
      </c>
      <c r="AB192" s="13" t="s">
        <v>47</v>
      </c>
      <c r="AC192" t="s">
        <v>42</v>
      </c>
      <c r="AD192" s="14">
        <v>1</v>
      </c>
    </row>
    <row r="193" spans="1:169" hidden="1" x14ac:dyDescent="0.25">
      <c r="A193" s="6" t="s">
        <v>677</v>
      </c>
      <c r="B193" s="6" t="s">
        <v>61</v>
      </c>
      <c r="C193" s="6">
        <v>1</v>
      </c>
      <c r="D193" s="6">
        <v>0</v>
      </c>
      <c r="E193" s="6">
        <v>0</v>
      </c>
      <c r="F193" s="7" t="str">
        <f t="shared" si="2"/>
        <v>Nieuwe Markt 1 - Forum Groningen</v>
      </c>
      <c r="G193" s="6" t="s">
        <v>207</v>
      </c>
      <c r="H193" s="6" t="s">
        <v>52</v>
      </c>
      <c r="I193" s="35">
        <v>19637</v>
      </c>
      <c r="J193" s="6"/>
      <c r="K193" s="6">
        <v>2019</v>
      </c>
      <c r="L193" s="6" t="s">
        <v>678</v>
      </c>
      <c r="M193" s="6" t="s">
        <v>37</v>
      </c>
      <c r="N193" s="9"/>
      <c r="O193" s="6" t="s">
        <v>54</v>
      </c>
      <c r="P193" s="6" t="s">
        <v>39</v>
      </c>
      <c r="R193" s="6" t="s">
        <v>55</v>
      </c>
      <c r="S193" s="6" t="s">
        <v>42</v>
      </c>
      <c r="T193" s="6"/>
      <c r="U193" s="6" t="s">
        <v>42</v>
      </c>
      <c r="V193" s="38" t="s">
        <v>142</v>
      </c>
      <c r="W193" s="12">
        <v>47534</v>
      </c>
      <c r="Y193" s="6" t="s">
        <v>679</v>
      </c>
      <c r="Z193" t="s">
        <v>46</v>
      </c>
      <c r="AA193" s="13" t="s">
        <v>47</v>
      </c>
      <c r="AB193" s="13" t="s">
        <v>47</v>
      </c>
      <c r="AC193" t="s">
        <v>83</v>
      </c>
      <c r="AD193" s="14">
        <v>0</v>
      </c>
    </row>
    <row r="194" spans="1:169" ht="15" hidden="1" customHeight="1" x14ac:dyDescent="0.25">
      <c r="A194" s="6" t="s">
        <v>680</v>
      </c>
      <c r="B194" s="6" t="s">
        <v>642</v>
      </c>
      <c r="C194" s="6">
        <v>1</v>
      </c>
      <c r="D194" s="6">
        <v>0</v>
      </c>
      <c r="E194" s="6">
        <v>0</v>
      </c>
      <c r="F194" s="7" t="str">
        <f t="shared" si="2"/>
        <v xml:space="preserve">Nieuwe Sint Jansstraat 35 - vml schoolgebouw </v>
      </c>
      <c r="G194" s="6" t="s">
        <v>681</v>
      </c>
      <c r="H194" s="6" t="s">
        <v>35</v>
      </c>
      <c r="I194" s="35">
        <v>796</v>
      </c>
      <c r="J194" s="6"/>
      <c r="K194" s="6">
        <v>1982</v>
      </c>
      <c r="L194" s="6" t="s">
        <v>682</v>
      </c>
      <c r="M194" s="6" t="s">
        <v>37</v>
      </c>
      <c r="N194" s="9"/>
      <c r="O194" s="6" t="s">
        <v>38</v>
      </c>
      <c r="P194" s="6" t="s">
        <v>39</v>
      </c>
      <c r="Q194" s="6" t="s">
        <v>645</v>
      </c>
      <c r="R194" s="10" t="s">
        <v>271</v>
      </c>
      <c r="S194" s="6" t="s">
        <v>83</v>
      </c>
      <c r="T194" s="6"/>
      <c r="U194" s="6" t="s">
        <v>42</v>
      </c>
      <c r="V194" s="39" t="s">
        <v>105</v>
      </c>
      <c r="W194" s="12">
        <v>48176</v>
      </c>
      <c r="X194" t="s">
        <v>106</v>
      </c>
      <c r="Y194" t="s">
        <v>683</v>
      </c>
      <c r="Z194" t="s">
        <v>46</v>
      </c>
      <c r="AA194" s="13" t="s">
        <v>47</v>
      </c>
      <c r="AB194" s="13" t="s">
        <v>47</v>
      </c>
      <c r="AC194" t="s">
        <v>42</v>
      </c>
      <c r="AD194" s="14">
        <v>1</v>
      </c>
    </row>
    <row r="195" spans="1:169" hidden="1" x14ac:dyDescent="0.25">
      <c r="A195" s="6" t="s">
        <v>684</v>
      </c>
      <c r="B195" s="6" t="s">
        <v>685</v>
      </c>
      <c r="C195" s="6">
        <v>1</v>
      </c>
      <c r="D195" s="6">
        <v>0</v>
      </c>
      <c r="E195" s="6">
        <v>0</v>
      </c>
      <c r="F195" s="7" t="str">
        <f t="shared" si="2"/>
        <v>Noorddijkerweg 17 - Begraafplaats Noorddijk</v>
      </c>
      <c r="G195" s="6" t="s">
        <v>87</v>
      </c>
      <c r="H195" s="37" t="s">
        <v>325</v>
      </c>
      <c r="I195" s="8">
        <v>23</v>
      </c>
      <c r="J195" s="6"/>
      <c r="K195" s="6">
        <v>1928</v>
      </c>
      <c r="L195" s="6" t="s">
        <v>686</v>
      </c>
      <c r="M195" s="6" t="s">
        <v>37</v>
      </c>
      <c r="N195" s="9"/>
      <c r="O195" s="6" t="s">
        <v>90</v>
      </c>
      <c r="P195" s="6" t="s">
        <v>39</v>
      </c>
      <c r="R195" s="6" t="s">
        <v>91</v>
      </c>
      <c r="S195" s="6" t="s">
        <v>42</v>
      </c>
      <c r="T195" s="6"/>
      <c r="U195" s="6" t="s">
        <v>42</v>
      </c>
      <c r="V195" s="6" t="s">
        <v>64</v>
      </c>
      <c r="X195" t="s">
        <v>106</v>
      </c>
      <c r="Y195" s="6" t="s">
        <v>64</v>
      </c>
      <c r="Z195" t="s">
        <v>46</v>
      </c>
      <c r="AA195" s="13" t="s">
        <v>47</v>
      </c>
      <c r="AB195" s="13" t="s">
        <v>47</v>
      </c>
      <c r="AC195" t="s">
        <v>42</v>
      </c>
      <c r="AD195" s="14">
        <v>1</v>
      </c>
    </row>
    <row r="196" spans="1:169" s="83" customFormat="1" hidden="1" x14ac:dyDescent="0.25">
      <c r="A196" s="6" t="s">
        <v>687</v>
      </c>
      <c r="B196" s="6" t="s">
        <v>688</v>
      </c>
      <c r="C196" s="6">
        <v>1</v>
      </c>
      <c r="D196" s="6">
        <v>0</v>
      </c>
      <c r="E196" s="6">
        <v>0</v>
      </c>
      <c r="F196" s="7" t="str">
        <f t="shared" si="2"/>
        <v>Oliemulderstraat 51 - OBS Borgmanschool (+ enkele huurders)</v>
      </c>
      <c r="G196" s="6" t="s">
        <v>689</v>
      </c>
      <c r="H196" s="6" t="s">
        <v>133</v>
      </c>
      <c r="I196" s="8">
        <v>1184</v>
      </c>
      <c r="J196" s="6"/>
      <c r="K196" s="6">
        <v>1902</v>
      </c>
      <c r="L196" t="s">
        <v>690</v>
      </c>
      <c r="M196" t="s">
        <v>37</v>
      </c>
      <c r="N196" s="74">
        <v>1110</v>
      </c>
      <c r="O196" s="6" t="s">
        <v>38</v>
      </c>
      <c r="P196" s="6" t="s">
        <v>39</v>
      </c>
      <c r="Q196"/>
      <c r="R196" s="6" t="s">
        <v>91</v>
      </c>
      <c r="S196" s="6" t="s">
        <v>42</v>
      </c>
      <c r="T196" s="6"/>
      <c r="U196" s="6" t="s">
        <v>42</v>
      </c>
      <c r="V196" s="70" t="s">
        <v>338</v>
      </c>
      <c r="W196" s="12">
        <v>49112</v>
      </c>
      <c r="X196" t="s">
        <v>106</v>
      </c>
      <c r="Y196" t="s">
        <v>58</v>
      </c>
      <c r="Z196" t="s">
        <v>46</v>
      </c>
      <c r="AA196" s="13" t="s">
        <v>47</v>
      </c>
      <c r="AB196" s="13" t="s">
        <v>47</v>
      </c>
      <c r="AC196" t="s">
        <v>42</v>
      </c>
      <c r="AD196" s="14">
        <v>0.75</v>
      </c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</row>
    <row r="197" spans="1:169" s="83" customFormat="1" hidden="1" x14ac:dyDescent="0.25">
      <c r="A197" s="6" t="s">
        <v>687</v>
      </c>
      <c r="B197" s="6" t="s">
        <v>688</v>
      </c>
      <c r="C197" s="6">
        <v>0</v>
      </c>
      <c r="D197" s="6">
        <v>0</v>
      </c>
      <c r="E197" s="6">
        <v>0</v>
      </c>
      <c r="F197" s="7" t="str">
        <f t="shared" si="2"/>
        <v>Oliemulderstraat 51 - OBS Borgmanschool (+ enkele huurders)</v>
      </c>
      <c r="G197" s="6" t="s">
        <v>300</v>
      </c>
      <c r="H197" s="6" t="s">
        <v>137</v>
      </c>
      <c r="I197" s="6"/>
      <c r="J197" s="6"/>
      <c r="K197" s="6"/>
      <c r="L197" t="s">
        <v>690</v>
      </c>
      <c r="M197" t="s">
        <v>37</v>
      </c>
      <c r="N197" s="87"/>
      <c r="O197" s="6" t="s">
        <v>38</v>
      </c>
      <c r="P197" s="6" t="s">
        <v>39</v>
      </c>
      <c r="Q197"/>
      <c r="R197" s="6" t="s">
        <v>91</v>
      </c>
      <c r="S197" s="6" t="s">
        <v>42</v>
      </c>
      <c r="T197" s="6"/>
      <c r="U197" s="6" t="s">
        <v>42</v>
      </c>
      <c r="V197" s="15" t="s">
        <v>137</v>
      </c>
      <c r="W197" s="12"/>
      <c r="X197"/>
      <c r="Y197" t="s">
        <v>137</v>
      </c>
      <c r="Z197" t="s">
        <v>46</v>
      </c>
      <c r="AA197" s="13" t="s">
        <v>47</v>
      </c>
      <c r="AB197" s="13" t="s">
        <v>47</v>
      </c>
      <c r="AC197" t="s">
        <v>137</v>
      </c>
      <c r="AD197" s="13" t="s">
        <v>137</v>
      </c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</row>
    <row r="198" spans="1:169" s="83" customFormat="1" hidden="1" x14ac:dyDescent="0.25">
      <c r="A198" s="6" t="s">
        <v>687</v>
      </c>
      <c r="B198" s="6" t="s">
        <v>688</v>
      </c>
      <c r="C198" s="6">
        <v>0</v>
      </c>
      <c r="D198" s="6">
        <v>0</v>
      </c>
      <c r="E198" s="6">
        <v>0</v>
      </c>
      <c r="F198" s="7" t="str">
        <f t="shared" si="2"/>
        <v>Oliemulderstraat 51 - OBS Borgmanschool (+ enkele huurders)</v>
      </c>
      <c r="G198" s="6" t="s">
        <v>691</v>
      </c>
      <c r="H198" s="6" t="s">
        <v>137</v>
      </c>
      <c r="I198" s="6"/>
      <c r="J198" s="6"/>
      <c r="K198" s="6"/>
      <c r="L198" t="s">
        <v>690</v>
      </c>
      <c r="M198" t="s">
        <v>37</v>
      </c>
      <c r="N198" s="87"/>
      <c r="O198" s="6" t="s">
        <v>38</v>
      </c>
      <c r="P198" s="6" t="s">
        <v>39</v>
      </c>
      <c r="Q198"/>
      <c r="R198" s="6" t="s">
        <v>91</v>
      </c>
      <c r="S198" s="6" t="s">
        <v>42</v>
      </c>
      <c r="T198" s="6"/>
      <c r="U198" s="6" t="s">
        <v>42</v>
      </c>
      <c r="V198" s="15" t="s">
        <v>137</v>
      </c>
      <c r="W198" s="12"/>
      <c r="X198"/>
      <c r="Y198" t="s">
        <v>137</v>
      </c>
      <c r="Z198" t="s">
        <v>46</v>
      </c>
      <c r="AA198" s="13" t="s">
        <v>47</v>
      </c>
      <c r="AB198" s="13" t="s">
        <v>47</v>
      </c>
      <c r="AC198" t="s">
        <v>137</v>
      </c>
      <c r="AD198" s="13" t="s">
        <v>137</v>
      </c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</row>
    <row r="199" spans="1:169" s="83" customFormat="1" hidden="1" x14ac:dyDescent="0.25">
      <c r="A199" s="6" t="s">
        <v>687</v>
      </c>
      <c r="B199" s="6" t="s">
        <v>688</v>
      </c>
      <c r="C199" s="6">
        <v>0</v>
      </c>
      <c r="D199" s="6">
        <v>0</v>
      </c>
      <c r="E199" s="6">
        <v>0</v>
      </c>
      <c r="F199" s="7" t="str">
        <f t="shared" si="2"/>
        <v>Oliemulderstraat 51 - OBS Borgmanschool (+ enkele huurders)</v>
      </c>
      <c r="G199" s="6" t="s">
        <v>692</v>
      </c>
      <c r="H199" s="6" t="s">
        <v>137</v>
      </c>
      <c r="I199" s="6"/>
      <c r="J199" s="6"/>
      <c r="K199" s="6"/>
      <c r="L199" t="s">
        <v>690</v>
      </c>
      <c r="M199" t="s">
        <v>37</v>
      </c>
      <c r="N199" s="87"/>
      <c r="O199" s="6" t="s">
        <v>38</v>
      </c>
      <c r="P199" s="6" t="s">
        <v>39</v>
      </c>
      <c r="Q199"/>
      <c r="R199" s="6" t="s">
        <v>91</v>
      </c>
      <c r="S199" s="6" t="s">
        <v>42</v>
      </c>
      <c r="T199" s="6"/>
      <c r="U199" s="6" t="s">
        <v>42</v>
      </c>
      <c r="V199" s="15" t="s">
        <v>137</v>
      </c>
      <c r="W199" s="12"/>
      <c r="X199"/>
      <c r="Y199" t="s">
        <v>137</v>
      </c>
      <c r="Z199" t="s">
        <v>46</v>
      </c>
      <c r="AA199" s="13" t="s">
        <v>47</v>
      </c>
      <c r="AB199" s="13" t="s">
        <v>47</v>
      </c>
      <c r="AC199" t="s">
        <v>137</v>
      </c>
      <c r="AD199" s="13" t="s">
        <v>137</v>
      </c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</row>
    <row r="200" spans="1:169" s="83" customFormat="1" hidden="1" x14ac:dyDescent="0.25">
      <c r="A200" s="6" t="s">
        <v>693</v>
      </c>
      <c r="B200" s="6" t="s">
        <v>694</v>
      </c>
      <c r="C200" s="6">
        <v>1</v>
      </c>
      <c r="D200" s="6">
        <v>0</v>
      </c>
      <c r="E200" s="6">
        <v>0</v>
      </c>
      <c r="F200" s="7" t="str">
        <f t="shared" si="2"/>
        <v xml:space="preserve">Oliemuldersweg 43 - Denksportcentrum Oliemuldersweg </v>
      </c>
      <c r="G200" s="6" t="s">
        <v>695</v>
      </c>
      <c r="H200" s="6" t="s">
        <v>78</v>
      </c>
      <c r="I200" s="6"/>
      <c r="J200" s="6"/>
      <c r="K200" s="6">
        <v>1931</v>
      </c>
      <c r="L200" s="63" t="s">
        <v>696</v>
      </c>
      <c r="M200" s="6" t="s">
        <v>37</v>
      </c>
      <c r="N200" s="9">
        <v>900</v>
      </c>
      <c r="O200" s="6" t="s">
        <v>80</v>
      </c>
      <c r="P200" s="6" t="s">
        <v>39</v>
      </c>
      <c r="Q200"/>
      <c r="R200" s="6" t="s">
        <v>91</v>
      </c>
      <c r="S200" s="6" t="s">
        <v>42</v>
      </c>
      <c r="T200" s="6"/>
      <c r="U200" s="6" t="s">
        <v>42</v>
      </c>
      <c r="V200" s="34" t="s">
        <v>81</v>
      </c>
      <c r="W200" s="12">
        <v>49017</v>
      </c>
      <c r="X200" t="s">
        <v>106</v>
      </c>
      <c r="Y200" t="s">
        <v>58</v>
      </c>
      <c r="Z200" t="s">
        <v>46</v>
      </c>
      <c r="AA200" s="13" t="s">
        <v>47</v>
      </c>
      <c r="AB200" s="13" t="s">
        <v>47</v>
      </c>
      <c r="AC200" t="s">
        <v>83</v>
      </c>
      <c r="AD200" s="14">
        <v>0</v>
      </c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</row>
    <row r="201" spans="1:169" hidden="1" x14ac:dyDescent="0.25">
      <c r="A201" s="6" t="s">
        <v>693</v>
      </c>
      <c r="B201" s="6" t="s">
        <v>694</v>
      </c>
      <c r="C201" s="6">
        <v>0</v>
      </c>
      <c r="D201" s="6">
        <v>0</v>
      </c>
      <c r="E201" s="6">
        <v>0</v>
      </c>
      <c r="F201" s="7" t="str">
        <f t="shared" ref="F201:F265" si="3">A201&amp;" - "&amp;B201</f>
        <v xml:space="preserve">Oliemuldersweg 43 - Denksportcentrum Oliemuldersweg </v>
      </c>
      <c r="G201" s="6" t="s">
        <v>697</v>
      </c>
      <c r="H201" s="6" t="s">
        <v>137</v>
      </c>
      <c r="I201" s="6"/>
      <c r="J201" s="6"/>
      <c r="K201" s="6"/>
      <c r="L201" s="63" t="s">
        <v>696</v>
      </c>
      <c r="M201" s="6" t="s">
        <v>37</v>
      </c>
      <c r="N201" s="9"/>
      <c r="O201" s="6" t="s">
        <v>80</v>
      </c>
      <c r="P201" s="6" t="s">
        <v>39</v>
      </c>
      <c r="R201" s="6" t="s">
        <v>91</v>
      </c>
      <c r="S201" s="6" t="s">
        <v>42</v>
      </c>
      <c r="T201" s="6"/>
      <c r="U201" s="6" t="s">
        <v>42</v>
      </c>
      <c r="V201" t="s">
        <v>137</v>
      </c>
      <c r="W201" s="12"/>
      <c r="Y201" t="s">
        <v>137</v>
      </c>
      <c r="Z201" t="s">
        <v>46</v>
      </c>
      <c r="AA201" s="13" t="s">
        <v>47</v>
      </c>
      <c r="AB201" s="13" t="s">
        <v>47</v>
      </c>
      <c r="AC201" t="s">
        <v>137</v>
      </c>
      <c r="AD201" s="13" t="s">
        <v>137</v>
      </c>
    </row>
    <row r="202" spans="1:169" s="79" customFormat="1" hidden="1" x14ac:dyDescent="0.25">
      <c r="A202" s="75" t="s">
        <v>698</v>
      </c>
      <c r="B202" s="75" t="s">
        <v>699</v>
      </c>
      <c r="C202" s="75">
        <v>1</v>
      </c>
      <c r="D202" s="75">
        <v>0</v>
      </c>
      <c r="E202" s="75">
        <v>0</v>
      </c>
      <c r="F202" s="19" t="str">
        <f t="shared" si="3"/>
        <v>Oliemuldersweg 47 - Buurthuis Oosterpark/wijkcentrum bij van Houten</v>
      </c>
      <c r="G202" s="75" t="s">
        <v>700</v>
      </c>
      <c r="H202" s="75" t="s">
        <v>101</v>
      </c>
      <c r="I202" s="76">
        <v>777</v>
      </c>
      <c r="J202" s="75"/>
      <c r="K202" s="75">
        <v>1982</v>
      </c>
      <c r="L202" s="100" t="s">
        <v>690</v>
      </c>
      <c r="M202" s="75" t="s">
        <v>37</v>
      </c>
      <c r="N202" s="78">
        <v>794</v>
      </c>
      <c r="O202" s="75" t="s">
        <v>104</v>
      </c>
      <c r="P202" s="75" t="s">
        <v>39</v>
      </c>
      <c r="R202" s="75" t="s">
        <v>55</v>
      </c>
      <c r="S202" s="75" t="s">
        <v>42</v>
      </c>
      <c r="T202" s="75"/>
      <c r="U202" s="75" t="s">
        <v>42</v>
      </c>
      <c r="V202" s="39" t="s">
        <v>81</v>
      </c>
      <c r="W202" s="80">
        <v>48139</v>
      </c>
      <c r="X202" s="79" t="s">
        <v>44</v>
      </c>
      <c r="Y202" s="79" t="s">
        <v>58</v>
      </c>
      <c r="Z202" s="79" t="s">
        <v>46</v>
      </c>
      <c r="AA202" s="81" t="s">
        <v>47</v>
      </c>
      <c r="AB202" s="81" t="s">
        <v>47</v>
      </c>
      <c r="AC202" s="79" t="s">
        <v>83</v>
      </c>
      <c r="AD202" s="82">
        <v>0</v>
      </c>
    </row>
    <row r="203" spans="1:169" s="79" customFormat="1" hidden="1" x14ac:dyDescent="0.25">
      <c r="A203" s="75" t="s">
        <v>698</v>
      </c>
      <c r="B203" s="75" t="s">
        <v>699</v>
      </c>
      <c r="C203" s="75">
        <v>0</v>
      </c>
      <c r="D203" s="75">
        <v>0</v>
      </c>
      <c r="E203" s="75">
        <v>0</v>
      </c>
      <c r="F203" s="19"/>
      <c r="G203" s="75" t="s">
        <v>701</v>
      </c>
      <c r="H203" s="75" t="s">
        <v>137</v>
      </c>
      <c r="I203" s="75"/>
      <c r="J203" s="75"/>
      <c r="K203" s="75"/>
      <c r="L203" s="100" t="s">
        <v>690</v>
      </c>
      <c r="M203" s="75" t="s">
        <v>37</v>
      </c>
      <c r="N203" s="78"/>
      <c r="O203" s="75" t="s">
        <v>104</v>
      </c>
      <c r="P203" s="75" t="s">
        <v>39</v>
      </c>
      <c r="R203" s="75" t="s">
        <v>55</v>
      </c>
      <c r="S203" s="75" t="s">
        <v>42</v>
      </c>
      <c r="T203" s="75"/>
      <c r="U203" s="75" t="s">
        <v>42</v>
      </c>
      <c r="V203" s="75" t="s">
        <v>137</v>
      </c>
      <c r="W203" s="80"/>
      <c r="Z203" s="79" t="s">
        <v>46</v>
      </c>
      <c r="AA203" s="81" t="s">
        <v>47</v>
      </c>
      <c r="AB203" s="81" t="s">
        <v>47</v>
      </c>
      <c r="AC203" s="79" t="s">
        <v>83</v>
      </c>
      <c r="AD203" s="82">
        <v>0</v>
      </c>
    </row>
    <row r="204" spans="1:169" s="79" customFormat="1" hidden="1" x14ac:dyDescent="0.25">
      <c r="A204" s="75" t="s">
        <v>702</v>
      </c>
      <c r="B204" s="75" t="s">
        <v>699</v>
      </c>
      <c r="C204" s="75">
        <v>0</v>
      </c>
      <c r="D204" s="75">
        <v>0</v>
      </c>
      <c r="E204" s="75">
        <v>0</v>
      </c>
      <c r="F204" s="7" t="str">
        <f t="shared" si="3"/>
        <v>Oliemuldersweg 47a - Buurthuis Oosterpark/wijkcentrum bij van Houten</v>
      </c>
      <c r="G204" s="75" t="s">
        <v>703</v>
      </c>
      <c r="H204" s="75" t="s">
        <v>137</v>
      </c>
      <c r="I204" s="76">
        <v>866</v>
      </c>
      <c r="J204" s="75"/>
      <c r="K204" s="75">
        <v>1995</v>
      </c>
      <c r="L204" s="75" t="s">
        <v>696</v>
      </c>
      <c r="M204" s="75" t="s">
        <v>37</v>
      </c>
      <c r="N204" s="78">
        <v>838</v>
      </c>
      <c r="O204" s="75" t="s">
        <v>104</v>
      </c>
      <c r="P204" s="75" t="s">
        <v>39</v>
      </c>
      <c r="R204" s="75" t="s">
        <v>55</v>
      </c>
      <c r="S204" s="75" t="s">
        <v>42</v>
      </c>
      <c r="T204" s="75"/>
      <c r="U204" s="75" t="s">
        <v>42</v>
      </c>
      <c r="V204" s="39" t="s">
        <v>105</v>
      </c>
      <c r="W204" s="80">
        <v>48379</v>
      </c>
      <c r="X204" s="79" t="s">
        <v>44</v>
      </c>
      <c r="Y204" s="79" t="s">
        <v>58</v>
      </c>
      <c r="Z204" s="79" t="s">
        <v>46</v>
      </c>
      <c r="AA204" s="81" t="s">
        <v>47</v>
      </c>
      <c r="AB204" s="81" t="s">
        <v>47</v>
      </c>
      <c r="AC204" s="79" t="s">
        <v>83</v>
      </c>
      <c r="AD204" s="82">
        <v>0</v>
      </c>
    </row>
    <row r="205" spans="1:169" s="15" customFormat="1" hidden="1" x14ac:dyDescent="0.25">
      <c r="A205" s="6" t="s">
        <v>704</v>
      </c>
      <c r="B205" s="6" t="s">
        <v>705</v>
      </c>
      <c r="C205" s="6">
        <v>1</v>
      </c>
      <c r="D205" s="6">
        <v>0</v>
      </c>
      <c r="E205" s="6">
        <v>0</v>
      </c>
      <c r="F205" s="7" t="str">
        <f t="shared" si="3"/>
        <v>Onnemaheerd 2 - Dom Helder Camaraschool</v>
      </c>
      <c r="G205" s="6" t="s">
        <v>705</v>
      </c>
      <c r="H205" s="6" t="s">
        <v>133</v>
      </c>
      <c r="I205" s="35">
        <v>2587</v>
      </c>
      <c r="J205" s="6"/>
      <c r="K205" s="6">
        <v>1993</v>
      </c>
      <c r="L205" s="6" t="s">
        <v>706</v>
      </c>
      <c r="M205" s="6" t="s">
        <v>37</v>
      </c>
      <c r="N205" s="9">
        <v>2608</v>
      </c>
      <c r="O205" s="6" t="s">
        <v>38</v>
      </c>
      <c r="P205" s="6" t="s">
        <v>39</v>
      </c>
      <c r="Q205" s="6" t="s">
        <v>707</v>
      </c>
      <c r="R205" s="6" t="s">
        <v>55</v>
      </c>
      <c r="S205" s="6" t="s">
        <v>42</v>
      </c>
      <c r="T205" s="6"/>
      <c r="U205" s="6" t="s">
        <v>42</v>
      </c>
      <c r="V205" s="38" t="s">
        <v>72</v>
      </c>
      <c r="W205" s="12">
        <v>48624</v>
      </c>
      <c r="X205"/>
      <c r="Y205" t="s">
        <v>708</v>
      </c>
      <c r="Z205" t="s">
        <v>46</v>
      </c>
      <c r="AA205" s="13" t="s">
        <v>47</v>
      </c>
      <c r="AB205" s="13" t="s">
        <v>47</v>
      </c>
      <c r="AC205" t="s">
        <v>42</v>
      </c>
      <c r="AD205" s="14">
        <v>1</v>
      </c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</row>
    <row r="206" spans="1:169" x14ac:dyDescent="0.25">
      <c r="A206" s="6" t="s">
        <v>709</v>
      </c>
      <c r="B206" s="6" t="s">
        <v>710</v>
      </c>
      <c r="C206" s="6">
        <v>1</v>
      </c>
      <c r="D206" s="6">
        <v>0</v>
      </c>
      <c r="E206" s="6">
        <v>0</v>
      </c>
      <c r="F206" s="7" t="str">
        <f t="shared" si="3"/>
        <v>Oosterkade 14 - Havenkantoor</v>
      </c>
      <c r="G206" s="6" t="s">
        <v>87</v>
      </c>
      <c r="H206" s="6" t="s">
        <v>235</v>
      </c>
      <c r="I206" s="8">
        <v>192</v>
      </c>
      <c r="J206" s="6"/>
      <c r="K206" s="6">
        <v>1991</v>
      </c>
      <c r="L206" s="24" t="s">
        <v>711</v>
      </c>
      <c r="M206" s="6" t="s">
        <v>37</v>
      </c>
      <c r="N206" s="9">
        <v>142</v>
      </c>
      <c r="O206" s="6" t="s">
        <v>90</v>
      </c>
      <c r="P206" s="6" t="s">
        <v>39</v>
      </c>
      <c r="R206" s="6" t="s">
        <v>91</v>
      </c>
      <c r="S206" s="6" t="s">
        <v>42</v>
      </c>
      <c r="T206" s="6"/>
      <c r="U206" s="6" t="s">
        <v>42</v>
      </c>
      <c r="V206" s="7" t="s">
        <v>113</v>
      </c>
      <c r="W206" s="12">
        <v>49015</v>
      </c>
      <c r="X206" t="s">
        <v>106</v>
      </c>
      <c r="Y206" s="6" t="s">
        <v>58</v>
      </c>
      <c r="Z206" t="s">
        <v>82</v>
      </c>
      <c r="AA206" s="13">
        <v>6</v>
      </c>
      <c r="AB206" s="13">
        <v>300</v>
      </c>
      <c r="AC206" t="s">
        <v>83</v>
      </c>
      <c r="AD206" s="14">
        <v>0</v>
      </c>
    </row>
    <row r="207" spans="1:169" ht="15" hidden="1" customHeight="1" x14ac:dyDescent="0.25">
      <c r="A207" s="33" t="s">
        <v>712</v>
      </c>
      <c r="B207" t="s">
        <v>713</v>
      </c>
      <c r="C207" s="6">
        <v>1</v>
      </c>
      <c r="D207" s="6">
        <v>0</v>
      </c>
      <c r="E207" s="6">
        <v>0</v>
      </c>
      <c r="F207" s="7" t="str">
        <f t="shared" si="3"/>
        <v>Oosterweg 13 (nog uitzoeken, Harrie komt erop terug) - Buurtcentrum Poortershoes</v>
      </c>
      <c r="G207" t="s">
        <v>714</v>
      </c>
      <c r="H207" s="6" t="s">
        <v>101</v>
      </c>
      <c r="I207" s="6"/>
      <c r="L207" s="6" t="s">
        <v>715</v>
      </c>
      <c r="M207" s="6" t="s">
        <v>37</v>
      </c>
      <c r="N207" s="9"/>
      <c r="O207" t="s">
        <v>104</v>
      </c>
      <c r="P207" t="s">
        <v>39</v>
      </c>
      <c r="Q207" t="s">
        <v>716</v>
      </c>
      <c r="R207" t="s">
        <v>271</v>
      </c>
      <c r="S207" t="s">
        <v>717</v>
      </c>
      <c r="U207" s="6" t="s">
        <v>42</v>
      </c>
      <c r="V207" s="6" t="s">
        <v>64</v>
      </c>
      <c r="X207" t="s">
        <v>718</v>
      </c>
      <c r="Y207" t="s">
        <v>64</v>
      </c>
      <c r="Z207" t="s">
        <v>46</v>
      </c>
      <c r="AA207" s="13" t="s">
        <v>47</v>
      </c>
      <c r="AB207" s="13" t="s">
        <v>47</v>
      </c>
      <c r="AC207" t="s">
        <v>42</v>
      </c>
      <c r="AD207" s="14">
        <v>1</v>
      </c>
    </row>
    <row r="208" spans="1:169" x14ac:dyDescent="0.25">
      <c r="A208" s="6" t="s">
        <v>719</v>
      </c>
      <c r="B208" s="6" t="s">
        <v>720</v>
      </c>
      <c r="C208" s="6">
        <v>1</v>
      </c>
      <c r="D208" s="6">
        <v>0</v>
      </c>
      <c r="E208" s="6">
        <v>0</v>
      </c>
      <c r="F208" s="7" t="str">
        <f t="shared" si="3"/>
        <v>Ossehoederstraat 1 17 - Gymzaal Ossehoederstraat</v>
      </c>
      <c r="G208" s="6" t="s">
        <v>77</v>
      </c>
      <c r="H208" s="6" t="s">
        <v>78</v>
      </c>
      <c r="I208" s="6"/>
      <c r="J208" s="6"/>
      <c r="K208" s="6">
        <v>2009</v>
      </c>
      <c r="L208" s="63" t="s">
        <v>721</v>
      </c>
      <c r="M208" s="6" t="s">
        <v>37</v>
      </c>
      <c r="N208" s="9"/>
      <c r="O208" s="6" t="s">
        <v>80</v>
      </c>
      <c r="P208" s="6" t="s">
        <v>39</v>
      </c>
      <c r="Q208" s="19" t="s">
        <v>722</v>
      </c>
      <c r="R208" s="6" t="s">
        <v>55</v>
      </c>
      <c r="S208" s="6" t="s">
        <v>42</v>
      </c>
      <c r="T208" s="6"/>
      <c r="U208" s="6" t="s">
        <v>42</v>
      </c>
      <c r="V208" s="38" t="s">
        <v>142</v>
      </c>
      <c r="W208" s="12">
        <v>48725</v>
      </c>
      <c r="X208" t="s">
        <v>143</v>
      </c>
      <c r="Y208" t="s">
        <v>723</v>
      </c>
      <c r="Z208" t="s">
        <v>82</v>
      </c>
      <c r="AA208" s="13">
        <v>56</v>
      </c>
      <c r="AB208" s="13">
        <v>325</v>
      </c>
      <c r="AC208" t="s">
        <v>83</v>
      </c>
      <c r="AD208" s="14">
        <v>0</v>
      </c>
    </row>
    <row r="209" spans="1:30" hidden="1" x14ac:dyDescent="0.25">
      <c r="A209" s="6" t="s">
        <v>724</v>
      </c>
      <c r="B209" s="6" t="s">
        <v>725</v>
      </c>
      <c r="C209" s="6">
        <v>1</v>
      </c>
      <c r="D209" s="6">
        <v>0</v>
      </c>
      <c r="E209" s="6">
        <v>0</v>
      </c>
      <c r="F209" s="7" t="str">
        <f t="shared" si="3"/>
        <v>Oude Brinkweg 12a - Dojo Oude Brinkweg</v>
      </c>
      <c r="G209" s="6" t="s">
        <v>77</v>
      </c>
      <c r="H209" s="6" t="s">
        <v>78</v>
      </c>
      <c r="I209" s="6"/>
      <c r="J209" s="6"/>
      <c r="K209" s="6">
        <v>1953</v>
      </c>
      <c r="L209" s="63" t="s">
        <v>726</v>
      </c>
      <c r="M209" s="6" t="s">
        <v>112</v>
      </c>
      <c r="N209" s="9">
        <v>439</v>
      </c>
      <c r="O209" s="6" t="s">
        <v>80</v>
      </c>
      <c r="P209" s="6" t="s">
        <v>39</v>
      </c>
      <c r="R209" s="6" t="s">
        <v>55</v>
      </c>
      <c r="S209" s="6" t="s">
        <v>42</v>
      </c>
      <c r="T209" s="6"/>
      <c r="U209" s="6" t="s">
        <v>42</v>
      </c>
      <c r="V209" s="15" t="s">
        <v>81</v>
      </c>
      <c r="W209" s="12">
        <v>48757</v>
      </c>
      <c r="X209" t="s">
        <v>143</v>
      </c>
      <c r="Y209" t="s">
        <v>58</v>
      </c>
      <c r="Z209" t="s">
        <v>46</v>
      </c>
      <c r="AA209" s="13" t="s">
        <v>47</v>
      </c>
      <c r="AB209" s="13" t="s">
        <v>47</v>
      </c>
      <c r="AC209" t="s">
        <v>83</v>
      </c>
      <c r="AD209" s="14">
        <v>0</v>
      </c>
    </row>
    <row r="210" spans="1:30" hidden="1" x14ac:dyDescent="0.25">
      <c r="A210" s="6" t="s">
        <v>727</v>
      </c>
      <c r="B210" s="6" t="s">
        <v>728</v>
      </c>
      <c r="C210" s="6">
        <v>1</v>
      </c>
      <c r="D210" s="6">
        <v>0</v>
      </c>
      <c r="E210" s="6">
        <v>0</v>
      </c>
      <c r="F210" s="7" t="str">
        <f t="shared" si="3"/>
        <v>Papiermolenlaan 3 - Zwembad Papiermolen</v>
      </c>
      <c r="G210" s="6" t="s">
        <v>77</v>
      </c>
      <c r="H210" s="6" t="s">
        <v>78</v>
      </c>
      <c r="I210" s="35">
        <v>834</v>
      </c>
      <c r="J210" s="6"/>
      <c r="K210" s="6">
        <v>1955</v>
      </c>
      <c r="L210" s="63" t="s">
        <v>729</v>
      </c>
      <c r="M210" s="6" t="s">
        <v>37</v>
      </c>
      <c r="N210" s="9"/>
      <c r="O210" s="6" t="s">
        <v>80</v>
      </c>
      <c r="P210" s="6" t="s">
        <v>39</v>
      </c>
      <c r="Q210" s="6" t="s">
        <v>730</v>
      </c>
      <c r="R210" s="6" t="s">
        <v>55</v>
      </c>
      <c r="S210" s="6" t="s">
        <v>42</v>
      </c>
      <c r="T210" s="6"/>
      <c r="U210" s="6" t="s">
        <v>83</v>
      </c>
      <c r="V210" s="6" t="s">
        <v>212</v>
      </c>
      <c r="X210" t="s">
        <v>106</v>
      </c>
      <c r="Y210" s="6" t="s">
        <v>58</v>
      </c>
      <c r="Z210" t="s">
        <v>46</v>
      </c>
      <c r="AA210" s="13" t="s">
        <v>47</v>
      </c>
      <c r="AB210" s="13" t="s">
        <v>47</v>
      </c>
      <c r="AC210" t="s">
        <v>83</v>
      </c>
      <c r="AD210" s="14">
        <v>0</v>
      </c>
    </row>
    <row r="211" spans="1:30" hidden="1" x14ac:dyDescent="0.25">
      <c r="A211" s="6" t="s">
        <v>727</v>
      </c>
      <c r="B211" s="6" t="s">
        <v>731</v>
      </c>
      <c r="C211" s="6">
        <v>1</v>
      </c>
      <c r="D211" s="6">
        <v>0</v>
      </c>
      <c r="E211" s="6">
        <v>0</v>
      </c>
      <c r="F211" s="7" t="str">
        <f t="shared" si="3"/>
        <v>Papiermolenlaan 3 - Entreegebouw</v>
      </c>
      <c r="G211" s="6" t="s">
        <v>77</v>
      </c>
      <c r="H211" s="6" t="s">
        <v>78</v>
      </c>
      <c r="I211" s="6"/>
      <c r="J211" s="6"/>
      <c r="K211" s="6"/>
      <c r="L211" s="63" t="s">
        <v>729</v>
      </c>
      <c r="M211" s="6" t="s">
        <v>37</v>
      </c>
      <c r="N211" s="9"/>
      <c r="O211" s="6" t="s">
        <v>80</v>
      </c>
      <c r="P211" s="6" t="s">
        <v>39</v>
      </c>
      <c r="Q211" s="34" t="s">
        <v>732</v>
      </c>
      <c r="R211" s="6" t="s">
        <v>55</v>
      </c>
      <c r="S211" s="6" t="s">
        <v>42</v>
      </c>
      <c r="T211" s="6"/>
      <c r="U211" s="6" t="s">
        <v>42</v>
      </c>
      <c r="V211" s="6" t="s">
        <v>64</v>
      </c>
      <c r="Y211" t="s">
        <v>64</v>
      </c>
      <c r="Z211" t="s">
        <v>137</v>
      </c>
      <c r="AA211" s="13" t="s">
        <v>137</v>
      </c>
      <c r="AB211" s="13" t="s">
        <v>137</v>
      </c>
      <c r="AC211" t="s">
        <v>137</v>
      </c>
      <c r="AD211" s="13" t="s">
        <v>137</v>
      </c>
    </row>
    <row r="212" spans="1:30" hidden="1" x14ac:dyDescent="0.25">
      <c r="A212" s="6" t="s">
        <v>727</v>
      </c>
      <c r="B212" s="6" t="s">
        <v>733</v>
      </c>
      <c r="C212" s="6">
        <v>1</v>
      </c>
      <c r="D212" s="6">
        <v>0</v>
      </c>
      <c r="E212" s="6">
        <v>0</v>
      </c>
      <c r="F212" s="7" t="str">
        <f t="shared" si="3"/>
        <v>Papiermolenlaan 3 - Tribune</v>
      </c>
      <c r="G212" s="6" t="s">
        <v>77</v>
      </c>
      <c r="H212" s="6" t="s">
        <v>78</v>
      </c>
      <c r="I212" s="6"/>
      <c r="J212" s="6"/>
      <c r="K212" s="6"/>
      <c r="L212" s="63" t="s">
        <v>729</v>
      </c>
      <c r="M212" s="6" t="s">
        <v>37</v>
      </c>
      <c r="N212" s="9" t="s">
        <v>212</v>
      </c>
      <c r="O212" s="6" t="s">
        <v>80</v>
      </c>
      <c r="P212" s="6" t="s">
        <v>39</v>
      </c>
      <c r="Q212" s="6" t="s">
        <v>730</v>
      </c>
      <c r="R212" s="6" t="s">
        <v>55</v>
      </c>
      <c r="S212" s="6" t="s">
        <v>42</v>
      </c>
      <c r="T212" s="6"/>
      <c r="U212" s="6" t="s">
        <v>83</v>
      </c>
      <c r="V212" s="6" t="s">
        <v>212</v>
      </c>
      <c r="X212" t="s">
        <v>47</v>
      </c>
      <c r="Y212" t="s">
        <v>58</v>
      </c>
      <c r="Z212" t="s">
        <v>46</v>
      </c>
      <c r="AA212" s="13" t="s">
        <v>47</v>
      </c>
      <c r="AB212" s="13" t="s">
        <v>47</v>
      </c>
      <c r="AC212" t="s">
        <v>83</v>
      </c>
      <c r="AD212" s="14">
        <v>0</v>
      </c>
    </row>
    <row r="213" spans="1:30" hidden="1" x14ac:dyDescent="0.25">
      <c r="A213" s="6" t="s">
        <v>727</v>
      </c>
      <c r="B213" s="6" t="s">
        <v>734</v>
      </c>
      <c r="C213" s="6">
        <v>1</v>
      </c>
      <c r="D213" s="6">
        <v>0</v>
      </c>
      <c r="E213" s="6">
        <v>0</v>
      </c>
      <c r="F213" s="7" t="str">
        <f t="shared" si="3"/>
        <v xml:space="preserve">Papiermolenlaan 3 - toezicht toren </v>
      </c>
      <c r="G213" s="6" t="s">
        <v>77</v>
      </c>
      <c r="H213" s="6" t="s">
        <v>78</v>
      </c>
      <c r="I213" s="6"/>
      <c r="J213" s="6"/>
      <c r="K213" s="6"/>
      <c r="L213" s="63" t="s">
        <v>729</v>
      </c>
      <c r="M213" s="6" t="s">
        <v>37</v>
      </c>
      <c r="N213" s="9"/>
      <c r="O213" s="6" t="s">
        <v>80</v>
      </c>
      <c r="P213" s="6" t="s">
        <v>39</v>
      </c>
      <c r="Q213" s="6" t="s">
        <v>730</v>
      </c>
      <c r="R213" s="6" t="s">
        <v>55</v>
      </c>
      <c r="S213" s="6" t="s">
        <v>42</v>
      </c>
      <c r="T213" s="6"/>
      <c r="U213" s="6" t="s">
        <v>83</v>
      </c>
      <c r="V213" s="6" t="s">
        <v>212</v>
      </c>
      <c r="X213" s="6" t="s">
        <v>718</v>
      </c>
      <c r="Y213" t="s">
        <v>58</v>
      </c>
      <c r="Z213" t="s">
        <v>46</v>
      </c>
      <c r="AA213" s="13" t="s">
        <v>47</v>
      </c>
      <c r="AB213" s="13" t="s">
        <v>47</v>
      </c>
      <c r="AC213" t="s">
        <v>83</v>
      </c>
      <c r="AD213" s="14">
        <v>0</v>
      </c>
    </row>
    <row r="214" spans="1:30" hidden="1" x14ac:dyDescent="0.25">
      <c r="A214" s="6" t="s">
        <v>727</v>
      </c>
      <c r="B214" s="6" t="s">
        <v>735</v>
      </c>
      <c r="C214" s="6">
        <v>1</v>
      </c>
      <c r="D214" s="6">
        <v>0</v>
      </c>
      <c r="E214" s="6">
        <v>0</v>
      </c>
      <c r="F214" s="7" t="str">
        <f t="shared" si="3"/>
        <v>Papiermolenlaan 3 - horecaruimte middenterrein 1</v>
      </c>
      <c r="G214" s="6" t="s">
        <v>77</v>
      </c>
      <c r="H214" s="6" t="s">
        <v>78</v>
      </c>
      <c r="I214" s="6"/>
      <c r="J214" s="6"/>
      <c r="K214" s="6"/>
      <c r="L214" s="63" t="s">
        <v>729</v>
      </c>
      <c r="M214" s="6" t="s">
        <v>37</v>
      </c>
      <c r="N214" s="9"/>
      <c r="O214" s="6" t="s">
        <v>80</v>
      </c>
      <c r="P214" s="6" t="s">
        <v>39</v>
      </c>
      <c r="Q214" s="6" t="s">
        <v>730</v>
      </c>
      <c r="R214" s="6" t="s">
        <v>55</v>
      </c>
      <c r="S214" s="6" t="s">
        <v>42</v>
      </c>
      <c r="T214" s="6"/>
      <c r="U214" s="6" t="s">
        <v>83</v>
      </c>
      <c r="V214" s="6" t="s">
        <v>212</v>
      </c>
      <c r="X214" s="6" t="s">
        <v>718</v>
      </c>
      <c r="Y214" t="s">
        <v>58</v>
      </c>
      <c r="Z214" t="s">
        <v>46</v>
      </c>
      <c r="AA214" s="13" t="s">
        <v>47</v>
      </c>
      <c r="AB214" s="13" t="s">
        <v>47</v>
      </c>
      <c r="AC214" t="s">
        <v>83</v>
      </c>
      <c r="AD214" s="14">
        <v>0</v>
      </c>
    </row>
    <row r="215" spans="1:30" hidden="1" x14ac:dyDescent="0.25">
      <c r="A215" s="6" t="s">
        <v>727</v>
      </c>
      <c r="B215" s="6" t="s">
        <v>736</v>
      </c>
      <c r="C215" s="6">
        <v>1</v>
      </c>
      <c r="D215" s="6">
        <v>0</v>
      </c>
      <c r="E215" s="6">
        <v>0</v>
      </c>
      <c r="F215" s="7" t="str">
        <f t="shared" si="3"/>
        <v>Papiermolenlaan 3 - horecaruimte middenterrein 2</v>
      </c>
      <c r="G215" s="6" t="s">
        <v>77</v>
      </c>
      <c r="H215" s="6" t="s">
        <v>78</v>
      </c>
      <c r="I215" s="6"/>
      <c r="J215" s="6"/>
      <c r="K215" s="6"/>
      <c r="L215" s="63" t="s">
        <v>729</v>
      </c>
      <c r="M215" s="6" t="s">
        <v>37</v>
      </c>
      <c r="N215" s="9"/>
      <c r="O215" s="6" t="s">
        <v>80</v>
      </c>
      <c r="P215" s="6" t="s">
        <v>39</v>
      </c>
      <c r="Q215" s="6" t="s">
        <v>730</v>
      </c>
      <c r="R215" s="6" t="s">
        <v>55</v>
      </c>
      <c r="S215" s="6" t="s">
        <v>42</v>
      </c>
      <c r="T215" s="6"/>
      <c r="U215" s="6" t="s">
        <v>83</v>
      </c>
      <c r="V215" s="6" t="s">
        <v>212</v>
      </c>
      <c r="X215" s="6" t="s">
        <v>718</v>
      </c>
      <c r="Y215" t="s">
        <v>58</v>
      </c>
      <c r="Z215" t="s">
        <v>46</v>
      </c>
      <c r="AA215" s="13" t="s">
        <v>47</v>
      </c>
      <c r="AB215" s="13" t="s">
        <v>47</v>
      </c>
      <c r="AC215" t="s">
        <v>83</v>
      </c>
      <c r="AD215" s="14">
        <v>0</v>
      </c>
    </row>
    <row r="216" spans="1:30" hidden="1" x14ac:dyDescent="0.25">
      <c r="A216" s="6" t="s">
        <v>727</v>
      </c>
      <c r="B216" s="6" t="s">
        <v>737</v>
      </c>
      <c r="C216" s="6">
        <v>1</v>
      </c>
      <c r="D216" s="6">
        <v>0</v>
      </c>
      <c r="E216" s="6">
        <v>0</v>
      </c>
      <c r="F216" s="7" t="str">
        <f t="shared" si="3"/>
        <v>Papiermolenlaan 3 - horecaruimte middenterrein 3</v>
      </c>
      <c r="G216" s="6" t="s">
        <v>77</v>
      </c>
      <c r="H216" s="6" t="s">
        <v>78</v>
      </c>
      <c r="I216" s="6"/>
      <c r="J216" s="6"/>
      <c r="K216" s="6"/>
      <c r="L216" s="63" t="s">
        <v>729</v>
      </c>
      <c r="M216" s="6" t="s">
        <v>37</v>
      </c>
      <c r="N216" s="9"/>
      <c r="O216" s="6" t="s">
        <v>80</v>
      </c>
      <c r="P216" s="6" t="s">
        <v>39</v>
      </c>
      <c r="Q216" s="6" t="s">
        <v>730</v>
      </c>
      <c r="R216" s="6" t="s">
        <v>55</v>
      </c>
      <c r="S216" s="6" t="s">
        <v>42</v>
      </c>
      <c r="T216" s="6"/>
      <c r="U216" s="6" t="s">
        <v>83</v>
      </c>
      <c r="V216" s="6" t="s">
        <v>212</v>
      </c>
      <c r="X216" s="6" t="s">
        <v>718</v>
      </c>
      <c r="Y216" t="s">
        <v>58</v>
      </c>
      <c r="Z216" t="s">
        <v>46</v>
      </c>
      <c r="AA216" s="13" t="s">
        <v>47</v>
      </c>
      <c r="AB216" s="13" t="s">
        <v>47</v>
      </c>
      <c r="AC216" t="s">
        <v>83</v>
      </c>
      <c r="AD216" s="14">
        <v>0</v>
      </c>
    </row>
    <row r="217" spans="1:30" ht="14.25" hidden="1" customHeight="1" x14ac:dyDescent="0.25">
      <c r="A217" s="6" t="s">
        <v>738</v>
      </c>
      <c r="B217" s="6" t="s">
        <v>739</v>
      </c>
      <c r="C217" s="6">
        <v>1</v>
      </c>
      <c r="D217" s="6">
        <v>0</v>
      </c>
      <c r="E217" s="6">
        <v>0</v>
      </c>
      <c r="F217" s="7" t="str">
        <f t="shared" si="3"/>
        <v>Park Selwerd 2 - Wijkpost West</v>
      </c>
      <c r="G217" s="6" t="s">
        <v>87</v>
      </c>
      <c r="H217" s="6" t="s">
        <v>176</v>
      </c>
      <c r="I217" s="8">
        <v>583</v>
      </c>
      <c r="J217" s="6"/>
      <c r="K217" s="6">
        <v>1915</v>
      </c>
      <c r="L217" s="24" t="s">
        <v>740</v>
      </c>
      <c r="M217" s="6" t="s">
        <v>37</v>
      </c>
      <c r="N217" s="9">
        <v>266</v>
      </c>
      <c r="O217" s="6" t="s">
        <v>90</v>
      </c>
      <c r="P217" s="6" t="s">
        <v>39</v>
      </c>
      <c r="R217" s="10" t="s">
        <v>271</v>
      </c>
      <c r="S217" s="6" t="s">
        <v>42</v>
      </c>
      <c r="T217" s="6"/>
      <c r="U217" s="6" t="s">
        <v>42</v>
      </c>
      <c r="V217" s="15" t="s">
        <v>81</v>
      </c>
      <c r="W217" s="36">
        <v>48750</v>
      </c>
      <c r="X217" t="s">
        <v>143</v>
      </c>
      <c r="Y217" s="6" t="s">
        <v>58</v>
      </c>
      <c r="Z217" t="s">
        <v>46</v>
      </c>
      <c r="AA217" s="13" t="s">
        <v>47</v>
      </c>
      <c r="AB217" s="13" t="s">
        <v>47</v>
      </c>
      <c r="AC217" t="s">
        <v>83</v>
      </c>
      <c r="AD217" s="14">
        <v>0</v>
      </c>
    </row>
    <row r="218" spans="1:30" s="79" customFormat="1" hidden="1" x14ac:dyDescent="0.25">
      <c r="A218" s="75" t="s">
        <v>741</v>
      </c>
      <c r="B218" s="75" t="s">
        <v>742</v>
      </c>
      <c r="C218" s="75">
        <v>1</v>
      </c>
      <c r="D218" s="75">
        <v>0</v>
      </c>
      <c r="E218" s="75">
        <v>0</v>
      </c>
      <c r="F218" s="7" t="str">
        <f t="shared" si="3"/>
        <v>Parkallee 100 - Sportcentrum Kardinge kantoorgebouw, Villa 1</v>
      </c>
      <c r="G218" s="75" t="s">
        <v>77</v>
      </c>
      <c r="H218" s="75" t="s">
        <v>78</v>
      </c>
      <c r="I218" s="76">
        <v>128</v>
      </c>
      <c r="J218" s="75"/>
      <c r="K218" s="75">
        <v>1993</v>
      </c>
      <c r="L218" s="77" t="s">
        <v>743</v>
      </c>
      <c r="M218" s="75" t="s">
        <v>37</v>
      </c>
      <c r="N218" s="78">
        <v>108</v>
      </c>
      <c r="O218" s="75" t="s">
        <v>80</v>
      </c>
      <c r="P218" s="75" t="s">
        <v>39</v>
      </c>
      <c r="R218" s="75" t="s">
        <v>55</v>
      </c>
      <c r="S218" s="75" t="s">
        <v>42</v>
      </c>
      <c r="T218" s="75"/>
      <c r="U218" s="75" t="s">
        <v>42</v>
      </c>
      <c r="V218" s="61" t="s">
        <v>72</v>
      </c>
      <c r="W218" s="80">
        <v>49126</v>
      </c>
      <c r="X218" s="79" t="s">
        <v>44</v>
      </c>
      <c r="Y218" s="79" t="s">
        <v>58</v>
      </c>
      <c r="Z218" s="79" t="s">
        <v>46</v>
      </c>
      <c r="AA218" s="81" t="s">
        <v>47</v>
      </c>
      <c r="AB218" s="81" t="s">
        <v>47</v>
      </c>
      <c r="AC218" s="79" t="s">
        <v>42</v>
      </c>
      <c r="AD218" s="82">
        <v>1</v>
      </c>
    </row>
    <row r="219" spans="1:30" s="79" customFormat="1" hidden="1" x14ac:dyDescent="0.25">
      <c r="A219" s="75" t="s">
        <v>741</v>
      </c>
      <c r="B219" s="75" t="s">
        <v>744</v>
      </c>
      <c r="C219" s="75">
        <v>1</v>
      </c>
      <c r="D219" s="75">
        <v>0</v>
      </c>
      <c r="E219" s="75">
        <v>0</v>
      </c>
      <c r="F219" s="7" t="str">
        <f t="shared" si="3"/>
        <v>Parkallee 100 - Sportcentrum Kardinge semi permanente kantine</v>
      </c>
      <c r="G219" s="75" t="s">
        <v>77</v>
      </c>
      <c r="H219" s="75" t="s">
        <v>78</v>
      </c>
      <c r="I219" s="75"/>
      <c r="J219" s="75"/>
      <c r="K219" s="75">
        <v>2022</v>
      </c>
      <c r="L219" s="77" t="s">
        <v>743</v>
      </c>
      <c r="M219" s="75" t="s">
        <v>37</v>
      </c>
      <c r="N219" s="78"/>
      <c r="O219" s="75" t="s">
        <v>80</v>
      </c>
      <c r="P219" s="75" t="s">
        <v>39</v>
      </c>
      <c r="R219" s="75" t="s">
        <v>55</v>
      </c>
      <c r="S219" s="75" t="s">
        <v>42</v>
      </c>
      <c r="T219" s="75"/>
      <c r="U219" s="75" t="s">
        <v>42</v>
      </c>
      <c r="V219" s="75" t="s">
        <v>64</v>
      </c>
      <c r="W219" s="94"/>
      <c r="X219" s="79" t="s">
        <v>44</v>
      </c>
      <c r="Y219" s="79" t="s">
        <v>745</v>
      </c>
      <c r="Z219" s="79" t="s">
        <v>46</v>
      </c>
      <c r="AA219" s="81" t="s">
        <v>47</v>
      </c>
      <c r="AB219" s="81" t="s">
        <v>47</v>
      </c>
      <c r="AC219" s="79" t="s">
        <v>42</v>
      </c>
      <c r="AD219" s="82">
        <v>1</v>
      </c>
    </row>
    <row r="220" spans="1:30" s="79" customFormat="1" hidden="1" x14ac:dyDescent="0.25">
      <c r="A220" s="75" t="s">
        <v>746</v>
      </c>
      <c r="B220" s="75" t="s">
        <v>747</v>
      </c>
      <c r="C220" s="75">
        <v>1</v>
      </c>
      <c r="D220" s="75">
        <v>0</v>
      </c>
      <c r="E220" s="75">
        <v>0</v>
      </c>
      <c r="F220" s="7" t="str">
        <f t="shared" si="3"/>
        <v>Parkallee 102  - Sportcentrum Kardinge technische ruimte, biomassa centrale</v>
      </c>
      <c r="G220" s="75" t="s">
        <v>77</v>
      </c>
      <c r="H220" s="75" t="s">
        <v>78</v>
      </c>
      <c r="I220" s="75"/>
      <c r="J220" s="75"/>
      <c r="K220" s="75">
        <v>2014</v>
      </c>
      <c r="L220" s="77" t="s">
        <v>743</v>
      </c>
      <c r="M220" s="75" t="s">
        <v>37</v>
      </c>
      <c r="N220" s="78"/>
      <c r="O220" s="75" t="s">
        <v>80</v>
      </c>
      <c r="P220" s="75" t="s">
        <v>39</v>
      </c>
      <c r="R220" s="75" t="s">
        <v>55</v>
      </c>
      <c r="S220" s="75" t="s">
        <v>42</v>
      </c>
      <c r="T220" s="75"/>
      <c r="U220" s="75" t="s">
        <v>83</v>
      </c>
      <c r="V220" s="75" t="s">
        <v>212</v>
      </c>
      <c r="W220" s="94"/>
      <c r="X220" s="81" t="s">
        <v>214</v>
      </c>
      <c r="Y220" s="79" t="s">
        <v>58</v>
      </c>
      <c r="Z220" s="79" t="s">
        <v>46</v>
      </c>
      <c r="AA220" s="81" t="s">
        <v>47</v>
      </c>
      <c r="AB220" s="81" t="s">
        <v>47</v>
      </c>
      <c r="AC220" s="79" t="s">
        <v>42</v>
      </c>
      <c r="AD220" s="82">
        <v>1</v>
      </c>
    </row>
    <row r="221" spans="1:30" x14ac:dyDescent="0.25">
      <c r="A221" s="6" t="s">
        <v>748</v>
      </c>
      <c r="B221" s="6" t="s">
        <v>749</v>
      </c>
      <c r="C221" s="6">
        <v>1</v>
      </c>
      <c r="D221" s="6">
        <v>0</v>
      </c>
      <c r="E221" s="6">
        <v>0</v>
      </c>
      <c r="F221" s="7" t="str">
        <f t="shared" si="3"/>
        <v>Parkallee 96 - Wijkpost Oost</v>
      </c>
      <c r="G221" s="6" t="s">
        <v>87</v>
      </c>
      <c r="H221" s="6" t="s">
        <v>176</v>
      </c>
      <c r="I221" s="35">
        <v>1658</v>
      </c>
      <c r="J221" s="6"/>
      <c r="K221" s="6">
        <v>2007</v>
      </c>
      <c r="L221" s="24" t="s">
        <v>743</v>
      </c>
      <c r="M221" s="6" t="s">
        <v>37</v>
      </c>
      <c r="N221" s="9">
        <v>578</v>
      </c>
      <c r="O221" s="6" t="s">
        <v>90</v>
      </c>
      <c r="P221" s="6" t="s">
        <v>39</v>
      </c>
      <c r="R221" s="6" t="s">
        <v>91</v>
      </c>
      <c r="S221" s="6" t="s">
        <v>42</v>
      </c>
      <c r="T221" s="6"/>
      <c r="U221" s="6" t="s">
        <v>42</v>
      </c>
      <c r="V221" s="38" t="s">
        <v>72</v>
      </c>
      <c r="W221" s="36">
        <v>48787</v>
      </c>
      <c r="X221" t="s">
        <v>143</v>
      </c>
      <c r="Y221" s="6" t="s">
        <v>58</v>
      </c>
      <c r="Z221" t="s">
        <v>750</v>
      </c>
      <c r="AA221" s="13" t="s">
        <v>751</v>
      </c>
      <c r="AB221" s="13" t="s">
        <v>752</v>
      </c>
      <c r="AC221" t="s">
        <v>83</v>
      </c>
      <c r="AD221" s="14">
        <v>0</v>
      </c>
    </row>
    <row r="222" spans="1:30" s="79" customFormat="1" x14ac:dyDescent="0.25">
      <c r="A222" s="75" t="s">
        <v>753</v>
      </c>
      <c r="B222" s="75" t="s">
        <v>754</v>
      </c>
      <c r="C222" s="75">
        <v>1</v>
      </c>
      <c r="D222" s="75">
        <v>0</v>
      </c>
      <c r="E222" s="75">
        <v>0</v>
      </c>
      <c r="F222" s="7" t="str">
        <f t="shared" si="3"/>
        <v>Parkallee 98 - Sportcentrum Kardinge kantoorgebouw, Villa 2</v>
      </c>
      <c r="G222" s="75" t="s">
        <v>77</v>
      </c>
      <c r="H222" s="75" t="s">
        <v>78</v>
      </c>
      <c r="I222" s="76">
        <v>128</v>
      </c>
      <c r="J222" s="75"/>
      <c r="K222" s="75">
        <v>1993</v>
      </c>
      <c r="L222" s="77" t="s">
        <v>743</v>
      </c>
      <c r="M222" s="75" t="s">
        <v>37</v>
      </c>
      <c r="N222" s="78">
        <v>100</v>
      </c>
      <c r="O222" s="75" t="s">
        <v>80</v>
      </c>
      <c r="P222" s="75" t="s">
        <v>39</v>
      </c>
      <c r="R222" s="75" t="s">
        <v>91</v>
      </c>
      <c r="S222" s="75" t="s">
        <v>42</v>
      </c>
      <c r="T222" s="75"/>
      <c r="U222" s="75" t="s">
        <v>42</v>
      </c>
      <c r="V222" s="39" t="s">
        <v>105</v>
      </c>
      <c r="W222" s="80">
        <v>49126</v>
      </c>
      <c r="X222" s="79" t="s">
        <v>44</v>
      </c>
      <c r="Y222" s="79" t="s">
        <v>755</v>
      </c>
      <c r="Z222" s="79" t="s">
        <v>750</v>
      </c>
      <c r="AA222" s="81" t="s">
        <v>756</v>
      </c>
      <c r="AB222" s="81" t="s">
        <v>757</v>
      </c>
      <c r="AC222" s="79" t="s">
        <v>42</v>
      </c>
      <c r="AD222" s="82">
        <v>1</v>
      </c>
    </row>
    <row r="223" spans="1:30" hidden="1" x14ac:dyDescent="0.25">
      <c r="A223" s="6" t="s">
        <v>758</v>
      </c>
      <c r="B223" s="6" t="s">
        <v>759</v>
      </c>
      <c r="C223" s="6">
        <v>1</v>
      </c>
      <c r="D223" s="6">
        <v>0</v>
      </c>
      <c r="E223" s="6">
        <v>0</v>
      </c>
      <c r="F223" s="7" t="str">
        <f t="shared" si="3"/>
        <v>Parkweg ongenummerd (achter Lokveenweg 15/17) - Dierenverblijf Boeremapark</v>
      </c>
      <c r="G223" s="6" t="s">
        <v>87</v>
      </c>
      <c r="H223" s="6" t="s">
        <v>88</v>
      </c>
      <c r="I223" s="35">
        <v>50</v>
      </c>
      <c r="J223" s="6"/>
      <c r="K223" s="6">
        <v>2018</v>
      </c>
      <c r="L223" s="6" t="s">
        <v>760</v>
      </c>
      <c r="M223" s="6" t="s">
        <v>112</v>
      </c>
      <c r="N223" s="9" t="s">
        <v>212</v>
      </c>
      <c r="O223" s="6" t="s">
        <v>90</v>
      </c>
      <c r="P223" s="6" t="s">
        <v>39</v>
      </c>
      <c r="Q223" s="6" t="s">
        <v>761</v>
      </c>
      <c r="R223" s="6" t="s">
        <v>91</v>
      </c>
      <c r="S223" s="6" t="s">
        <v>82</v>
      </c>
      <c r="T223" s="6"/>
      <c r="U223" s="6" t="s">
        <v>83</v>
      </c>
      <c r="V223" s="6" t="s">
        <v>212</v>
      </c>
      <c r="X223" s="6" t="s">
        <v>106</v>
      </c>
      <c r="Y223" s="6" t="s">
        <v>58</v>
      </c>
      <c r="Z223" s="6" t="s">
        <v>46</v>
      </c>
      <c r="AA223" s="13" t="s">
        <v>47</v>
      </c>
      <c r="AB223" s="13" t="s">
        <v>47</v>
      </c>
      <c r="AC223" t="s">
        <v>83</v>
      </c>
      <c r="AD223" s="14">
        <v>0</v>
      </c>
    </row>
    <row r="224" spans="1:30" s="15" customFormat="1" hidden="1" x14ac:dyDescent="0.25">
      <c r="A224" s="34" t="s">
        <v>762</v>
      </c>
      <c r="B224" s="34" t="s">
        <v>763</v>
      </c>
      <c r="C224" s="34">
        <v>1</v>
      </c>
      <c r="D224" s="34">
        <v>1</v>
      </c>
      <c r="E224" s="34">
        <v>1</v>
      </c>
      <c r="F224" s="7" t="str">
        <f t="shared" si="3"/>
        <v>Peizerweg 168 - Buurtcentrum de Strinke</v>
      </c>
      <c r="G224" s="34" t="s">
        <v>764</v>
      </c>
      <c r="H224" s="34" t="s">
        <v>101</v>
      </c>
      <c r="I224" s="59">
        <v>341</v>
      </c>
      <c r="J224" s="34"/>
      <c r="K224" s="34">
        <v>1980</v>
      </c>
      <c r="L224" s="34" t="s">
        <v>765</v>
      </c>
      <c r="M224" s="34" t="s">
        <v>37</v>
      </c>
      <c r="N224" s="41"/>
      <c r="O224" s="34" t="s">
        <v>104</v>
      </c>
      <c r="P224" s="34" t="s">
        <v>39</v>
      </c>
      <c r="R224" s="34" t="s">
        <v>271</v>
      </c>
      <c r="S224" s="34" t="s">
        <v>766</v>
      </c>
      <c r="T224" s="34"/>
      <c r="U224" s="34" t="s">
        <v>42</v>
      </c>
      <c r="V224" s="65" t="s">
        <v>43</v>
      </c>
      <c r="W224" s="46">
        <v>48758</v>
      </c>
      <c r="X224" s="15" t="s">
        <v>143</v>
      </c>
      <c r="Y224" s="15" t="s">
        <v>723</v>
      </c>
      <c r="Z224" s="34" t="s">
        <v>46</v>
      </c>
      <c r="AA224" s="43" t="s">
        <v>47</v>
      </c>
      <c r="AB224" s="43" t="s">
        <v>47</v>
      </c>
      <c r="AC224" s="15" t="s">
        <v>42</v>
      </c>
      <c r="AD224" s="62">
        <v>1</v>
      </c>
    </row>
    <row r="225" spans="1:169" hidden="1" x14ac:dyDescent="0.25">
      <c r="A225" s="6" t="s">
        <v>767</v>
      </c>
      <c r="B225" s="6" t="s">
        <v>768</v>
      </c>
      <c r="C225" s="6">
        <v>1</v>
      </c>
      <c r="D225" s="6">
        <v>0</v>
      </c>
      <c r="E225" s="6">
        <v>0</v>
      </c>
      <c r="F225" s="7" t="str">
        <f t="shared" si="3"/>
        <v>Professor Rankestraat 11 - Sportschool Professor Rankestraat</v>
      </c>
      <c r="G225" s="6" t="s">
        <v>769</v>
      </c>
      <c r="H225" s="6" t="s">
        <v>101</v>
      </c>
      <c r="I225" s="35">
        <v>159</v>
      </c>
      <c r="J225" s="6"/>
      <c r="K225" s="6">
        <v>1967</v>
      </c>
      <c r="L225" s="6" t="s">
        <v>770</v>
      </c>
      <c r="M225" s="6" t="s">
        <v>37</v>
      </c>
      <c r="N225" s="9">
        <v>150</v>
      </c>
      <c r="O225" s="6" t="s">
        <v>104</v>
      </c>
      <c r="P225" s="6" t="s">
        <v>39</v>
      </c>
      <c r="R225" s="6" t="s">
        <v>271</v>
      </c>
      <c r="S225" s="6" t="s">
        <v>771</v>
      </c>
      <c r="T225" s="6"/>
      <c r="U225" s="6" t="s">
        <v>42</v>
      </c>
      <c r="V225" s="19" t="s">
        <v>56</v>
      </c>
      <c r="W225" s="12">
        <v>49127</v>
      </c>
      <c r="X225" t="s">
        <v>143</v>
      </c>
      <c r="Y225" t="s">
        <v>772</v>
      </c>
      <c r="Z225" s="6" t="s">
        <v>46</v>
      </c>
      <c r="AA225" s="13" t="s">
        <v>47</v>
      </c>
      <c r="AB225" s="13" t="s">
        <v>47</v>
      </c>
      <c r="AC225" t="s">
        <v>42</v>
      </c>
      <c r="AD225" s="14">
        <v>1</v>
      </c>
    </row>
    <row r="226" spans="1:169" x14ac:dyDescent="0.25">
      <c r="A226" s="6" t="s">
        <v>773</v>
      </c>
      <c r="B226" s="6" t="s">
        <v>774</v>
      </c>
      <c r="C226" s="6">
        <v>1</v>
      </c>
      <c r="D226" s="6">
        <v>0</v>
      </c>
      <c r="E226" s="6">
        <v>0</v>
      </c>
      <c r="F226" s="7" t="str">
        <f t="shared" si="3"/>
        <v>Raadhuisplein 10 - Gemeentehuis Haren</v>
      </c>
      <c r="G226" s="6" t="s">
        <v>775</v>
      </c>
      <c r="H226" s="6" t="s">
        <v>235</v>
      </c>
      <c r="I226" s="35">
        <v>4300</v>
      </c>
      <c r="J226" s="6"/>
      <c r="K226" s="6">
        <v>2010</v>
      </c>
      <c r="L226" s="6" t="s">
        <v>776</v>
      </c>
      <c r="M226" s="6" t="s">
        <v>112</v>
      </c>
      <c r="N226" s="9">
        <v>3265</v>
      </c>
      <c r="O226" s="6" t="s">
        <v>90</v>
      </c>
      <c r="P226" s="6" t="s">
        <v>39</v>
      </c>
      <c r="R226" s="6" t="s">
        <v>91</v>
      </c>
      <c r="S226" s="6" t="s">
        <v>42</v>
      </c>
      <c r="T226" s="6"/>
      <c r="U226" s="6" t="s">
        <v>42</v>
      </c>
      <c r="V226" s="39" t="s">
        <v>129</v>
      </c>
      <c r="W226" s="36">
        <v>49028</v>
      </c>
      <c r="X226" t="s">
        <v>106</v>
      </c>
      <c r="Y226" s="6" t="s">
        <v>58</v>
      </c>
      <c r="Z226" t="s">
        <v>82</v>
      </c>
      <c r="AA226" s="13">
        <v>58</v>
      </c>
      <c r="AB226" s="13">
        <v>375</v>
      </c>
      <c r="AC226" t="s">
        <v>42</v>
      </c>
      <c r="AD226" s="14">
        <v>1</v>
      </c>
    </row>
    <row r="227" spans="1:169" hidden="1" x14ac:dyDescent="0.25">
      <c r="A227" s="6" t="s">
        <v>773</v>
      </c>
      <c r="B227" s="6" t="s">
        <v>774</v>
      </c>
      <c r="C227" s="6">
        <v>0</v>
      </c>
      <c r="D227" s="6">
        <v>0</v>
      </c>
      <c r="E227" s="6">
        <v>0</v>
      </c>
      <c r="F227" s="7" t="str">
        <f t="shared" si="3"/>
        <v>Raadhuisplein 10 - Gemeentehuis Haren</v>
      </c>
      <c r="G227" s="6" t="s">
        <v>777</v>
      </c>
      <c r="H227" s="6" t="s">
        <v>137</v>
      </c>
      <c r="I227" s="6"/>
      <c r="J227" s="6"/>
      <c r="K227" s="6"/>
      <c r="L227" s="6" t="s">
        <v>776</v>
      </c>
      <c r="M227" s="6" t="s">
        <v>112</v>
      </c>
      <c r="N227" s="9"/>
      <c r="O227" s="6" t="s">
        <v>90</v>
      </c>
      <c r="P227" s="6" t="s">
        <v>39</v>
      </c>
      <c r="R227" s="6" t="s">
        <v>91</v>
      </c>
      <c r="S227" s="6" t="s">
        <v>42</v>
      </c>
      <c r="T227" s="6"/>
      <c r="U227" s="6" t="s">
        <v>42</v>
      </c>
      <c r="V227" s="6" t="s">
        <v>137</v>
      </c>
      <c r="Y227" s="6" t="s">
        <v>137</v>
      </c>
      <c r="Z227" s="6" t="s">
        <v>137</v>
      </c>
      <c r="AA227" s="6" t="s">
        <v>137</v>
      </c>
      <c r="AB227" s="6" t="s">
        <v>137</v>
      </c>
      <c r="AC227" s="6" t="s">
        <v>137</v>
      </c>
      <c r="AD227" s="6" t="s">
        <v>137</v>
      </c>
    </row>
    <row r="228" spans="1:169" hidden="1" x14ac:dyDescent="0.25">
      <c r="A228" s="6" t="s">
        <v>773</v>
      </c>
      <c r="B228" s="6" t="s">
        <v>774</v>
      </c>
      <c r="C228" s="6">
        <v>0</v>
      </c>
      <c r="D228" s="6">
        <v>0</v>
      </c>
      <c r="E228" s="6">
        <v>0</v>
      </c>
      <c r="F228" s="7" t="str">
        <f t="shared" si="3"/>
        <v>Raadhuisplein 10 - Gemeentehuis Haren</v>
      </c>
      <c r="G228" s="6" t="s">
        <v>386</v>
      </c>
      <c r="H228" s="6" t="s">
        <v>137</v>
      </c>
      <c r="I228" s="6"/>
      <c r="J228" s="6"/>
      <c r="K228" s="6"/>
      <c r="L228" s="6" t="s">
        <v>776</v>
      </c>
      <c r="M228" s="6" t="s">
        <v>112</v>
      </c>
      <c r="N228" s="9"/>
      <c r="O228" s="6" t="s">
        <v>90</v>
      </c>
      <c r="P228" s="6" t="s">
        <v>39</v>
      </c>
      <c r="R228" s="6" t="s">
        <v>91</v>
      </c>
      <c r="S228" s="6" t="s">
        <v>42</v>
      </c>
      <c r="T228" s="6"/>
      <c r="U228" s="6" t="s">
        <v>42</v>
      </c>
      <c r="V228" s="6" t="s">
        <v>137</v>
      </c>
      <c r="W228" s="12"/>
      <c r="Y228" s="6" t="s">
        <v>137</v>
      </c>
      <c r="Z228" s="6" t="s">
        <v>137</v>
      </c>
      <c r="AA228" s="6" t="s">
        <v>137</v>
      </c>
      <c r="AB228" s="13" t="s">
        <v>137</v>
      </c>
      <c r="AC228" t="s">
        <v>137</v>
      </c>
      <c r="AD228" s="13" t="s">
        <v>137</v>
      </c>
    </row>
    <row r="229" spans="1:169" hidden="1" x14ac:dyDescent="0.25">
      <c r="A229" s="6" t="s">
        <v>778</v>
      </c>
      <c r="B229" s="6" t="s">
        <v>779</v>
      </c>
      <c r="C229" s="6">
        <v>1</v>
      </c>
      <c r="D229" s="6">
        <v>0</v>
      </c>
      <c r="E229" s="6">
        <v>0</v>
      </c>
      <c r="F229" s="7" t="str">
        <f t="shared" si="3"/>
        <v>Radiumstraat 150 - Sporthal Vinkhuizen</v>
      </c>
      <c r="G229" s="6" t="s">
        <v>77</v>
      </c>
      <c r="H229" s="6" t="s">
        <v>78</v>
      </c>
      <c r="I229" s="6"/>
      <c r="J229" s="6"/>
      <c r="K229" s="6">
        <v>1968</v>
      </c>
      <c r="L229" s="63" t="s">
        <v>780</v>
      </c>
      <c r="M229" s="6" t="s">
        <v>37</v>
      </c>
      <c r="N229" s="9">
        <v>2115</v>
      </c>
      <c r="O229" s="6" t="s">
        <v>80</v>
      </c>
      <c r="P229" s="6" t="s">
        <v>39</v>
      </c>
      <c r="R229" s="6" t="s">
        <v>91</v>
      </c>
      <c r="S229" s="6" t="s">
        <v>42</v>
      </c>
      <c r="T229" s="6"/>
      <c r="U229" s="6" t="s">
        <v>42</v>
      </c>
      <c r="V229" s="98" t="s">
        <v>338</v>
      </c>
      <c r="W229" s="12">
        <v>48744</v>
      </c>
      <c r="X229" t="s">
        <v>143</v>
      </c>
      <c r="Y229" t="s">
        <v>58</v>
      </c>
      <c r="Z229" s="6" t="s">
        <v>46</v>
      </c>
      <c r="AA229" s="13" t="s">
        <v>47</v>
      </c>
      <c r="AB229" s="13" t="s">
        <v>47</v>
      </c>
      <c r="AC229" t="s">
        <v>83</v>
      </c>
      <c r="AD229" s="14">
        <v>0</v>
      </c>
    </row>
    <row r="230" spans="1:169" hidden="1" x14ac:dyDescent="0.25">
      <c r="A230" s="34" t="s">
        <v>781</v>
      </c>
      <c r="B230" s="34" t="s">
        <v>782</v>
      </c>
      <c r="C230" s="34">
        <v>1</v>
      </c>
      <c r="D230" s="34">
        <v>1</v>
      </c>
      <c r="E230" s="34">
        <v>1</v>
      </c>
      <c r="F230" s="7" t="str">
        <f t="shared" si="3"/>
        <v>Reggestraat 1 - Gymzaal Parcival college C gebouw</v>
      </c>
      <c r="G230" s="34" t="s">
        <v>638</v>
      </c>
      <c r="H230" s="34" t="s">
        <v>133</v>
      </c>
      <c r="I230" s="59">
        <v>1602</v>
      </c>
      <c r="J230" s="34"/>
      <c r="K230" s="34">
        <v>1967</v>
      </c>
      <c r="L230" s="34" t="s">
        <v>783</v>
      </c>
      <c r="M230" s="34" t="s">
        <v>37</v>
      </c>
      <c r="N230" s="41">
        <v>1411</v>
      </c>
      <c r="O230" s="34" t="s">
        <v>38</v>
      </c>
      <c r="P230" s="34" t="s">
        <v>39</v>
      </c>
      <c r="Q230" s="89" t="s">
        <v>784</v>
      </c>
      <c r="R230" s="34" t="s">
        <v>55</v>
      </c>
      <c r="S230" s="15" t="s">
        <v>42</v>
      </c>
      <c r="T230" s="15"/>
      <c r="U230" s="15" t="s">
        <v>42</v>
      </c>
      <c r="V230" s="15" t="s">
        <v>81</v>
      </c>
      <c r="W230" s="46">
        <v>49105</v>
      </c>
      <c r="X230" s="15" t="s">
        <v>718</v>
      </c>
      <c r="Y230" s="15" t="s">
        <v>58</v>
      </c>
      <c r="Z230" s="15" t="s">
        <v>46</v>
      </c>
      <c r="AA230" s="43" t="s">
        <v>47</v>
      </c>
      <c r="AB230" s="43" t="s">
        <v>47</v>
      </c>
      <c r="AC230" s="15" t="s">
        <v>42</v>
      </c>
      <c r="AD230" s="62">
        <v>1</v>
      </c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</row>
    <row r="231" spans="1:169" hidden="1" x14ac:dyDescent="0.25">
      <c r="A231" s="6" t="s">
        <v>781</v>
      </c>
      <c r="B231" s="6" t="s">
        <v>785</v>
      </c>
      <c r="C231" s="6">
        <v>1</v>
      </c>
      <c r="D231" s="6">
        <v>0</v>
      </c>
      <c r="E231" s="6">
        <v>0</v>
      </c>
      <c r="F231" s="7" t="str">
        <f t="shared" si="3"/>
        <v>Reggestraat 1 - Parcival college - gebouw c</v>
      </c>
      <c r="G231" s="6" t="s">
        <v>638</v>
      </c>
      <c r="H231" s="6" t="s">
        <v>133</v>
      </c>
      <c r="I231" s="8"/>
      <c r="J231" s="6"/>
      <c r="K231" s="6"/>
      <c r="L231" s="6" t="s">
        <v>786</v>
      </c>
      <c r="M231" s="6" t="s">
        <v>37</v>
      </c>
      <c r="N231" s="9"/>
      <c r="O231" s="6" t="s">
        <v>38</v>
      </c>
      <c r="P231" s="6" t="s">
        <v>39</v>
      </c>
      <c r="Q231" s="6"/>
      <c r="R231" s="6" t="s">
        <v>55</v>
      </c>
      <c r="S231" s="6" t="s">
        <v>42</v>
      </c>
      <c r="T231" s="6"/>
      <c r="U231" s="6" t="s">
        <v>42</v>
      </c>
      <c r="V231" s="6" t="s">
        <v>137</v>
      </c>
      <c r="Y231" t="s">
        <v>137</v>
      </c>
      <c r="Z231" s="6" t="s">
        <v>137</v>
      </c>
      <c r="AA231" s="13" t="s">
        <v>137</v>
      </c>
      <c r="AB231" s="13" t="s">
        <v>137</v>
      </c>
      <c r="AC231" t="s">
        <v>137</v>
      </c>
      <c r="AD231" s="13" t="s">
        <v>137</v>
      </c>
    </row>
    <row r="232" spans="1:169" x14ac:dyDescent="0.25">
      <c r="A232" s="6" t="s">
        <v>787</v>
      </c>
      <c r="B232" s="6" t="s">
        <v>788</v>
      </c>
      <c r="C232" s="6">
        <v>1</v>
      </c>
      <c r="D232" s="6">
        <v>0</v>
      </c>
      <c r="E232" s="6">
        <v>0</v>
      </c>
      <c r="F232" s="7" t="str">
        <f t="shared" si="3"/>
        <v>Rienkele Prinsstraat 1 - KC Ten Boer</v>
      </c>
      <c r="G232" s="6" t="s">
        <v>789</v>
      </c>
      <c r="H232" s="6" t="s">
        <v>587</v>
      </c>
      <c r="I232" s="6"/>
      <c r="J232" s="6"/>
      <c r="K232" s="6">
        <v>2020</v>
      </c>
      <c r="L232" s="6" t="s">
        <v>790</v>
      </c>
      <c r="M232" s="6" t="s">
        <v>63</v>
      </c>
      <c r="N232" s="9"/>
      <c r="O232" s="6" t="s">
        <v>38</v>
      </c>
      <c r="P232" s="6" t="s">
        <v>39</v>
      </c>
      <c r="R232" s="6" t="s">
        <v>55</v>
      </c>
      <c r="S232" s="6" t="s">
        <v>42</v>
      </c>
      <c r="T232" s="6"/>
      <c r="U232" s="6" t="s">
        <v>42</v>
      </c>
      <c r="V232" s="39" t="s">
        <v>105</v>
      </c>
      <c r="W232" s="12">
        <v>46287</v>
      </c>
      <c r="Y232" t="s">
        <v>791</v>
      </c>
      <c r="Z232" t="s">
        <v>82</v>
      </c>
      <c r="AA232" s="13">
        <v>391</v>
      </c>
      <c r="AB232" s="13">
        <v>320</v>
      </c>
      <c r="AC232" t="s">
        <v>42</v>
      </c>
      <c r="AD232" s="14">
        <v>1</v>
      </c>
    </row>
    <row r="233" spans="1:169" hidden="1" x14ac:dyDescent="0.25">
      <c r="A233" s="6" t="s">
        <v>787</v>
      </c>
      <c r="B233" s="6" t="s">
        <v>788</v>
      </c>
      <c r="C233" s="6">
        <v>0</v>
      </c>
      <c r="D233" s="6">
        <v>0</v>
      </c>
      <c r="E233" s="6">
        <v>0</v>
      </c>
      <c r="F233" s="7" t="str">
        <f t="shared" si="3"/>
        <v>Rienkele Prinsstraat 1 - KC Ten Boer</v>
      </c>
      <c r="G233" s="6" t="s">
        <v>792</v>
      </c>
      <c r="H233" s="6" t="s">
        <v>137</v>
      </c>
      <c r="I233" s="6"/>
      <c r="J233" s="6"/>
      <c r="K233" s="6"/>
      <c r="L233" s="6" t="s">
        <v>790</v>
      </c>
      <c r="M233" s="6" t="s">
        <v>63</v>
      </c>
      <c r="N233" s="9"/>
      <c r="O233" s="6" t="s">
        <v>38</v>
      </c>
      <c r="P233" s="6" t="s">
        <v>39</v>
      </c>
      <c r="R233" s="6" t="s">
        <v>55</v>
      </c>
      <c r="S233" s="6" t="s">
        <v>42</v>
      </c>
      <c r="T233" s="6"/>
      <c r="U233" s="6" t="s">
        <v>42</v>
      </c>
      <c r="V233" s="6" t="s">
        <v>137</v>
      </c>
      <c r="W233" s="12"/>
      <c r="Y233" t="s">
        <v>137</v>
      </c>
      <c r="Z233" s="6" t="s">
        <v>46</v>
      </c>
      <c r="AA233" s="13" t="s">
        <v>47</v>
      </c>
      <c r="AB233" s="13" t="s">
        <v>47</v>
      </c>
      <c r="AC233" t="s">
        <v>137</v>
      </c>
      <c r="AD233" s="13" t="s">
        <v>137</v>
      </c>
    </row>
    <row r="234" spans="1:169" hidden="1" x14ac:dyDescent="0.25">
      <c r="A234" s="6" t="s">
        <v>787</v>
      </c>
      <c r="B234" s="6" t="s">
        <v>788</v>
      </c>
      <c r="C234" s="6">
        <v>0</v>
      </c>
      <c r="D234" s="6">
        <v>0</v>
      </c>
      <c r="E234" s="6">
        <v>0</v>
      </c>
      <c r="F234" s="7" t="str">
        <f t="shared" si="3"/>
        <v>Rienkele Prinsstraat 1 - KC Ten Boer</v>
      </c>
      <c r="G234" s="6" t="s">
        <v>793</v>
      </c>
      <c r="H234" s="6" t="s">
        <v>137</v>
      </c>
      <c r="I234" s="6"/>
      <c r="J234" s="6"/>
      <c r="K234" s="6"/>
      <c r="L234" s="6" t="s">
        <v>790</v>
      </c>
      <c r="M234" s="6" t="s">
        <v>63</v>
      </c>
      <c r="N234" s="9"/>
      <c r="O234" s="6" t="s">
        <v>38</v>
      </c>
      <c r="P234" s="6" t="s">
        <v>39</v>
      </c>
      <c r="R234" s="6" t="s">
        <v>55</v>
      </c>
      <c r="S234" s="6" t="s">
        <v>42</v>
      </c>
      <c r="T234" s="6"/>
      <c r="U234" s="6" t="s">
        <v>42</v>
      </c>
      <c r="V234" s="6" t="s">
        <v>137</v>
      </c>
      <c r="W234" s="12"/>
      <c r="Y234" t="s">
        <v>137</v>
      </c>
      <c r="Z234" s="6" t="s">
        <v>46</v>
      </c>
      <c r="AA234" s="13" t="s">
        <v>47</v>
      </c>
      <c r="AB234" s="13" t="s">
        <v>47</v>
      </c>
      <c r="AC234" t="s">
        <v>137</v>
      </c>
      <c r="AD234" s="13" t="s">
        <v>137</v>
      </c>
    </row>
    <row r="235" spans="1:169" x14ac:dyDescent="0.25">
      <c r="A235" s="34" t="s">
        <v>794</v>
      </c>
      <c r="B235" s="34" t="s">
        <v>795</v>
      </c>
      <c r="C235" s="34">
        <v>1</v>
      </c>
      <c r="D235" s="34">
        <v>1</v>
      </c>
      <c r="E235" s="34">
        <v>1</v>
      </c>
      <c r="F235" s="7" t="str">
        <f t="shared" si="3"/>
        <v>Rijksstraatweg 16 bij… - Clubhuis tennis Be Quick</v>
      </c>
      <c r="G235" s="34" t="s">
        <v>796</v>
      </c>
      <c r="H235" s="34" t="s">
        <v>78</v>
      </c>
      <c r="I235" s="34"/>
      <c r="J235" s="34"/>
      <c r="K235" s="34"/>
      <c r="L235" s="93" t="s">
        <v>797</v>
      </c>
      <c r="M235" s="34" t="s">
        <v>112</v>
      </c>
      <c r="N235" s="41"/>
      <c r="O235" s="34" t="s">
        <v>80</v>
      </c>
      <c r="P235" s="34" t="s">
        <v>39</v>
      </c>
      <c r="Q235" s="15"/>
      <c r="R235" s="15" t="s">
        <v>55</v>
      </c>
      <c r="S235" s="15" t="s">
        <v>42</v>
      </c>
      <c r="T235" s="15"/>
      <c r="U235" s="15" t="s">
        <v>42</v>
      </c>
      <c r="V235" s="39" t="s">
        <v>105</v>
      </c>
      <c r="W235" s="46">
        <v>47283</v>
      </c>
      <c r="X235" s="15" t="s">
        <v>143</v>
      </c>
      <c r="Y235" s="15" t="s">
        <v>798</v>
      </c>
      <c r="Z235" s="15" t="s">
        <v>82</v>
      </c>
      <c r="AA235" s="43">
        <v>22</v>
      </c>
      <c r="AB235" s="43">
        <v>250</v>
      </c>
      <c r="AC235" s="15" t="s">
        <v>42</v>
      </c>
      <c r="AD235" s="62">
        <v>1</v>
      </c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</row>
    <row r="236" spans="1:169" hidden="1" x14ac:dyDescent="0.25">
      <c r="A236" s="6" t="s">
        <v>799</v>
      </c>
      <c r="B236" s="6" t="s">
        <v>800</v>
      </c>
      <c r="C236" s="6">
        <v>1</v>
      </c>
      <c r="D236" s="6">
        <v>0</v>
      </c>
      <c r="E236" s="6">
        <v>0</v>
      </c>
      <c r="F236" s="7" t="str">
        <f t="shared" si="3"/>
        <v>Rijksstraatweg 16b - Kleedruimten en tribune Be Quick</v>
      </c>
      <c r="G236" s="6" t="s">
        <v>796</v>
      </c>
      <c r="H236" s="6" t="s">
        <v>78</v>
      </c>
      <c r="I236" s="6"/>
      <c r="J236" s="6"/>
      <c r="K236" s="6"/>
      <c r="L236" s="63" t="s">
        <v>797</v>
      </c>
      <c r="M236" s="6" t="s">
        <v>112</v>
      </c>
      <c r="N236" s="9">
        <v>261</v>
      </c>
      <c r="O236" s="6" t="s">
        <v>80</v>
      </c>
      <c r="P236" s="6" t="s">
        <v>39</v>
      </c>
      <c r="Q236" s="6" t="s">
        <v>801</v>
      </c>
      <c r="R236" s="6" t="s">
        <v>55</v>
      </c>
      <c r="S236" s="6" t="s">
        <v>42</v>
      </c>
      <c r="T236" s="6"/>
      <c r="U236" s="6" t="s">
        <v>42</v>
      </c>
      <c r="V236" s="19" t="s">
        <v>56</v>
      </c>
      <c r="W236" s="12">
        <v>49021</v>
      </c>
      <c r="X236" t="s">
        <v>44</v>
      </c>
      <c r="Y236" t="s">
        <v>58</v>
      </c>
      <c r="Z236" s="6" t="s">
        <v>46</v>
      </c>
      <c r="AA236" s="13" t="s">
        <v>47</v>
      </c>
      <c r="AB236" s="13" t="s">
        <v>47</v>
      </c>
      <c r="AC236" t="s">
        <v>42</v>
      </c>
      <c r="AD236" s="14">
        <v>1</v>
      </c>
    </row>
    <row r="237" spans="1:169" hidden="1" x14ac:dyDescent="0.25">
      <c r="A237" s="6" t="s">
        <v>802</v>
      </c>
      <c r="B237" s="6" t="s">
        <v>803</v>
      </c>
      <c r="C237" s="6">
        <v>1</v>
      </c>
      <c r="D237" s="6">
        <v>0</v>
      </c>
      <c r="E237" s="6">
        <v>0</v>
      </c>
      <c r="F237" s="7" t="str">
        <f t="shared" si="3"/>
        <v>Rijksstraatweg 16d - Kleedruimte sport 050</v>
      </c>
      <c r="G237" s="6" t="s">
        <v>77</v>
      </c>
      <c r="H237" s="6" t="s">
        <v>78</v>
      </c>
      <c r="I237" s="6"/>
      <c r="J237" s="6"/>
      <c r="K237" s="6"/>
      <c r="L237" s="63" t="s">
        <v>797</v>
      </c>
      <c r="M237" s="6" t="s">
        <v>112</v>
      </c>
      <c r="N237" s="9">
        <v>102</v>
      </c>
      <c r="O237" s="6" t="s">
        <v>80</v>
      </c>
      <c r="P237" s="6" t="s">
        <v>39</v>
      </c>
      <c r="R237" s="6" t="s">
        <v>55</v>
      </c>
      <c r="S237" s="6" t="s">
        <v>42</v>
      </c>
      <c r="T237" s="6"/>
      <c r="U237" s="6" t="s">
        <v>42</v>
      </c>
      <c r="V237" s="15" t="s">
        <v>81</v>
      </c>
      <c r="W237" s="12">
        <v>49017</v>
      </c>
      <c r="X237" t="s">
        <v>143</v>
      </c>
      <c r="Y237" t="s">
        <v>58</v>
      </c>
      <c r="Z237" s="6" t="s">
        <v>46</v>
      </c>
      <c r="AA237" s="13" t="s">
        <v>47</v>
      </c>
      <c r="AB237" s="13" t="s">
        <v>47</v>
      </c>
      <c r="AC237" t="s">
        <v>42</v>
      </c>
      <c r="AD237" s="14">
        <v>1</v>
      </c>
    </row>
    <row r="238" spans="1:169" hidden="1" x14ac:dyDescent="0.25">
      <c r="A238" s="6" t="s">
        <v>804</v>
      </c>
      <c r="B238" s="6" t="s">
        <v>805</v>
      </c>
      <c r="C238" s="6">
        <v>1</v>
      </c>
      <c r="D238" s="6">
        <v>0</v>
      </c>
      <c r="E238" s="6">
        <v>0</v>
      </c>
      <c r="F238" s="7" t="str">
        <f t="shared" si="3"/>
        <v>Rijksstraatweg 290 - Begraafplaats De Eshof</v>
      </c>
      <c r="G238" s="6" t="s">
        <v>87</v>
      </c>
      <c r="H238" s="66" t="s">
        <v>325</v>
      </c>
      <c r="I238" s="35">
        <v>196</v>
      </c>
      <c r="J238" s="6"/>
      <c r="K238" s="6">
        <v>1919</v>
      </c>
      <c r="L238" s="6" t="s">
        <v>806</v>
      </c>
      <c r="M238" s="6" t="s">
        <v>112</v>
      </c>
      <c r="N238" s="9"/>
      <c r="O238" s="6" t="s">
        <v>90</v>
      </c>
      <c r="P238" s="6" t="s">
        <v>39</v>
      </c>
      <c r="R238" s="6" t="s">
        <v>91</v>
      </c>
      <c r="S238" s="6" t="s">
        <v>42</v>
      </c>
      <c r="T238" s="6"/>
      <c r="U238" s="6" t="s">
        <v>42</v>
      </c>
      <c r="V238" s="15" t="s">
        <v>81</v>
      </c>
      <c r="X238" s="6" t="s">
        <v>214</v>
      </c>
      <c r="Y238" s="13" t="s">
        <v>414</v>
      </c>
      <c r="Z238" s="6" t="s">
        <v>46</v>
      </c>
      <c r="AA238" s="13" t="s">
        <v>47</v>
      </c>
      <c r="AB238" s="13" t="s">
        <v>47</v>
      </c>
      <c r="AC238" t="s">
        <v>83</v>
      </c>
      <c r="AD238" s="14">
        <v>0</v>
      </c>
    </row>
    <row r="239" spans="1:169" hidden="1" x14ac:dyDescent="0.25">
      <c r="A239" s="21" t="s">
        <v>804</v>
      </c>
      <c r="B239" s="6" t="s">
        <v>807</v>
      </c>
      <c r="C239" s="6">
        <v>1</v>
      </c>
      <c r="D239" s="6">
        <v>0</v>
      </c>
      <c r="E239" s="6">
        <v>0</v>
      </c>
      <c r="F239" s="7" t="str">
        <f t="shared" si="3"/>
        <v xml:space="preserve">Rijksstraatweg 290 - Los object </v>
      </c>
      <c r="G239" s="6" t="s">
        <v>87</v>
      </c>
      <c r="H239" s="6" t="s">
        <v>325</v>
      </c>
      <c r="I239" s="6"/>
      <c r="J239" s="6"/>
      <c r="K239" s="6"/>
      <c r="L239" s="6" t="s">
        <v>806</v>
      </c>
      <c r="M239" s="6" t="s">
        <v>112</v>
      </c>
      <c r="N239" s="9" t="s">
        <v>212</v>
      </c>
      <c r="O239" s="6" t="s">
        <v>90</v>
      </c>
      <c r="P239" s="6" t="s">
        <v>39</v>
      </c>
      <c r="R239" s="6" t="s">
        <v>91</v>
      </c>
      <c r="S239" s="6" t="s">
        <v>42</v>
      </c>
      <c r="T239" s="6"/>
      <c r="U239" s="6" t="s">
        <v>83</v>
      </c>
      <c r="V239" s="6" t="s">
        <v>212</v>
      </c>
      <c r="X239" t="s">
        <v>47</v>
      </c>
      <c r="Y239" s="6" t="s">
        <v>58</v>
      </c>
      <c r="Z239" s="6" t="s">
        <v>46</v>
      </c>
      <c r="AA239" s="13" t="s">
        <v>47</v>
      </c>
      <c r="AB239" s="13" t="s">
        <v>47</v>
      </c>
      <c r="AC239" t="s">
        <v>42</v>
      </c>
      <c r="AD239" s="14">
        <v>1</v>
      </c>
    </row>
    <row r="240" spans="1:169" hidden="1" x14ac:dyDescent="0.25">
      <c r="A240" s="6" t="s">
        <v>808</v>
      </c>
      <c r="B240" s="6" t="s">
        <v>809</v>
      </c>
      <c r="C240" s="6">
        <v>1</v>
      </c>
      <c r="D240" s="6">
        <v>0</v>
      </c>
      <c r="E240" s="6">
        <v>0</v>
      </c>
      <c r="F240" s="7" t="str">
        <f t="shared" si="3"/>
        <v>Rijksstraatweg bij 331a - Tramhuisje 1</v>
      </c>
      <c r="G240" s="6" t="s">
        <v>87</v>
      </c>
      <c r="H240" s="6" t="s">
        <v>417</v>
      </c>
      <c r="I240" s="35">
        <v>18</v>
      </c>
      <c r="J240" s="6"/>
      <c r="K240" s="6">
        <v>1926</v>
      </c>
      <c r="L240" s="6" t="s">
        <v>810</v>
      </c>
      <c r="M240" s="6" t="s">
        <v>112</v>
      </c>
      <c r="N240" s="9" t="s">
        <v>212</v>
      </c>
      <c r="O240" s="6" t="s">
        <v>90</v>
      </c>
      <c r="P240" s="6" t="s">
        <v>39</v>
      </c>
      <c r="R240" s="6" t="s">
        <v>91</v>
      </c>
      <c r="S240" s="6" t="s">
        <v>42</v>
      </c>
      <c r="T240" s="6"/>
      <c r="U240" s="6" t="s">
        <v>83</v>
      </c>
      <c r="V240" s="6" t="s">
        <v>212</v>
      </c>
      <c r="X240" t="s">
        <v>47</v>
      </c>
      <c r="Y240" s="6" t="s">
        <v>58</v>
      </c>
      <c r="Z240" s="6" t="s">
        <v>46</v>
      </c>
      <c r="AA240" s="13" t="s">
        <v>47</v>
      </c>
      <c r="AB240" s="13" t="s">
        <v>47</v>
      </c>
      <c r="AC240" t="s">
        <v>42</v>
      </c>
      <c r="AD240" s="14">
        <v>1</v>
      </c>
    </row>
    <row r="241" spans="1:169" s="15" customFormat="1" hidden="1" x14ac:dyDescent="0.25">
      <c r="A241" s="6" t="s">
        <v>811</v>
      </c>
      <c r="B241" s="6" t="s">
        <v>812</v>
      </c>
      <c r="C241" s="6">
        <v>1</v>
      </c>
      <c r="D241" s="6">
        <v>0</v>
      </c>
      <c r="E241" s="6">
        <v>0</v>
      </c>
      <c r="F241" s="7" t="str">
        <f t="shared" si="3"/>
        <v>Rijkstraatweg 226a bij… - Tramhuisje 2</v>
      </c>
      <c r="G241" s="6" t="s">
        <v>87</v>
      </c>
      <c r="H241" s="6" t="s">
        <v>417</v>
      </c>
      <c r="I241" s="35">
        <v>15</v>
      </c>
      <c r="J241" s="6"/>
      <c r="K241" s="6">
        <v>1960</v>
      </c>
      <c r="L241" s="6" t="s">
        <v>760</v>
      </c>
      <c r="M241" s="6" t="s">
        <v>112</v>
      </c>
      <c r="N241" s="9" t="s">
        <v>212</v>
      </c>
      <c r="O241" s="6" t="s">
        <v>90</v>
      </c>
      <c r="P241" s="6" t="s">
        <v>248</v>
      </c>
      <c r="Q241" t="s">
        <v>813</v>
      </c>
      <c r="R241" s="6" t="s">
        <v>91</v>
      </c>
      <c r="S241" s="6" t="s">
        <v>42</v>
      </c>
      <c r="T241" s="6"/>
      <c r="U241" s="6" t="s">
        <v>83</v>
      </c>
      <c r="V241" s="6" t="s">
        <v>212</v>
      </c>
      <c r="W241" s="20"/>
      <c r="X241" t="s">
        <v>106</v>
      </c>
      <c r="Y241" s="6" t="s">
        <v>58</v>
      </c>
      <c r="Z241" s="6" t="s">
        <v>46</v>
      </c>
      <c r="AA241" s="13" t="s">
        <v>47</v>
      </c>
      <c r="AB241" s="13" t="s">
        <v>47</v>
      </c>
      <c r="AC241" t="s">
        <v>42</v>
      </c>
      <c r="AD241" s="14">
        <v>1</v>
      </c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</row>
    <row r="242" spans="1:169" hidden="1" x14ac:dyDescent="0.25">
      <c r="A242" s="21" t="s">
        <v>814</v>
      </c>
      <c r="B242" s="34" t="s">
        <v>815</v>
      </c>
      <c r="C242" s="34">
        <v>1</v>
      </c>
      <c r="D242" s="34">
        <v>1</v>
      </c>
      <c r="E242" s="34">
        <v>1</v>
      </c>
      <c r="F242" s="7" t="str">
        <f t="shared" si="3"/>
        <v xml:space="preserve">Rollematen 1 - Scouting Hoornsedijk </v>
      </c>
      <c r="G242" s="34" t="s">
        <v>815</v>
      </c>
      <c r="H242" s="34" t="s">
        <v>78</v>
      </c>
      <c r="I242" s="34"/>
      <c r="J242" s="34"/>
      <c r="K242" s="34"/>
      <c r="L242" s="15" t="s">
        <v>816</v>
      </c>
      <c r="M242" s="15" t="s">
        <v>112</v>
      </c>
      <c r="N242" s="57"/>
      <c r="O242" s="34" t="s">
        <v>80</v>
      </c>
      <c r="P242" s="34" t="s">
        <v>248</v>
      </c>
      <c r="Q242" s="15" t="s">
        <v>817</v>
      </c>
      <c r="R242" s="15" t="s">
        <v>55</v>
      </c>
      <c r="S242" s="15" t="s">
        <v>42</v>
      </c>
      <c r="T242" s="15"/>
      <c r="U242" s="15" t="s">
        <v>42</v>
      </c>
      <c r="V242" s="15" t="s">
        <v>64</v>
      </c>
      <c r="W242" s="42"/>
      <c r="X242" s="15" t="s">
        <v>249</v>
      </c>
      <c r="Y242" s="15" t="s">
        <v>251</v>
      </c>
      <c r="Z242" s="15" t="s">
        <v>46</v>
      </c>
      <c r="AA242" s="43" t="s">
        <v>47</v>
      </c>
      <c r="AB242" s="43" t="s">
        <v>47</v>
      </c>
      <c r="AC242" s="15" t="s">
        <v>42</v>
      </c>
      <c r="AD242" s="62">
        <v>1</v>
      </c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5"/>
      <c r="FE242" s="15"/>
      <c r="FF242" s="15"/>
      <c r="FG242" s="15"/>
      <c r="FH242" s="15"/>
      <c r="FI242" s="15"/>
      <c r="FJ242" s="15"/>
      <c r="FK242" s="15"/>
      <c r="FL242" s="15"/>
      <c r="FM242" s="15"/>
    </row>
    <row r="243" spans="1:169" hidden="1" x14ac:dyDescent="0.25">
      <c r="A243" s="6" t="s">
        <v>818</v>
      </c>
      <c r="B243" s="6" t="s">
        <v>819</v>
      </c>
      <c r="C243" s="6">
        <v>1</v>
      </c>
      <c r="D243" s="6">
        <v>0</v>
      </c>
      <c r="E243" s="6">
        <v>0</v>
      </c>
      <c r="F243" s="7" t="str">
        <f t="shared" si="3"/>
        <v>Rummerinkhof 6a - Peter Petersenschool</v>
      </c>
      <c r="G243" s="6" t="s">
        <v>819</v>
      </c>
      <c r="H243" s="6" t="s">
        <v>133</v>
      </c>
      <c r="I243" s="8">
        <v>991</v>
      </c>
      <c r="J243" s="6"/>
      <c r="K243" s="6">
        <v>1990</v>
      </c>
      <c r="L243" s="6" t="s">
        <v>820</v>
      </c>
      <c r="M243" s="6" t="s">
        <v>112</v>
      </c>
      <c r="N243" s="9"/>
      <c r="O243" s="6" t="s">
        <v>38</v>
      </c>
      <c r="P243" s="6" t="s">
        <v>821</v>
      </c>
      <c r="Q243" s="6" t="s">
        <v>822</v>
      </c>
      <c r="R243" s="10" t="s">
        <v>40</v>
      </c>
      <c r="S243" s="6" t="s">
        <v>83</v>
      </c>
      <c r="T243" s="6"/>
      <c r="U243" s="6" t="s">
        <v>42</v>
      </c>
      <c r="V243" s="16" t="s">
        <v>56</v>
      </c>
      <c r="W243" s="12">
        <v>49100</v>
      </c>
      <c r="X243" t="s">
        <v>106</v>
      </c>
      <c r="Y243" t="s">
        <v>823</v>
      </c>
      <c r="Z243" s="6" t="s">
        <v>46</v>
      </c>
      <c r="AA243" s="13" t="s">
        <v>47</v>
      </c>
      <c r="AB243" s="13" t="s">
        <v>47</v>
      </c>
      <c r="AC243" t="s">
        <v>42</v>
      </c>
      <c r="AD243" s="14">
        <v>1</v>
      </c>
    </row>
    <row r="244" spans="1:169" s="79" customFormat="1" hidden="1" x14ac:dyDescent="0.25">
      <c r="A244" s="75" t="s">
        <v>824</v>
      </c>
      <c r="B244" s="75" t="s">
        <v>825</v>
      </c>
      <c r="C244" s="75">
        <v>1</v>
      </c>
      <c r="D244" s="75">
        <v>0</v>
      </c>
      <c r="E244" s="75">
        <v>0</v>
      </c>
      <c r="F244" s="7" t="str">
        <f t="shared" si="3"/>
        <v xml:space="preserve">Rummerinkhof 8 - Gymzaal </v>
      </c>
      <c r="G244" s="75" t="s">
        <v>598</v>
      </c>
      <c r="H244" s="75" t="s">
        <v>78</v>
      </c>
      <c r="I244" s="76"/>
      <c r="J244" s="75"/>
      <c r="K244" s="75">
        <v>1977</v>
      </c>
      <c r="L244" s="75" t="s">
        <v>820</v>
      </c>
      <c r="M244" s="75" t="s">
        <v>112</v>
      </c>
      <c r="N244" s="78"/>
      <c r="O244" s="75" t="s">
        <v>80</v>
      </c>
      <c r="P244" s="75" t="s">
        <v>826</v>
      </c>
      <c r="Q244" s="75" t="s">
        <v>827</v>
      </c>
      <c r="R244" s="101"/>
      <c r="S244" s="75"/>
      <c r="T244" s="75"/>
      <c r="U244" s="75"/>
      <c r="V244" s="75" t="s">
        <v>64</v>
      </c>
      <c r="W244" s="80"/>
      <c r="Y244" s="79" t="s">
        <v>828</v>
      </c>
      <c r="Z244" s="75"/>
      <c r="AA244" s="81"/>
      <c r="AB244" s="81"/>
      <c r="AD244" s="82"/>
    </row>
    <row r="245" spans="1:169" s="51" customFormat="1" hidden="1" x14ac:dyDescent="0.25">
      <c r="A245" s="48" t="s">
        <v>824</v>
      </c>
      <c r="B245" s="48" t="s">
        <v>829</v>
      </c>
      <c r="C245" s="48">
        <v>1</v>
      </c>
      <c r="D245" s="48">
        <v>1</v>
      </c>
      <c r="E245" s="48">
        <v>1</v>
      </c>
      <c r="F245" s="48" t="str">
        <f t="shared" si="3"/>
        <v xml:space="preserve">Rummerinkhof 8 - Brinkschool </v>
      </c>
      <c r="G245" s="48" t="s">
        <v>830</v>
      </c>
      <c r="H245" s="48" t="s">
        <v>133</v>
      </c>
      <c r="I245" s="49">
        <v>3203</v>
      </c>
      <c r="J245" s="48"/>
      <c r="K245" s="48"/>
      <c r="L245" s="48" t="s">
        <v>820</v>
      </c>
      <c r="M245" s="48" t="s">
        <v>112</v>
      </c>
      <c r="N245" s="50">
        <v>1467</v>
      </c>
      <c r="O245" s="48" t="s">
        <v>38</v>
      </c>
      <c r="P245" s="48" t="s">
        <v>39</v>
      </c>
      <c r="Q245" s="48" t="s">
        <v>827</v>
      </c>
      <c r="R245" s="102" t="s">
        <v>271</v>
      </c>
      <c r="S245" s="48" t="s">
        <v>42</v>
      </c>
      <c r="T245" s="48"/>
      <c r="U245" s="48" t="s">
        <v>42</v>
      </c>
      <c r="V245" s="38" t="s">
        <v>129</v>
      </c>
      <c r="W245" s="56"/>
      <c r="X245" s="51" t="s">
        <v>718</v>
      </c>
      <c r="Y245" s="51" t="s">
        <v>500</v>
      </c>
      <c r="Z245" s="48" t="s">
        <v>46</v>
      </c>
      <c r="AA245" s="54" t="s">
        <v>47</v>
      </c>
      <c r="AB245" s="54" t="s">
        <v>47</v>
      </c>
      <c r="AC245" s="51" t="s">
        <v>42</v>
      </c>
      <c r="AD245" s="72">
        <v>1</v>
      </c>
    </row>
    <row r="246" spans="1:169" hidden="1" x14ac:dyDescent="0.25">
      <c r="A246" s="6" t="s">
        <v>831</v>
      </c>
      <c r="B246" s="6" t="s">
        <v>832</v>
      </c>
      <c r="C246" s="6">
        <v>1</v>
      </c>
      <c r="D246" s="6">
        <v>0</v>
      </c>
      <c r="E246" s="6">
        <v>0</v>
      </c>
      <c r="F246" s="7" t="str">
        <f t="shared" si="3"/>
        <v>Scharlakenlaan 24 - Kleedruimten VV Gorecht</v>
      </c>
      <c r="G246" s="6" t="s">
        <v>833</v>
      </c>
      <c r="H246" s="6" t="s">
        <v>78</v>
      </c>
      <c r="I246" s="8">
        <v>550</v>
      </c>
      <c r="J246" s="6"/>
      <c r="K246" s="6">
        <v>2011</v>
      </c>
      <c r="L246" s="63" t="s">
        <v>834</v>
      </c>
      <c r="M246" s="6" t="s">
        <v>112</v>
      </c>
      <c r="N246" s="9">
        <v>532</v>
      </c>
      <c r="O246" s="6" t="s">
        <v>80</v>
      </c>
      <c r="P246" s="6" t="s">
        <v>39</v>
      </c>
      <c r="R246" s="24" t="s">
        <v>91</v>
      </c>
      <c r="S246" s="6" t="s">
        <v>42</v>
      </c>
      <c r="T246" s="6"/>
      <c r="U246" s="6" t="s">
        <v>42</v>
      </c>
      <c r="V246" s="65" t="s">
        <v>43</v>
      </c>
      <c r="W246" s="12">
        <v>48925</v>
      </c>
      <c r="X246" t="s">
        <v>44</v>
      </c>
      <c r="Y246" t="s">
        <v>58</v>
      </c>
      <c r="Z246" s="6" t="s">
        <v>46</v>
      </c>
      <c r="AA246" s="13" t="s">
        <v>47</v>
      </c>
      <c r="AB246" s="13" t="s">
        <v>47</v>
      </c>
      <c r="AC246" t="s">
        <v>42</v>
      </c>
    </row>
    <row r="247" spans="1:169" hidden="1" x14ac:dyDescent="0.25">
      <c r="A247" s="6" t="s">
        <v>835</v>
      </c>
      <c r="B247" s="6" t="s">
        <v>836</v>
      </c>
      <c r="C247" s="6">
        <v>1</v>
      </c>
      <c r="D247" s="6">
        <v>0</v>
      </c>
      <c r="E247" s="6">
        <v>0</v>
      </c>
      <c r="F247" s="7" t="str">
        <f t="shared" si="3"/>
        <v>Scharlakenlaan 30 - Kleedruimten VV Haren</v>
      </c>
      <c r="G247" s="6" t="s">
        <v>837</v>
      </c>
      <c r="H247" s="6" t="s">
        <v>78</v>
      </c>
      <c r="I247" s="8">
        <v>220</v>
      </c>
      <c r="J247" s="6"/>
      <c r="K247" s="6">
        <v>1998</v>
      </c>
      <c r="L247" s="63" t="s">
        <v>834</v>
      </c>
      <c r="M247" s="6" t="s">
        <v>112</v>
      </c>
      <c r="N247" s="9">
        <v>384</v>
      </c>
      <c r="O247" s="6" t="s">
        <v>80</v>
      </c>
      <c r="P247" s="6" t="s">
        <v>39</v>
      </c>
      <c r="R247" s="24" t="s">
        <v>91</v>
      </c>
      <c r="S247" s="6" t="s">
        <v>42</v>
      </c>
      <c r="T247" s="6"/>
      <c r="U247" s="6" t="s">
        <v>42</v>
      </c>
      <c r="V247" s="61" t="s">
        <v>96</v>
      </c>
      <c r="W247" s="12">
        <v>48925</v>
      </c>
      <c r="X247" t="s">
        <v>44</v>
      </c>
      <c r="Y247" t="s">
        <v>58</v>
      </c>
      <c r="Z247" s="6" t="s">
        <v>46</v>
      </c>
      <c r="AA247" s="13" t="s">
        <v>47</v>
      </c>
      <c r="AB247" s="13" t="s">
        <v>47</v>
      </c>
      <c r="AC247" t="s">
        <v>42</v>
      </c>
    </row>
    <row r="248" spans="1:169" hidden="1" x14ac:dyDescent="0.25">
      <c r="A248" s="6" t="s">
        <v>838</v>
      </c>
      <c r="B248" s="6" t="s">
        <v>839</v>
      </c>
      <c r="C248" s="6">
        <v>1</v>
      </c>
      <c r="D248" s="6">
        <v>0</v>
      </c>
      <c r="E248" s="6">
        <v>0</v>
      </c>
      <c r="F248" s="7" t="str">
        <f t="shared" si="3"/>
        <v>Scharlakenlaan 32 - Clubgebouw ATC'76</v>
      </c>
      <c r="G248" s="6" t="s">
        <v>840</v>
      </c>
      <c r="H248" s="6" t="s">
        <v>78</v>
      </c>
      <c r="I248" s="8">
        <v>116</v>
      </c>
      <c r="J248" s="6"/>
      <c r="K248" s="6">
        <v>1976</v>
      </c>
      <c r="L248" s="63" t="s">
        <v>834</v>
      </c>
      <c r="M248" s="6" t="s">
        <v>112</v>
      </c>
      <c r="N248" s="9">
        <v>102</v>
      </c>
      <c r="O248" s="6" t="s">
        <v>80</v>
      </c>
      <c r="P248" s="6" t="s">
        <v>39</v>
      </c>
      <c r="R248" s="24" t="s">
        <v>91</v>
      </c>
      <c r="S248" s="6" t="s">
        <v>42</v>
      </c>
      <c r="T248" s="6"/>
      <c r="U248" s="6" t="s">
        <v>42</v>
      </c>
      <c r="V248" s="15" t="s">
        <v>81</v>
      </c>
      <c r="W248" s="12">
        <v>48708</v>
      </c>
      <c r="X248" t="s">
        <v>143</v>
      </c>
      <c r="Y248" t="s">
        <v>841</v>
      </c>
      <c r="Z248" s="6" t="s">
        <v>46</v>
      </c>
      <c r="AA248" s="13" t="s">
        <v>47</v>
      </c>
      <c r="AB248" s="13" t="s">
        <v>47</v>
      </c>
      <c r="AC248" t="s">
        <v>42</v>
      </c>
      <c r="AD248" s="14">
        <v>1</v>
      </c>
    </row>
    <row r="249" spans="1:169" hidden="1" x14ac:dyDescent="0.25">
      <c r="A249" s="6" t="s">
        <v>842</v>
      </c>
      <c r="B249" s="6" t="s">
        <v>843</v>
      </c>
      <c r="C249" s="6">
        <v>1</v>
      </c>
      <c r="D249" s="6">
        <v>0</v>
      </c>
      <c r="E249" s="6">
        <v>0</v>
      </c>
      <c r="F249" s="7" t="str">
        <f t="shared" si="3"/>
        <v>Scharlakenlaan bij…. - Berging ATC'76/Zernike College</v>
      </c>
      <c r="G249" s="6" t="s">
        <v>844</v>
      </c>
      <c r="H249" s="6" t="s">
        <v>78</v>
      </c>
      <c r="I249" s="6"/>
      <c r="J249" s="6"/>
      <c r="K249" s="6">
        <v>2011</v>
      </c>
      <c r="L249" s="63" t="s">
        <v>834</v>
      </c>
      <c r="M249" s="6" t="s">
        <v>845</v>
      </c>
      <c r="N249" s="9" t="s">
        <v>212</v>
      </c>
      <c r="O249" s="6" t="s">
        <v>80</v>
      </c>
      <c r="P249" s="6" t="s">
        <v>39</v>
      </c>
      <c r="R249" s="24" t="s">
        <v>91</v>
      </c>
      <c r="S249" s="6" t="s">
        <v>42</v>
      </c>
      <c r="T249" s="6"/>
      <c r="U249" s="6" t="s">
        <v>83</v>
      </c>
      <c r="V249" s="6" t="s">
        <v>212</v>
      </c>
      <c r="X249" t="s">
        <v>143</v>
      </c>
      <c r="Y249" s="6" t="s">
        <v>212</v>
      </c>
      <c r="Z249" s="6" t="s">
        <v>46</v>
      </c>
      <c r="AA249" s="13" t="s">
        <v>47</v>
      </c>
      <c r="AB249" s="13" t="s">
        <v>47</v>
      </c>
      <c r="AC249" t="s">
        <v>42</v>
      </c>
      <c r="AD249" s="14">
        <v>1</v>
      </c>
    </row>
    <row r="250" spans="1:169" s="15" customFormat="1" hidden="1" x14ac:dyDescent="0.25">
      <c r="A250" s="6" t="s">
        <v>846</v>
      </c>
      <c r="B250" s="6" t="s">
        <v>847</v>
      </c>
      <c r="C250" s="6">
        <v>1</v>
      </c>
      <c r="D250" s="6">
        <v>0</v>
      </c>
      <c r="E250" s="6">
        <v>0</v>
      </c>
      <c r="F250" s="7" t="str">
        <f t="shared" si="3"/>
        <v>Semmelweisstraat 182 - BSV Corpus den Hoorn</v>
      </c>
      <c r="G250" s="6" t="s">
        <v>848</v>
      </c>
      <c r="H250" s="6" t="s">
        <v>101</v>
      </c>
      <c r="I250" s="35">
        <v>450</v>
      </c>
      <c r="J250" s="6"/>
      <c r="K250" s="6">
        <v>2015</v>
      </c>
      <c r="L250" s="6" t="s">
        <v>849</v>
      </c>
      <c r="M250" s="6" t="s">
        <v>37</v>
      </c>
      <c r="N250" s="9">
        <v>563</v>
      </c>
      <c r="O250" s="6" t="s">
        <v>104</v>
      </c>
      <c r="P250" s="6" t="s">
        <v>39</v>
      </c>
      <c r="Q250" s="6" t="s">
        <v>850</v>
      </c>
      <c r="R250" s="6" t="s">
        <v>55</v>
      </c>
      <c r="S250" s="6" t="s">
        <v>42</v>
      </c>
      <c r="T250" s="6"/>
      <c r="U250" s="6" t="s">
        <v>42</v>
      </c>
      <c r="V250" s="38" t="s">
        <v>142</v>
      </c>
      <c r="W250" s="12">
        <v>48714</v>
      </c>
      <c r="X250" t="s">
        <v>106</v>
      </c>
      <c r="Y250" t="s">
        <v>841</v>
      </c>
      <c r="Z250" s="6" t="s">
        <v>46</v>
      </c>
      <c r="AA250" s="13" t="s">
        <v>47</v>
      </c>
      <c r="AB250" s="13" t="s">
        <v>47</v>
      </c>
      <c r="AC250" t="s">
        <v>42</v>
      </c>
      <c r="AD250" s="14">
        <v>1</v>
      </c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</row>
    <row r="251" spans="1:169" s="15" customFormat="1" hidden="1" x14ac:dyDescent="0.25">
      <c r="A251" s="6" t="s">
        <v>851</v>
      </c>
      <c r="B251" s="6" t="s">
        <v>852</v>
      </c>
      <c r="C251" s="6">
        <v>1</v>
      </c>
      <c r="D251" s="6">
        <v>0</v>
      </c>
      <c r="E251" s="6">
        <v>0</v>
      </c>
      <c r="F251" s="7" t="str">
        <f t="shared" si="3"/>
        <v xml:space="preserve">Semmelweisstraat 80 - Gymzaal Semmelweisstraat </v>
      </c>
      <c r="G251" s="6" t="s">
        <v>77</v>
      </c>
      <c r="H251" s="6" t="s">
        <v>78</v>
      </c>
      <c r="I251" s="6"/>
      <c r="J251" s="6"/>
      <c r="K251" s="6">
        <v>2012</v>
      </c>
      <c r="L251" s="63" t="s">
        <v>849</v>
      </c>
      <c r="M251" s="6" t="s">
        <v>37</v>
      </c>
      <c r="N251" s="9">
        <v>428</v>
      </c>
      <c r="O251" s="6" t="s">
        <v>80</v>
      </c>
      <c r="P251" s="6" t="s">
        <v>39</v>
      </c>
      <c r="Q251" s="6" t="s">
        <v>853</v>
      </c>
      <c r="R251" s="6" t="s">
        <v>55</v>
      </c>
      <c r="S251" s="6" t="s">
        <v>42</v>
      </c>
      <c r="T251" s="6"/>
      <c r="U251" s="6" t="s">
        <v>42</v>
      </c>
      <c r="V251" s="39" t="s">
        <v>105</v>
      </c>
      <c r="W251" s="12">
        <v>48889</v>
      </c>
      <c r="X251" t="s">
        <v>854</v>
      </c>
      <c r="Y251" t="s">
        <v>855</v>
      </c>
      <c r="Z251" s="6" t="s">
        <v>46</v>
      </c>
      <c r="AA251" s="13" t="s">
        <v>47</v>
      </c>
      <c r="AB251" s="13" t="s">
        <v>47</v>
      </c>
      <c r="AC251" t="s">
        <v>83</v>
      </c>
      <c r="AD251" s="14">
        <v>0</v>
      </c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</row>
    <row r="252" spans="1:169" hidden="1" x14ac:dyDescent="0.25">
      <c r="A252" s="6" t="s">
        <v>856</v>
      </c>
      <c r="B252" s="6" t="s">
        <v>857</v>
      </c>
      <c r="C252" s="6">
        <v>1</v>
      </c>
      <c r="D252" s="6">
        <v>0</v>
      </c>
      <c r="E252" s="6">
        <v>0</v>
      </c>
      <c r="F252" s="7" t="str">
        <f t="shared" si="3"/>
        <v xml:space="preserve">Semmelweisstraat 82 - OMBS Boerhaaveschool </v>
      </c>
      <c r="G252" s="6" t="s">
        <v>858</v>
      </c>
      <c r="H252" s="6" t="s">
        <v>133</v>
      </c>
      <c r="I252" s="35">
        <v>1693</v>
      </c>
      <c r="J252" s="6"/>
      <c r="K252" s="6">
        <v>2013</v>
      </c>
      <c r="L252" s="6" t="s">
        <v>556</v>
      </c>
      <c r="M252" s="6" t="s">
        <v>37</v>
      </c>
      <c r="N252" s="9">
        <v>1257</v>
      </c>
      <c r="O252" s="6" t="s">
        <v>38</v>
      </c>
      <c r="P252" s="6" t="s">
        <v>39</v>
      </c>
      <c r="Q252" s="6" t="s">
        <v>850</v>
      </c>
      <c r="R252" s="6" t="s">
        <v>55</v>
      </c>
      <c r="S252" s="6" t="s">
        <v>42</v>
      </c>
      <c r="T252" s="6"/>
      <c r="U252" s="6" t="s">
        <v>42</v>
      </c>
      <c r="V252" s="38" t="s">
        <v>72</v>
      </c>
      <c r="W252" s="12">
        <v>49091</v>
      </c>
      <c r="X252" t="s">
        <v>106</v>
      </c>
      <c r="Y252" t="s">
        <v>58</v>
      </c>
      <c r="Z252" s="6" t="s">
        <v>46</v>
      </c>
      <c r="AA252" s="13" t="s">
        <v>47</v>
      </c>
      <c r="AB252" s="13" t="s">
        <v>47</v>
      </c>
      <c r="AC252" t="s">
        <v>42</v>
      </c>
      <c r="AD252" s="14">
        <v>1</v>
      </c>
    </row>
    <row r="253" spans="1:169" ht="14.25" customHeight="1" x14ac:dyDescent="0.25">
      <c r="A253" s="6" t="s">
        <v>859</v>
      </c>
      <c r="B253" s="6" t="s">
        <v>860</v>
      </c>
      <c r="C253" s="6">
        <v>1</v>
      </c>
      <c r="D253" s="6">
        <v>0</v>
      </c>
      <c r="E253" s="6">
        <v>0</v>
      </c>
      <c r="F253" s="7"/>
      <c r="G253" s="6" t="s">
        <v>598</v>
      </c>
      <c r="H253" s="6" t="s">
        <v>296</v>
      </c>
      <c r="I253" s="35">
        <v>5603</v>
      </c>
      <c r="J253" s="6"/>
      <c r="K253" s="6">
        <v>1999</v>
      </c>
      <c r="L253" s="24" t="s">
        <v>861</v>
      </c>
      <c r="M253" s="6" t="s">
        <v>37</v>
      </c>
      <c r="N253" s="9"/>
      <c r="O253" s="6" t="s">
        <v>80</v>
      </c>
      <c r="P253" s="6" t="s">
        <v>39</v>
      </c>
      <c r="R253" s="6" t="s">
        <v>55</v>
      </c>
      <c r="S253" s="6" t="s">
        <v>42</v>
      </c>
      <c r="T253" s="6"/>
      <c r="U253" s="6" t="s">
        <v>42</v>
      </c>
      <c r="V253" s="38" t="s">
        <v>72</v>
      </c>
      <c r="W253" s="12">
        <v>48505</v>
      </c>
      <c r="X253" s="6" t="s">
        <v>106</v>
      </c>
      <c r="Y253" s="6" t="s">
        <v>862</v>
      </c>
      <c r="Z253" t="s">
        <v>82</v>
      </c>
      <c r="AA253" s="13">
        <v>361</v>
      </c>
      <c r="AB253" s="13">
        <v>325</v>
      </c>
      <c r="AC253" t="s">
        <v>42</v>
      </c>
      <c r="AD253" s="14">
        <v>1</v>
      </c>
    </row>
    <row r="254" spans="1:169" x14ac:dyDescent="0.25">
      <c r="A254" s="6" t="s">
        <v>859</v>
      </c>
      <c r="B254" s="6" t="s">
        <v>860</v>
      </c>
      <c r="C254" s="6">
        <v>0</v>
      </c>
      <c r="D254" s="6">
        <v>0</v>
      </c>
      <c r="E254" s="6">
        <v>0</v>
      </c>
      <c r="F254" s="7" t="str">
        <f t="shared" si="3"/>
        <v xml:space="preserve">Siersteenlaan 480 - Vensterschool Vinkhuizen en gymzaal </v>
      </c>
      <c r="G254" s="6" t="s">
        <v>863</v>
      </c>
      <c r="H254" s="6" t="s">
        <v>137</v>
      </c>
      <c r="I254" s="8"/>
      <c r="J254" s="6"/>
      <c r="K254" s="6"/>
      <c r="L254" s="24" t="s">
        <v>861</v>
      </c>
      <c r="M254" s="6" t="s">
        <v>37</v>
      </c>
      <c r="N254" s="9"/>
      <c r="O254" s="6" t="s">
        <v>38</v>
      </c>
      <c r="P254" s="6" t="s">
        <v>39</v>
      </c>
      <c r="R254" s="6" t="s">
        <v>55</v>
      </c>
      <c r="S254" s="6" t="s">
        <v>42</v>
      </c>
      <c r="T254" s="6"/>
      <c r="U254" s="6" t="s">
        <v>42</v>
      </c>
      <c r="V254" t="s">
        <v>137</v>
      </c>
      <c r="W254" s="12"/>
      <c r="X254" s="6" t="s">
        <v>106</v>
      </c>
      <c r="Y254" s="6" t="s">
        <v>864</v>
      </c>
      <c r="Z254" t="s">
        <v>82</v>
      </c>
      <c r="AA254" s="13">
        <v>361</v>
      </c>
      <c r="AB254" s="13">
        <v>325</v>
      </c>
      <c r="AC254" t="s">
        <v>42</v>
      </c>
      <c r="AD254" s="14">
        <v>1</v>
      </c>
    </row>
    <row r="255" spans="1:169" hidden="1" x14ac:dyDescent="0.25">
      <c r="A255" s="6" t="s">
        <v>859</v>
      </c>
      <c r="B255" s="6" t="s">
        <v>860</v>
      </c>
      <c r="C255" s="6">
        <v>0</v>
      </c>
      <c r="D255" s="6">
        <v>0</v>
      </c>
      <c r="E255" s="6">
        <v>0</v>
      </c>
      <c r="F255" s="7" t="str">
        <f t="shared" si="3"/>
        <v xml:space="preserve">Siersteenlaan 480 - Vensterschool Vinkhuizen en gymzaal </v>
      </c>
      <c r="G255" s="6" t="s">
        <v>865</v>
      </c>
      <c r="H255" s="6" t="s">
        <v>137</v>
      </c>
      <c r="I255" s="6"/>
      <c r="J255" s="6"/>
      <c r="K255" s="6"/>
      <c r="L255" s="24" t="s">
        <v>861</v>
      </c>
      <c r="M255" s="6" t="s">
        <v>37</v>
      </c>
      <c r="N255" s="9"/>
      <c r="O255" s="6" t="s">
        <v>38</v>
      </c>
      <c r="P255" s="6" t="s">
        <v>39</v>
      </c>
      <c r="R255" s="6" t="s">
        <v>55</v>
      </c>
      <c r="S255" s="6" t="s">
        <v>42</v>
      </c>
      <c r="T255" s="6"/>
      <c r="U255" s="6" t="s">
        <v>42</v>
      </c>
      <c r="V255" s="6" t="s">
        <v>137</v>
      </c>
      <c r="Y255" t="s">
        <v>137</v>
      </c>
      <c r="Z255" t="s">
        <v>137</v>
      </c>
      <c r="AA255" s="13" t="s">
        <v>137</v>
      </c>
      <c r="AB255" s="13" t="s">
        <v>145</v>
      </c>
      <c r="AC255" t="s">
        <v>137</v>
      </c>
      <c r="AD255" s="13" t="s">
        <v>137</v>
      </c>
    </row>
    <row r="256" spans="1:169" hidden="1" x14ac:dyDescent="0.25">
      <c r="A256" s="6" t="s">
        <v>859</v>
      </c>
      <c r="B256" s="6" t="s">
        <v>860</v>
      </c>
      <c r="C256" s="6">
        <v>0</v>
      </c>
      <c r="D256" s="6">
        <v>0</v>
      </c>
      <c r="E256" s="6">
        <v>0</v>
      </c>
      <c r="F256" s="7" t="str">
        <f t="shared" si="3"/>
        <v xml:space="preserve">Siersteenlaan 480 - Vensterschool Vinkhuizen en gymzaal </v>
      </c>
      <c r="G256" s="6" t="s">
        <v>866</v>
      </c>
      <c r="H256" s="6" t="s">
        <v>137</v>
      </c>
      <c r="I256" s="6"/>
      <c r="J256" s="6"/>
      <c r="K256" s="6"/>
      <c r="L256" s="24" t="s">
        <v>861</v>
      </c>
      <c r="M256" s="6" t="s">
        <v>37</v>
      </c>
      <c r="N256" s="9"/>
      <c r="O256" s="6" t="s">
        <v>38</v>
      </c>
      <c r="P256" s="6" t="s">
        <v>39</v>
      </c>
      <c r="R256" s="6" t="s">
        <v>55</v>
      </c>
      <c r="S256" s="6" t="s">
        <v>42</v>
      </c>
      <c r="T256" s="6"/>
      <c r="U256" s="6" t="s">
        <v>42</v>
      </c>
      <c r="V256" s="6" t="s">
        <v>137</v>
      </c>
      <c r="Y256" t="s">
        <v>137</v>
      </c>
      <c r="Z256" t="s">
        <v>137</v>
      </c>
      <c r="AA256" s="13" t="s">
        <v>137</v>
      </c>
      <c r="AB256" s="13" t="s">
        <v>145</v>
      </c>
      <c r="AC256" t="s">
        <v>137</v>
      </c>
      <c r="AD256" s="13" t="s">
        <v>137</v>
      </c>
    </row>
    <row r="257" spans="1:30" hidden="1" x14ac:dyDescent="0.25">
      <c r="A257" s="6" t="s">
        <v>859</v>
      </c>
      <c r="B257" s="6" t="s">
        <v>860</v>
      </c>
      <c r="C257" s="6">
        <v>0</v>
      </c>
      <c r="D257" s="6">
        <v>0</v>
      </c>
      <c r="E257" s="6">
        <v>0</v>
      </c>
      <c r="F257" s="7" t="str">
        <f t="shared" si="3"/>
        <v xml:space="preserve">Siersteenlaan 480 - Vensterschool Vinkhuizen en gymzaal </v>
      </c>
      <c r="G257" s="6" t="s">
        <v>867</v>
      </c>
      <c r="H257" s="6" t="s">
        <v>137</v>
      </c>
      <c r="I257" s="6"/>
      <c r="J257" s="6"/>
      <c r="K257" s="6"/>
      <c r="L257" s="24" t="s">
        <v>861</v>
      </c>
      <c r="M257" s="6" t="s">
        <v>37</v>
      </c>
      <c r="N257" s="9"/>
      <c r="O257" s="6" t="s">
        <v>38</v>
      </c>
      <c r="P257" s="6" t="s">
        <v>39</v>
      </c>
      <c r="R257" s="6" t="s">
        <v>55</v>
      </c>
      <c r="S257" s="6" t="s">
        <v>42</v>
      </c>
      <c r="T257" s="6"/>
      <c r="U257" s="6" t="s">
        <v>42</v>
      </c>
      <c r="V257" s="6" t="s">
        <v>137</v>
      </c>
      <c r="W257" s="12"/>
      <c r="Y257" t="s">
        <v>137</v>
      </c>
      <c r="Z257" t="s">
        <v>137</v>
      </c>
      <c r="AA257" s="13" t="s">
        <v>137</v>
      </c>
      <c r="AB257" s="13" t="s">
        <v>145</v>
      </c>
      <c r="AC257" t="s">
        <v>137</v>
      </c>
      <c r="AD257" s="13" t="s">
        <v>137</v>
      </c>
    </row>
    <row r="258" spans="1:30" hidden="1" x14ac:dyDescent="0.25">
      <c r="A258" s="6" t="s">
        <v>859</v>
      </c>
      <c r="B258" s="6" t="s">
        <v>860</v>
      </c>
      <c r="C258" s="6">
        <v>0</v>
      </c>
      <c r="D258" s="6">
        <v>0</v>
      </c>
      <c r="E258" s="6">
        <v>0</v>
      </c>
      <c r="F258" s="7" t="str">
        <f t="shared" si="3"/>
        <v xml:space="preserve">Siersteenlaan 480 - Vensterschool Vinkhuizen en gymzaal </v>
      </c>
      <c r="G258" s="6" t="s">
        <v>386</v>
      </c>
      <c r="H258" s="6" t="s">
        <v>137</v>
      </c>
      <c r="I258" s="6"/>
      <c r="J258" s="6"/>
      <c r="K258" s="6"/>
      <c r="L258" s="24" t="s">
        <v>861</v>
      </c>
      <c r="M258" s="6" t="s">
        <v>37</v>
      </c>
      <c r="N258" s="9"/>
      <c r="O258" s="6" t="s">
        <v>38</v>
      </c>
      <c r="P258" s="6" t="s">
        <v>39</v>
      </c>
      <c r="R258" s="6" t="s">
        <v>55</v>
      </c>
      <c r="S258" s="6" t="s">
        <v>42</v>
      </c>
      <c r="T258" s="6"/>
      <c r="U258" s="6" t="s">
        <v>42</v>
      </c>
      <c r="V258" t="s">
        <v>137</v>
      </c>
      <c r="Y258" t="s">
        <v>137</v>
      </c>
      <c r="Z258" t="s">
        <v>137</v>
      </c>
      <c r="AA258" s="13" t="s">
        <v>137</v>
      </c>
      <c r="AB258" s="13" t="s">
        <v>145</v>
      </c>
      <c r="AC258" t="s">
        <v>137</v>
      </c>
      <c r="AD258" s="13" t="s">
        <v>137</v>
      </c>
    </row>
    <row r="259" spans="1:30" x14ac:dyDescent="0.25">
      <c r="A259" s="21" t="s">
        <v>868</v>
      </c>
      <c r="B259" s="6" t="s">
        <v>457</v>
      </c>
      <c r="C259" s="6">
        <v>1</v>
      </c>
      <c r="D259" s="6">
        <v>0</v>
      </c>
      <c r="E259" s="6">
        <v>0</v>
      </c>
      <c r="F259" s="7" t="str">
        <f t="shared" si="3"/>
        <v>Silkeborg 2 - Iederz</v>
      </c>
      <c r="G259" s="6" t="s">
        <v>457</v>
      </c>
      <c r="H259" s="6" t="s">
        <v>235</v>
      </c>
      <c r="I259" s="6"/>
      <c r="J259" s="6"/>
      <c r="K259" s="6"/>
      <c r="L259" s="6" t="s">
        <v>869</v>
      </c>
      <c r="M259" s="6" t="s">
        <v>37</v>
      </c>
      <c r="N259" s="9"/>
      <c r="O259" t="s">
        <v>90</v>
      </c>
      <c r="P259" t="s">
        <v>39</v>
      </c>
      <c r="R259" s="6" t="s">
        <v>91</v>
      </c>
      <c r="S259" s="6" t="s">
        <v>42</v>
      </c>
      <c r="T259" s="6"/>
      <c r="U259" s="6" t="s">
        <v>42</v>
      </c>
      <c r="V259" s="38" t="s">
        <v>377</v>
      </c>
      <c r="Y259" s="6" t="s">
        <v>870</v>
      </c>
      <c r="Z259" t="s">
        <v>82</v>
      </c>
      <c r="AA259" s="13">
        <v>1842</v>
      </c>
      <c r="AB259" s="13">
        <v>410</v>
      </c>
      <c r="AC259" t="s">
        <v>42</v>
      </c>
      <c r="AD259" s="14">
        <v>1</v>
      </c>
    </row>
    <row r="260" spans="1:30" hidden="1" x14ac:dyDescent="0.25">
      <c r="A260" s="6" t="s">
        <v>871</v>
      </c>
      <c r="B260" s="6" t="s">
        <v>872</v>
      </c>
      <c r="C260" s="6">
        <v>1</v>
      </c>
      <c r="D260" s="6">
        <v>0</v>
      </c>
      <c r="E260" s="6">
        <v>0</v>
      </c>
      <c r="F260" s="7" t="str">
        <f t="shared" si="3"/>
        <v>Sint Jansstraat 7 - Muziekschool stichting Vrijdag</v>
      </c>
      <c r="G260" s="6" t="s">
        <v>873</v>
      </c>
      <c r="H260" s="6" t="s">
        <v>52</v>
      </c>
      <c r="I260" s="8">
        <v>3055</v>
      </c>
      <c r="J260" s="6"/>
      <c r="K260" s="6">
        <v>1899</v>
      </c>
      <c r="L260" s="6" t="s">
        <v>874</v>
      </c>
      <c r="M260" s="6" t="s">
        <v>37</v>
      </c>
      <c r="N260" s="9">
        <v>2525</v>
      </c>
      <c r="O260" s="6" t="s">
        <v>54</v>
      </c>
      <c r="P260" s="6" t="s">
        <v>39</v>
      </c>
      <c r="Q260" s="6" t="s">
        <v>875</v>
      </c>
      <c r="R260" s="10" t="s">
        <v>876</v>
      </c>
      <c r="S260" s="6" t="s">
        <v>42</v>
      </c>
      <c r="T260" s="6"/>
      <c r="U260" s="6" t="s">
        <v>42</v>
      </c>
      <c r="V260" s="32" t="s">
        <v>113</v>
      </c>
      <c r="W260" s="12">
        <v>48484</v>
      </c>
      <c r="X260" t="s">
        <v>106</v>
      </c>
      <c r="Y260" s="6" t="s">
        <v>877</v>
      </c>
      <c r="Z260" t="s">
        <v>46</v>
      </c>
      <c r="AA260" s="13" t="s">
        <v>47</v>
      </c>
      <c r="AB260" s="13" t="s">
        <v>47</v>
      </c>
      <c r="AC260" t="s">
        <v>42</v>
      </c>
      <c r="AD260" s="14">
        <v>1</v>
      </c>
    </row>
    <row r="261" spans="1:30" x14ac:dyDescent="0.25">
      <c r="A261" s="6" t="s">
        <v>878</v>
      </c>
      <c r="B261" s="6" t="s">
        <v>879</v>
      </c>
      <c r="C261" s="6">
        <v>1</v>
      </c>
      <c r="D261" s="6">
        <v>0</v>
      </c>
      <c r="E261" s="6">
        <v>0</v>
      </c>
      <c r="F261" s="7"/>
      <c r="G261" s="6" t="s">
        <v>598</v>
      </c>
      <c r="H261" s="6" t="s">
        <v>296</v>
      </c>
      <c r="I261" s="35">
        <v>4099</v>
      </c>
      <c r="J261" s="6"/>
      <c r="K261" s="6">
        <v>2012</v>
      </c>
      <c r="L261" s="24" t="s">
        <v>880</v>
      </c>
      <c r="M261" s="6" t="s">
        <v>37</v>
      </c>
      <c r="N261" s="9"/>
      <c r="O261" s="6" t="s">
        <v>80</v>
      </c>
      <c r="P261" s="6" t="s">
        <v>39</v>
      </c>
      <c r="R261" s="6" t="s">
        <v>55</v>
      </c>
      <c r="S261" s="6" t="s">
        <v>42</v>
      </c>
      <c r="T261" s="6"/>
      <c r="U261" s="6" t="s">
        <v>42</v>
      </c>
      <c r="V261" s="65" t="s">
        <v>43</v>
      </c>
      <c r="W261" s="12">
        <v>49051</v>
      </c>
      <c r="X261" t="s">
        <v>143</v>
      </c>
      <c r="Y261" t="s">
        <v>881</v>
      </c>
      <c r="Z261" t="s">
        <v>82</v>
      </c>
      <c r="AA261" s="13">
        <v>62</v>
      </c>
      <c r="AB261" s="13">
        <v>375</v>
      </c>
      <c r="AC261" t="s">
        <v>42</v>
      </c>
      <c r="AD261" s="14">
        <v>1</v>
      </c>
    </row>
    <row r="262" spans="1:30" x14ac:dyDescent="0.25">
      <c r="A262" s="6" t="s">
        <v>878</v>
      </c>
      <c r="B262" s="6" t="s">
        <v>879</v>
      </c>
      <c r="C262" s="6">
        <v>0</v>
      </c>
      <c r="D262" s="6">
        <v>0</v>
      </c>
      <c r="E262" s="6">
        <v>0</v>
      </c>
      <c r="F262" s="7" t="str">
        <f t="shared" si="3"/>
        <v xml:space="preserve">Slenk 2 - Vensterschool de Rietwierde en gymzaal </v>
      </c>
      <c r="G262" s="6" t="s">
        <v>882</v>
      </c>
      <c r="H262" s="6" t="s">
        <v>137</v>
      </c>
      <c r="I262" s="6"/>
      <c r="J262" s="6"/>
      <c r="K262" s="6"/>
      <c r="L262" s="24" t="s">
        <v>880</v>
      </c>
      <c r="M262" s="6" t="s">
        <v>37</v>
      </c>
      <c r="N262" s="9"/>
      <c r="O262" s="6" t="s">
        <v>38</v>
      </c>
      <c r="P262" s="6" t="s">
        <v>39</v>
      </c>
      <c r="R262" s="6" t="s">
        <v>55</v>
      </c>
      <c r="S262" s="6" t="s">
        <v>42</v>
      </c>
      <c r="T262" s="6"/>
      <c r="U262" s="6" t="s">
        <v>42</v>
      </c>
      <c r="V262" t="s">
        <v>137</v>
      </c>
      <c r="Y262" t="s">
        <v>883</v>
      </c>
      <c r="Z262" t="s">
        <v>82</v>
      </c>
      <c r="AA262" s="13">
        <v>62</v>
      </c>
      <c r="AB262" s="13">
        <v>375</v>
      </c>
      <c r="AC262" t="s">
        <v>42</v>
      </c>
      <c r="AD262" s="14">
        <v>1</v>
      </c>
    </row>
    <row r="263" spans="1:30" hidden="1" x14ac:dyDescent="0.25">
      <c r="A263" s="6" t="s">
        <v>878</v>
      </c>
      <c r="B263" s="6" t="s">
        <v>879</v>
      </c>
      <c r="C263" s="6">
        <v>0</v>
      </c>
      <c r="D263" s="6">
        <v>0</v>
      </c>
      <c r="E263" s="6">
        <v>0</v>
      </c>
      <c r="F263" s="7" t="str">
        <f t="shared" si="3"/>
        <v xml:space="preserve">Slenk 2 - Vensterschool de Rietwierde en gymzaal </v>
      </c>
      <c r="G263" s="6" t="s">
        <v>884</v>
      </c>
      <c r="H263" s="6" t="s">
        <v>137</v>
      </c>
      <c r="I263" s="6"/>
      <c r="J263" s="6"/>
      <c r="K263" s="6"/>
      <c r="L263" s="24" t="s">
        <v>880</v>
      </c>
      <c r="M263" s="6" t="s">
        <v>37</v>
      </c>
      <c r="N263" s="9"/>
      <c r="O263" s="6" t="s">
        <v>38</v>
      </c>
      <c r="P263" s="6" t="s">
        <v>39</v>
      </c>
      <c r="R263" s="6" t="s">
        <v>55</v>
      </c>
      <c r="S263" s="6" t="s">
        <v>42</v>
      </c>
      <c r="T263" s="6"/>
      <c r="U263" s="6" t="s">
        <v>42</v>
      </c>
      <c r="V263" t="s">
        <v>137</v>
      </c>
      <c r="Y263" t="s">
        <v>137</v>
      </c>
      <c r="Z263" t="s">
        <v>137</v>
      </c>
      <c r="AA263" s="13" t="s">
        <v>137</v>
      </c>
      <c r="AB263" s="13" t="s">
        <v>137</v>
      </c>
      <c r="AC263" t="s">
        <v>137</v>
      </c>
      <c r="AD263" s="13" t="s">
        <v>137</v>
      </c>
    </row>
    <row r="264" spans="1:30" hidden="1" x14ac:dyDescent="0.25">
      <c r="A264" s="6" t="s">
        <v>878</v>
      </c>
      <c r="B264" s="6" t="s">
        <v>879</v>
      </c>
      <c r="C264" s="6">
        <v>0</v>
      </c>
      <c r="D264" s="6">
        <v>0</v>
      </c>
      <c r="E264" s="6">
        <v>0</v>
      </c>
      <c r="F264" s="7" t="str">
        <f t="shared" si="3"/>
        <v xml:space="preserve">Slenk 2 - Vensterschool de Rietwierde en gymzaal </v>
      </c>
      <c r="G264" s="6" t="s">
        <v>885</v>
      </c>
      <c r="H264" s="6" t="s">
        <v>137</v>
      </c>
      <c r="I264" s="6"/>
      <c r="J264" s="6"/>
      <c r="K264" s="6"/>
      <c r="L264" s="24" t="s">
        <v>880</v>
      </c>
      <c r="M264" s="6" t="s">
        <v>37</v>
      </c>
      <c r="N264" s="9"/>
      <c r="O264" s="6" t="s">
        <v>38</v>
      </c>
      <c r="P264" s="6" t="s">
        <v>39</v>
      </c>
      <c r="R264" s="6" t="s">
        <v>55</v>
      </c>
      <c r="S264" s="6" t="s">
        <v>42</v>
      </c>
      <c r="T264" s="6"/>
      <c r="U264" s="6" t="s">
        <v>42</v>
      </c>
      <c r="V264" t="s">
        <v>137</v>
      </c>
      <c r="Y264" t="s">
        <v>137</v>
      </c>
      <c r="Z264" t="s">
        <v>137</v>
      </c>
      <c r="AA264" s="13" t="s">
        <v>137</v>
      </c>
      <c r="AB264" s="13" t="s">
        <v>137</v>
      </c>
      <c r="AC264" t="s">
        <v>137</v>
      </c>
      <c r="AD264" s="13" t="s">
        <v>137</v>
      </c>
    </row>
    <row r="265" spans="1:30" hidden="1" x14ac:dyDescent="0.25">
      <c r="A265" s="6" t="s">
        <v>878</v>
      </c>
      <c r="B265" s="6" t="s">
        <v>879</v>
      </c>
      <c r="C265" s="6">
        <v>0</v>
      </c>
      <c r="D265" s="6">
        <v>0</v>
      </c>
      <c r="E265" s="6">
        <v>0</v>
      </c>
      <c r="F265" s="7" t="str">
        <f t="shared" si="3"/>
        <v xml:space="preserve">Slenk 2 - Vensterschool de Rietwierde en gymzaal </v>
      </c>
      <c r="G265" s="6" t="s">
        <v>301</v>
      </c>
      <c r="H265" s="6" t="s">
        <v>137</v>
      </c>
      <c r="I265" s="6"/>
      <c r="J265" s="6"/>
      <c r="K265" s="6"/>
      <c r="L265" s="24" t="s">
        <v>880</v>
      </c>
      <c r="M265" s="6" t="s">
        <v>37</v>
      </c>
      <c r="N265" s="9"/>
      <c r="O265" s="6" t="s">
        <v>38</v>
      </c>
      <c r="P265" s="6" t="s">
        <v>39</v>
      </c>
      <c r="R265" s="6" t="s">
        <v>55</v>
      </c>
      <c r="S265" s="6" t="s">
        <v>42</v>
      </c>
      <c r="T265" s="6"/>
      <c r="U265" s="6" t="s">
        <v>42</v>
      </c>
      <c r="V265" t="s">
        <v>137</v>
      </c>
      <c r="Y265" t="s">
        <v>137</v>
      </c>
      <c r="Z265" t="s">
        <v>137</v>
      </c>
      <c r="AA265" s="13" t="s">
        <v>137</v>
      </c>
      <c r="AB265" s="13" t="s">
        <v>137</v>
      </c>
      <c r="AC265" t="s">
        <v>137</v>
      </c>
      <c r="AD265" s="13" t="s">
        <v>137</v>
      </c>
    </row>
    <row r="266" spans="1:30" hidden="1" x14ac:dyDescent="0.25">
      <c r="A266" s="6" t="s">
        <v>878</v>
      </c>
      <c r="B266" s="6" t="s">
        <v>879</v>
      </c>
      <c r="C266" s="6">
        <v>0</v>
      </c>
      <c r="D266" s="6">
        <v>0</v>
      </c>
      <c r="E266" s="6">
        <v>0</v>
      </c>
      <c r="F266" s="7" t="str">
        <f t="shared" ref="F266:F330" si="4">A266&amp;" - "&amp;B266</f>
        <v xml:space="preserve">Slenk 2 - Vensterschool de Rietwierde en gymzaal </v>
      </c>
      <c r="G266" s="6" t="s">
        <v>886</v>
      </c>
      <c r="H266" s="6" t="s">
        <v>137</v>
      </c>
      <c r="I266" s="6"/>
      <c r="J266" s="6"/>
      <c r="K266" s="6"/>
      <c r="L266" s="24" t="s">
        <v>880</v>
      </c>
      <c r="M266" s="6" t="s">
        <v>37</v>
      </c>
      <c r="N266" s="9"/>
      <c r="O266" s="6" t="s">
        <v>38</v>
      </c>
      <c r="P266" s="6" t="s">
        <v>39</v>
      </c>
      <c r="R266" s="6" t="s">
        <v>55</v>
      </c>
      <c r="S266" s="6" t="s">
        <v>42</v>
      </c>
      <c r="T266" s="6"/>
      <c r="U266" s="6" t="s">
        <v>42</v>
      </c>
      <c r="V266" t="s">
        <v>137</v>
      </c>
      <c r="Y266" t="s">
        <v>137</v>
      </c>
      <c r="Z266" t="s">
        <v>137</v>
      </c>
      <c r="AA266" s="13" t="s">
        <v>137</v>
      </c>
      <c r="AB266" s="13" t="s">
        <v>137</v>
      </c>
      <c r="AC266" t="s">
        <v>137</v>
      </c>
      <c r="AD266" s="13" t="s">
        <v>137</v>
      </c>
    </row>
    <row r="267" spans="1:30" hidden="1" x14ac:dyDescent="0.25">
      <c r="A267" s="6" t="s">
        <v>887</v>
      </c>
      <c r="B267" s="6" t="s">
        <v>888</v>
      </c>
      <c r="C267" s="6">
        <v>1</v>
      </c>
      <c r="D267" s="6">
        <v>0</v>
      </c>
      <c r="E267" s="6">
        <v>0</v>
      </c>
      <c r="F267" s="7" t="str">
        <f t="shared" si="4"/>
        <v>Sontweg 10 - Kantoor Sontweg</v>
      </c>
      <c r="G267" s="6" t="s">
        <v>169</v>
      </c>
      <c r="H267" s="6" t="s">
        <v>170</v>
      </c>
      <c r="I267" s="8">
        <v>16590</v>
      </c>
      <c r="J267" s="6"/>
      <c r="K267" s="6">
        <v>1982</v>
      </c>
      <c r="L267" s="24" t="s">
        <v>889</v>
      </c>
      <c r="M267" s="6" t="s">
        <v>37</v>
      </c>
      <c r="N267" s="9"/>
      <c r="O267" s="6" t="s">
        <v>90</v>
      </c>
      <c r="P267" s="6" t="s">
        <v>39</v>
      </c>
      <c r="Q267" s="6"/>
      <c r="R267" s="10" t="s">
        <v>271</v>
      </c>
      <c r="S267" s="6" t="s">
        <v>42</v>
      </c>
      <c r="T267" s="6"/>
      <c r="U267" s="6" t="s">
        <v>42</v>
      </c>
      <c r="V267" s="65" t="s">
        <v>43</v>
      </c>
      <c r="W267" s="12">
        <v>49051</v>
      </c>
      <c r="X267" t="s">
        <v>143</v>
      </c>
      <c r="Y267" s="6" t="s">
        <v>309</v>
      </c>
      <c r="Z267" t="s">
        <v>46</v>
      </c>
      <c r="AA267" s="13" t="s">
        <v>47</v>
      </c>
      <c r="AB267" s="13" t="s">
        <v>47</v>
      </c>
      <c r="AC267" t="s">
        <v>83</v>
      </c>
      <c r="AD267" s="14">
        <v>0</v>
      </c>
    </row>
    <row r="268" spans="1:30" hidden="1" x14ac:dyDescent="0.25">
      <c r="A268" s="6" t="s">
        <v>887</v>
      </c>
      <c r="B268" s="6" t="s">
        <v>890</v>
      </c>
      <c r="C268" s="6">
        <v>1</v>
      </c>
      <c r="D268" s="6">
        <v>0</v>
      </c>
      <c r="E268" s="6">
        <v>0</v>
      </c>
      <c r="F268" s="7" t="str">
        <f t="shared" si="4"/>
        <v xml:space="preserve">Sontweg 10 - Uitrukpost </v>
      </c>
      <c r="G268" s="6" t="s">
        <v>169</v>
      </c>
      <c r="H268" s="6" t="s">
        <v>170</v>
      </c>
      <c r="I268" s="6"/>
      <c r="J268" s="6"/>
      <c r="K268" s="6"/>
      <c r="L268" s="24" t="s">
        <v>889</v>
      </c>
      <c r="M268" s="6" t="s">
        <v>37</v>
      </c>
      <c r="N268" s="9"/>
      <c r="O268" s="6" t="s">
        <v>90</v>
      </c>
      <c r="P268" s="6" t="s">
        <v>39</v>
      </c>
      <c r="Q268" s="6"/>
      <c r="R268" s="10" t="s">
        <v>271</v>
      </c>
      <c r="S268" s="6" t="s">
        <v>42</v>
      </c>
      <c r="T268" s="6"/>
      <c r="U268" s="6" t="s">
        <v>71</v>
      </c>
      <c r="V268" t="s">
        <v>64</v>
      </c>
      <c r="W268" s="12"/>
      <c r="Y268" s="6" t="s">
        <v>64</v>
      </c>
      <c r="Z268" t="s">
        <v>46</v>
      </c>
      <c r="AA268" s="13" t="s">
        <v>47</v>
      </c>
      <c r="AB268" s="13" t="s">
        <v>47</v>
      </c>
      <c r="AC268" t="s">
        <v>83</v>
      </c>
      <c r="AD268" s="14">
        <v>0</v>
      </c>
    </row>
    <row r="269" spans="1:30" hidden="1" x14ac:dyDescent="0.25">
      <c r="A269" s="21" t="s">
        <v>891</v>
      </c>
      <c r="B269" s="6" t="s">
        <v>892</v>
      </c>
      <c r="C269" s="6">
        <v>1</v>
      </c>
      <c r="D269" s="6">
        <v>0</v>
      </c>
      <c r="E269" s="6">
        <v>0</v>
      </c>
      <c r="F269" s="7" t="str">
        <f t="shared" si="4"/>
        <v>Spicastraat 198 - Gymzaal Spicastraat</v>
      </c>
      <c r="G269" s="6" t="s">
        <v>893</v>
      </c>
      <c r="H269" s="6" t="s">
        <v>78</v>
      </c>
      <c r="I269" s="6"/>
      <c r="J269" s="6"/>
      <c r="K269" s="6">
        <v>1971</v>
      </c>
      <c r="L269" s="37" t="s">
        <v>894</v>
      </c>
      <c r="M269" s="6" t="s">
        <v>37</v>
      </c>
      <c r="N269" s="9">
        <v>416</v>
      </c>
      <c r="O269" s="6" t="s">
        <v>80</v>
      </c>
      <c r="P269" s="6" t="s">
        <v>39</v>
      </c>
      <c r="Q269" s="6" t="s">
        <v>895</v>
      </c>
      <c r="R269" s="6" t="s">
        <v>55</v>
      </c>
      <c r="S269" s="6" t="s">
        <v>42</v>
      </c>
      <c r="T269" s="6"/>
      <c r="U269" s="6" t="s">
        <v>42</v>
      </c>
      <c r="V269" s="15" t="s">
        <v>81</v>
      </c>
      <c r="W269" s="12">
        <v>48704</v>
      </c>
      <c r="X269" t="s">
        <v>106</v>
      </c>
      <c r="Y269" s="6" t="s">
        <v>841</v>
      </c>
      <c r="Z269" t="s">
        <v>46</v>
      </c>
      <c r="AA269" s="13" t="s">
        <v>47</v>
      </c>
      <c r="AB269" s="13" t="s">
        <v>47</v>
      </c>
      <c r="AC269" t="s">
        <v>83</v>
      </c>
      <c r="AD269" s="14">
        <v>0</v>
      </c>
    </row>
    <row r="270" spans="1:30" hidden="1" x14ac:dyDescent="0.25">
      <c r="A270" s="6" t="s">
        <v>896</v>
      </c>
      <c r="B270" s="6" t="s">
        <v>897</v>
      </c>
      <c r="C270" s="6">
        <v>1</v>
      </c>
      <c r="D270" s="6">
        <v>0</v>
      </c>
      <c r="E270" s="6">
        <v>0</v>
      </c>
      <c r="F270" s="6" t="str">
        <f t="shared" si="4"/>
        <v>Sportlaan 1 - Zwembad de Blinkert opslag</v>
      </c>
      <c r="G270" s="6" t="s">
        <v>898</v>
      </c>
      <c r="H270" s="6" t="s">
        <v>78</v>
      </c>
      <c r="I270" s="8">
        <v>776</v>
      </c>
      <c r="J270" s="6"/>
      <c r="K270" s="6">
        <v>1967</v>
      </c>
      <c r="L270" s="24" t="s">
        <v>899</v>
      </c>
      <c r="M270" s="6" t="s">
        <v>63</v>
      </c>
      <c r="N270" s="9"/>
      <c r="O270" s="6" t="s">
        <v>80</v>
      </c>
      <c r="P270" s="6" t="s">
        <v>39</v>
      </c>
      <c r="R270" s="6" t="s">
        <v>55</v>
      </c>
      <c r="S270" s="6" t="s">
        <v>42</v>
      </c>
      <c r="T270" s="6"/>
      <c r="U270" s="6" t="s">
        <v>71</v>
      </c>
      <c r="V270" s="6" t="s">
        <v>56</v>
      </c>
      <c r="W270" s="12">
        <v>47734</v>
      </c>
      <c r="X270" t="s">
        <v>44</v>
      </c>
      <c r="Y270" t="s">
        <v>900</v>
      </c>
      <c r="Z270" t="s">
        <v>46</v>
      </c>
      <c r="AA270" s="13" t="s">
        <v>47</v>
      </c>
      <c r="AB270" s="13" t="s">
        <v>47</v>
      </c>
      <c r="AC270" t="s">
        <v>42</v>
      </c>
      <c r="AD270" s="14">
        <v>1</v>
      </c>
    </row>
    <row r="271" spans="1:30" hidden="1" x14ac:dyDescent="0.25">
      <c r="A271" s="6" t="s">
        <v>896</v>
      </c>
      <c r="B271" s="6" t="s">
        <v>901</v>
      </c>
      <c r="C271" s="6">
        <v>1</v>
      </c>
      <c r="D271" s="6">
        <v>0</v>
      </c>
      <c r="E271" s="6">
        <v>0</v>
      </c>
      <c r="F271" s="6" t="str">
        <f t="shared" si="4"/>
        <v>Sportlaan 1 - Zwembad de Blinkert entreegebouw/kleedkamers/horeca</v>
      </c>
      <c r="G271" s="6" t="s">
        <v>898</v>
      </c>
      <c r="H271" s="6" t="s">
        <v>78</v>
      </c>
      <c r="I271" s="6"/>
      <c r="J271" s="6"/>
      <c r="K271" s="6"/>
      <c r="L271" s="24" t="s">
        <v>899</v>
      </c>
      <c r="M271" s="6" t="s">
        <v>63</v>
      </c>
      <c r="N271" s="9"/>
      <c r="O271" s="6" t="s">
        <v>80</v>
      </c>
      <c r="P271" s="6" t="s">
        <v>39</v>
      </c>
      <c r="R271" s="6" t="s">
        <v>55</v>
      </c>
      <c r="S271" s="6" t="s">
        <v>42</v>
      </c>
      <c r="T271" s="6"/>
      <c r="U271" s="6" t="s">
        <v>42</v>
      </c>
      <c r="V271" s="6" t="s">
        <v>56</v>
      </c>
      <c r="W271" s="12">
        <v>47734</v>
      </c>
      <c r="X271" t="s">
        <v>44</v>
      </c>
      <c r="Y271" t="s">
        <v>900</v>
      </c>
      <c r="Z271" t="s">
        <v>46</v>
      </c>
      <c r="AA271" s="13" t="s">
        <v>47</v>
      </c>
      <c r="AB271" s="13" t="s">
        <v>47</v>
      </c>
      <c r="AC271" t="s">
        <v>137</v>
      </c>
      <c r="AD271" s="13" t="s">
        <v>137</v>
      </c>
    </row>
    <row r="272" spans="1:30" hidden="1" x14ac:dyDescent="0.25">
      <c r="A272" s="6" t="s">
        <v>896</v>
      </c>
      <c r="B272" s="6" t="s">
        <v>902</v>
      </c>
      <c r="C272" s="6">
        <v>1</v>
      </c>
      <c r="D272" s="6">
        <v>0</v>
      </c>
      <c r="E272" s="6">
        <v>0</v>
      </c>
      <c r="F272" s="6" t="str">
        <f t="shared" si="4"/>
        <v>Sportlaan 1 - Zwembad de Blinkert techniekgebouw zwembaden/chlooropslag</v>
      </c>
      <c r="G272" s="6" t="s">
        <v>898</v>
      </c>
      <c r="H272" s="6" t="s">
        <v>78</v>
      </c>
      <c r="I272" s="6"/>
      <c r="J272" s="6"/>
      <c r="K272" s="6"/>
      <c r="L272" s="24" t="s">
        <v>899</v>
      </c>
      <c r="M272" s="6" t="s">
        <v>63</v>
      </c>
      <c r="N272" s="9"/>
      <c r="O272" s="6" t="s">
        <v>80</v>
      </c>
      <c r="P272" s="6" t="s">
        <v>39</v>
      </c>
      <c r="R272" s="6" t="s">
        <v>55</v>
      </c>
      <c r="S272" s="6" t="s">
        <v>42</v>
      </c>
      <c r="T272" s="6"/>
      <c r="U272" s="6" t="s">
        <v>42</v>
      </c>
      <c r="V272" s="6" t="s">
        <v>56</v>
      </c>
      <c r="W272" s="12">
        <v>47734</v>
      </c>
      <c r="X272" t="s">
        <v>44</v>
      </c>
      <c r="Y272" t="s">
        <v>900</v>
      </c>
      <c r="Z272" t="s">
        <v>46</v>
      </c>
      <c r="AA272" s="13" t="s">
        <v>47</v>
      </c>
      <c r="AB272" s="13" t="s">
        <v>47</v>
      </c>
      <c r="AC272" t="s">
        <v>137</v>
      </c>
      <c r="AD272" s="13" t="s">
        <v>137</v>
      </c>
    </row>
    <row r="273" spans="1:169" hidden="1" x14ac:dyDescent="0.25">
      <c r="A273" s="6" t="s">
        <v>896</v>
      </c>
      <c r="B273" s="6" t="s">
        <v>903</v>
      </c>
      <c r="C273" s="6">
        <v>1</v>
      </c>
      <c r="D273" s="6">
        <v>0</v>
      </c>
      <c r="E273" s="6">
        <v>0</v>
      </c>
      <c r="F273" s="6" t="str">
        <f t="shared" si="4"/>
        <v>Sportlaan 1 - Zwembad de Blinkert techniekgebouw waterspeeltuin</v>
      </c>
      <c r="G273" s="6" t="s">
        <v>898</v>
      </c>
      <c r="H273" s="6" t="s">
        <v>78</v>
      </c>
      <c r="I273" s="6"/>
      <c r="J273" s="6"/>
      <c r="K273" s="6"/>
      <c r="L273" s="24" t="s">
        <v>899</v>
      </c>
      <c r="M273" s="6" t="s">
        <v>63</v>
      </c>
      <c r="N273" s="9"/>
      <c r="O273" s="6" t="s">
        <v>80</v>
      </c>
      <c r="P273" s="6" t="s">
        <v>39</v>
      </c>
      <c r="R273" s="6" t="s">
        <v>55</v>
      </c>
      <c r="S273" s="6" t="s">
        <v>42</v>
      </c>
      <c r="T273" s="6"/>
      <c r="U273" s="6" t="s">
        <v>71</v>
      </c>
      <c r="V273" s="6" t="s">
        <v>56</v>
      </c>
      <c r="W273" s="12">
        <v>47734</v>
      </c>
      <c r="X273" t="s">
        <v>44</v>
      </c>
      <c r="Y273" t="s">
        <v>900</v>
      </c>
      <c r="Z273" t="s">
        <v>46</v>
      </c>
      <c r="AA273" s="13" t="s">
        <v>47</v>
      </c>
      <c r="AB273" s="13" t="s">
        <v>47</v>
      </c>
      <c r="AC273" t="s">
        <v>137</v>
      </c>
      <c r="AD273" s="13" t="s">
        <v>137</v>
      </c>
    </row>
    <row r="274" spans="1:169" hidden="1" x14ac:dyDescent="0.25">
      <c r="A274" s="6" t="s">
        <v>896</v>
      </c>
      <c r="B274" s="6" t="s">
        <v>904</v>
      </c>
      <c r="C274" s="6">
        <v>1</v>
      </c>
      <c r="D274" s="6">
        <v>0</v>
      </c>
      <c r="E274" s="6">
        <v>0</v>
      </c>
      <c r="F274" s="6" t="str">
        <f t="shared" si="4"/>
        <v>Sportlaan 1 - Zwembad de Blinkert toiletgebouw</v>
      </c>
      <c r="G274" s="6" t="s">
        <v>898</v>
      </c>
      <c r="H274" s="6" t="s">
        <v>78</v>
      </c>
      <c r="I274" s="6"/>
      <c r="J274" s="6"/>
      <c r="K274" s="6"/>
      <c r="L274" s="24" t="s">
        <v>899</v>
      </c>
      <c r="M274" s="6" t="s">
        <v>63</v>
      </c>
      <c r="N274" s="9"/>
      <c r="O274" s="6" t="s">
        <v>80</v>
      </c>
      <c r="P274" s="6" t="s">
        <v>39</v>
      </c>
      <c r="R274" s="6" t="s">
        <v>55</v>
      </c>
      <c r="S274" s="6" t="s">
        <v>42</v>
      </c>
      <c r="T274" s="6"/>
      <c r="U274" s="6" t="s">
        <v>42</v>
      </c>
      <c r="V274" s="6" t="s">
        <v>56</v>
      </c>
      <c r="W274" s="12">
        <v>47734</v>
      </c>
      <c r="X274" t="s">
        <v>44</v>
      </c>
      <c r="Y274" t="s">
        <v>900</v>
      </c>
      <c r="Z274" t="s">
        <v>46</v>
      </c>
      <c r="AA274" s="13" t="s">
        <v>47</v>
      </c>
      <c r="AB274" s="13" t="s">
        <v>47</v>
      </c>
      <c r="AC274" t="s">
        <v>137</v>
      </c>
      <c r="AD274" s="13" t="s">
        <v>137</v>
      </c>
    </row>
    <row r="275" spans="1:169" hidden="1" x14ac:dyDescent="0.25">
      <c r="A275" s="6" t="s">
        <v>896</v>
      </c>
      <c r="B275" s="6" t="s">
        <v>905</v>
      </c>
      <c r="C275" s="6">
        <v>1</v>
      </c>
      <c r="D275" s="6">
        <v>0</v>
      </c>
      <c r="E275" s="6">
        <v>0</v>
      </c>
      <c r="F275" s="6" t="str">
        <f t="shared" si="4"/>
        <v>Sportlaan 1 - Zwembad de Blinkert toezichttoren en toiletten</v>
      </c>
      <c r="G275" s="6" t="s">
        <v>898</v>
      </c>
      <c r="H275" s="6" t="s">
        <v>78</v>
      </c>
      <c r="I275" s="6"/>
      <c r="J275" s="6"/>
      <c r="K275" s="6"/>
      <c r="L275" s="24" t="s">
        <v>899</v>
      </c>
      <c r="M275" s="6" t="s">
        <v>63</v>
      </c>
      <c r="N275" s="9"/>
      <c r="O275" s="6" t="s">
        <v>80</v>
      </c>
      <c r="P275" s="6" t="s">
        <v>39</v>
      </c>
      <c r="R275" s="6" t="s">
        <v>55</v>
      </c>
      <c r="S275" s="6" t="s">
        <v>42</v>
      </c>
      <c r="T275" s="6"/>
      <c r="U275" s="6" t="s">
        <v>42</v>
      </c>
      <c r="V275" s="6" t="s">
        <v>56</v>
      </c>
      <c r="W275" s="12">
        <v>47734</v>
      </c>
      <c r="X275" t="s">
        <v>44</v>
      </c>
      <c r="Y275" t="s">
        <v>900</v>
      </c>
      <c r="Z275" t="s">
        <v>46</v>
      </c>
      <c r="AA275" s="13" t="s">
        <v>47</v>
      </c>
      <c r="AB275" s="13" t="s">
        <v>47</v>
      </c>
      <c r="AC275" t="s">
        <v>137</v>
      </c>
      <c r="AD275" s="13" t="s">
        <v>137</v>
      </c>
    </row>
    <row r="276" spans="1:169" hidden="1" x14ac:dyDescent="0.25">
      <c r="A276" s="6" t="s">
        <v>906</v>
      </c>
      <c r="B276" s="6" t="s">
        <v>907</v>
      </c>
      <c r="C276" s="6">
        <v>1</v>
      </c>
      <c r="D276" s="6">
        <v>0</v>
      </c>
      <c r="E276" s="6">
        <v>0</v>
      </c>
      <c r="F276" s="6" t="str">
        <f t="shared" si="4"/>
        <v>Sportlaan 2 - Dorpshuis Ten Boer</v>
      </c>
      <c r="G276" s="6" t="s">
        <v>908</v>
      </c>
      <c r="H276" s="6" t="s">
        <v>101</v>
      </c>
      <c r="I276" s="8">
        <v>253</v>
      </c>
      <c r="J276" s="6"/>
      <c r="K276" s="6">
        <v>2006</v>
      </c>
      <c r="L276" s="6" t="s">
        <v>909</v>
      </c>
      <c r="M276" s="6" t="s">
        <v>37</v>
      </c>
      <c r="N276" s="9"/>
      <c r="O276" s="6" t="s">
        <v>104</v>
      </c>
      <c r="P276" s="6" t="s">
        <v>39</v>
      </c>
      <c r="R276" s="6" t="s">
        <v>55</v>
      </c>
      <c r="S276" s="6" t="s">
        <v>42</v>
      </c>
      <c r="T276" s="6"/>
      <c r="U276" s="6" t="s">
        <v>42</v>
      </c>
      <c r="V276" t="s">
        <v>43</v>
      </c>
      <c r="W276" s="12">
        <v>49189</v>
      </c>
      <c r="X276" t="s">
        <v>44</v>
      </c>
      <c r="Y276" s="6" t="s">
        <v>58</v>
      </c>
      <c r="Z276" t="s">
        <v>46</v>
      </c>
      <c r="AA276" s="13" t="s">
        <v>47</v>
      </c>
      <c r="AB276" s="13" t="s">
        <v>47</v>
      </c>
      <c r="AC276" t="s">
        <v>83</v>
      </c>
      <c r="AD276" s="14">
        <v>0</v>
      </c>
    </row>
    <row r="277" spans="1:169" hidden="1" x14ac:dyDescent="0.25">
      <c r="A277" s="6" t="s">
        <v>910</v>
      </c>
      <c r="B277" s="6" t="s">
        <v>911</v>
      </c>
      <c r="C277" s="6">
        <v>1</v>
      </c>
      <c r="D277" s="6">
        <v>0</v>
      </c>
      <c r="E277" s="6">
        <v>0</v>
      </c>
      <c r="F277" s="6" t="str">
        <f t="shared" si="4"/>
        <v>Sportlaan 3 - Sporthal de Tiggelhal</v>
      </c>
      <c r="G277" s="6" t="s">
        <v>898</v>
      </c>
      <c r="H277" s="6" t="s">
        <v>78</v>
      </c>
      <c r="I277" s="6"/>
      <c r="J277" s="6"/>
      <c r="K277" s="6">
        <v>1996</v>
      </c>
      <c r="L277" s="6" t="s">
        <v>899</v>
      </c>
      <c r="M277" s="6" t="s">
        <v>63</v>
      </c>
      <c r="N277" s="9">
        <v>1541</v>
      </c>
      <c r="O277" s="6" t="s">
        <v>80</v>
      </c>
      <c r="P277" s="6" t="s">
        <v>39</v>
      </c>
      <c r="R277" s="6" t="s">
        <v>55</v>
      </c>
      <c r="S277" s="6" t="s">
        <v>42</v>
      </c>
      <c r="T277" s="6"/>
      <c r="U277" s="6" t="s">
        <v>42</v>
      </c>
      <c r="V277" t="s">
        <v>72</v>
      </c>
      <c r="W277" s="12">
        <v>49130</v>
      </c>
      <c r="X277" t="s">
        <v>143</v>
      </c>
      <c r="Y277" t="s">
        <v>58</v>
      </c>
      <c r="Z277" t="s">
        <v>46</v>
      </c>
      <c r="AA277" s="13" t="s">
        <v>47</v>
      </c>
      <c r="AB277" s="13" t="s">
        <v>47</v>
      </c>
      <c r="AC277" t="s">
        <v>42</v>
      </c>
      <c r="AD277" s="14">
        <v>1</v>
      </c>
    </row>
    <row r="278" spans="1:169" ht="13.5" hidden="1" customHeight="1" x14ac:dyDescent="0.25">
      <c r="A278" s="6" t="s">
        <v>912</v>
      </c>
      <c r="B278" s="6" t="s">
        <v>913</v>
      </c>
      <c r="C278" s="6">
        <v>1</v>
      </c>
      <c r="D278" s="6">
        <v>0</v>
      </c>
      <c r="E278" s="6">
        <v>0</v>
      </c>
      <c r="F278" s="6" t="str">
        <f t="shared" si="4"/>
        <v xml:space="preserve">Stadspark 3 - Nieuwbouw </v>
      </c>
      <c r="G278" s="6" t="s">
        <v>122</v>
      </c>
      <c r="H278" s="6" t="s">
        <v>123</v>
      </c>
      <c r="I278" s="8">
        <v>385</v>
      </c>
      <c r="J278" s="6"/>
      <c r="K278" s="6">
        <v>1999</v>
      </c>
      <c r="L278" s="24" t="s">
        <v>663</v>
      </c>
      <c r="M278" s="6" t="s">
        <v>37</v>
      </c>
      <c r="N278" s="9">
        <v>360</v>
      </c>
      <c r="O278" s="6" t="s">
        <v>90</v>
      </c>
      <c r="P278" s="6" t="s">
        <v>39</v>
      </c>
      <c r="Q278" s="6"/>
      <c r="R278" s="6" t="s">
        <v>91</v>
      </c>
      <c r="S278" s="6" t="s">
        <v>42</v>
      </c>
      <c r="T278" s="6"/>
      <c r="U278" s="6" t="s">
        <v>42</v>
      </c>
      <c r="V278" t="s">
        <v>72</v>
      </c>
      <c r="W278" s="36">
        <v>48849</v>
      </c>
      <c r="X278" s="6" t="s">
        <v>106</v>
      </c>
      <c r="Y278" s="6" t="s">
        <v>58</v>
      </c>
      <c r="Z278" t="s">
        <v>46</v>
      </c>
      <c r="AA278" s="13" t="s">
        <v>47</v>
      </c>
      <c r="AB278" s="13" t="s">
        <v>47</v>
      </c>
      <c r="AC278" t="s">
        <v>83</v>
      </c>
      <c r="AD278" s="14">
        <v>0</v>
      </c>
    </row>
    <row r="279" spans="1:169" hidden="1" x14ac:dyDescent="0.25">
      <c r="A279" s="6" t="s">
        <v>912</v>
      </c>
      <c r="B279" s="6" t="s">
        <v>914</v>
      </c>
      <c r="C279" s="6">
        <v>1</v>
      </c>
      <c r="D279" s="6">
        <v>0</v>
      </c>
      <c r="E279" s="6">
        <v>0</v>
      </c>
      <c r="F279" s="7" t="str">
        <f t="shared" si="4"/>
        <v>Stadspark 3 - Oudbouw</v>
      </c>
      <c r="G279" s="6" t="s">
        <v>122</v>
      </c>
      <c r="H279" s="6" t="s">
        <v>123</v>
      </c>
      <c r="I279" s="6"/>
      <c r="J279" s="6"/>
      <c r="K279" s="6"/>
      <c r="L279" s="24" t="s">
        <v>663</v>
      </c>
      <c r="M279" s="6" t="s">
        <v>37</v>
      </c>
      <c r="N279" s="9"/>
      <c r="O279" s="6" t="s">
        <v>90</v>
      </c>
      <c r="P279" s="6" t="s">
        <v>39</v>
      </c>
      <c r="Q279" s="6"/>
      <c r="R279" s="6" t="s">
        <v>91</v>
      </c>
      <c r="S279" s="6" t="s">
        <v>42</v>
      </c>
      <c r="T279" s="6"/>
      <c r="U279" s="6" t="s">
        <v>42</v>
      </c>
      <c r="V279" s="6" t="s">
        <v>137</v>
      </c>
      <c r="W279" s="36">
        <v>48849</v>
      </c>
      <c r="X279" s="6" t="s">
        <v>106</v>
      </c>
      <c r="Y279" s="6" t="s">
        <v>137</v>
      </c>
      <c r="Z279" t="s">
        <v>46</v>
      </c>
      <c r="AA279" s="13" t="s">
        <v>47</v>
      </c>
      <c r="AB279" s="13" t="s">
        <v>47</v>
      </c>
      <c r="AC279" t="s">
        <v>137</v>
      </c>
      <c r="AD279" s="13" t="s">
        <v>137</v>
      </c>
    </row>
    <row r="280" spans="1:169" s="51" customFormat="1" hidden="1" x14ac:dyDescent="0.25">
      <c r="A280" s="48" t="s">
        <v>915</v>
      </c>
      <c r="B280" s="48" t="s">
        <v>916</v>
      </c>
      <c r="C280" s="48">
        <v>1</v>
      </c>
      <c r="D280" s="48">
        <v>1</v>
      </c>
      <c r="E280" s="48">
        <v>1</v>
      </c>
      <c r="F280" s="7" t="str">
        <f t="shared" si="4"/>
        <v xml:space="preserve">Star Numanstraat 52 - St. Franciscusschool </v>
      </c>
      <c r="G280" s="48" t="s">
        <v>917</v>
      </c>
      <c r="H280" s="48" t="s">
        <v>133</v>
      </c>
      <c r="I280" s="49">
        <v>1719</v>
      </c>
      <c r="J280" s="48"/>
      <c r="K280" s="48">
        <v>1950</v>
      </c>
      <c r="L280" s="48" t="s">
        <v>918</v>
      </c>
      <c r="M280" s="48" t="s">
        <v>37</v>
      </c>
      <c r="N280" s="50"/>
      <c r="O280" s="48" t="s">
        <v>38</v>
      </c>
      <c r="P280" s="48" t="s">
        <v>39</v>
      </c>
      <c r="Q280" s="48" t="s">
        <v>919</v>
      </c>
      <c r="R280" s="48" t="s">
        <v>91</v>
      </c>
      <c r="S280" s="48" t="s">
        <v>42</v>
      </c>
      <c r="T280" s="48"/>
      <c r="U280" s="48" t="s">
        <v>42</v>
      </c>
      <c r="V280" s="48" t="s">
        <v>64</v>
      </c>
      <c r="W280" s="56"/>
      <c r="X280" s="51" t="s">
        <v>718</v>
      </c>
      <c r="Y280" s="51" t="s">
        <v>223</v>
      </c>
      <c r="Z280" s="51" t="s">
        <v>46</v>
      </c>
      <c r="AA280" s="54" t="s">
        <v>47</v>
      </c>
      <c r="AB280" s="54" t="s">
        <v>47</v>
      </c>
      <c r="AC280" s="51" t="s">
        <v>42</v>
      </c>
      <c r="AD280" s="72">
        <v>1</v>
      </c>
    </row>
    <row r="281" spans="1:169" s="51" customFormat="1" hidden="1" x14ac:dyDescent="0.25">
      <c r="A281" s="48" t="s">
        <v>915</v>
      </c>
      <c r="B281" s="48" t="s">
        <v>916</v>
      </c>
      <c r="C281" s="48">
        <v>0</v>
      </c>
      <c r="D281" s="48">
        <v>1</v>
      </c>
      <c r="E281" s="48">
        <v>1</v>
      </c>
      <c r="F281" s="7" t="str">
        <f t="shared" si="4"/>
        <v xml:space="preserve">Star Numanstraat 52 - St. Franciscusschool </v>
      </c>
      <c r="G281" s="48" t="s">
        <v>300</v>
      </c>
      <c r="H281" s="48" t="s">
        <v>133</v>
      </c>
      <c r="I281" s="48"/>
      <c r="J281" s="48"/>
      <c r="K281" s="48"/>
      <c r="L281" s="48" t="s">
        <v>918</v>
      </c>
      <c r="M281" s="48" t="s">
        <v>37</v>
      </c>
      <c r="N281" s="50"/>
      <c r="O281" s="48" t="s">
        <v>38</v>
      </c>
      <c r="P281" s="48" t="s">
        <v>39</v>
      </c>
      <c r="Q281" s="48" t="s">
        <v>919</v>
      </c>
      <c r="R281" s="48" t="s">
        <v>91</v>
      </c>
      <c r="S281" s="48" t="s">
        <v>42</v>
      </c>
      <c r="T281" s="48"/>
      <c r="U281" s="48" t="s">
        <v>42</v>
      </c>
      <c r="V281" s="48" t="s">
        <v>137</v>
      </c>
      <c r="W281" s="56"/>
      <c r="Y281" s="51" t="s">
        <v>137</v>
      </c>
      <c r="Z281" s="51" t="s">
        <v>137</v>
      </c>
      <c r="AA281" s="54" t="s">
        <v>137</v>
      </c>
      <c r="AB281" s="54" t="s">
        <v>137</v>
      </c>
      <c r="AC281" s="51" t="s">
        <v>137</v>
      </c>
      <c r="AD281" s="72" t="s">
        <v>137</v>
      </c>
    </row>
    <row r="282" spans="1:169" hidden="1" x14ac:dyDescent="0.25">
      <c r="A282" s="6" t="s">
        <v>920</v>
      </c>
      <c r="B282" s="6" t="s">
        <v>921</v>
      </c>
      <c r="C282" s="6">
        <v>1</v>
      </c>
      <c r="D282" s="6">
        <v>0</v>
      </c>
      <c r="E282" s="6">
        <v>0</v>
      </c>
      <c r="F282" s="7" t="str">
        <f t="shared" si="4"/>
        <v>Stoepemaheerd 9 - Gymzaal Stoepemaheerd</v>
      </c>
      <c r="G282" s="6" t="s">
        <v>77</v>
      </c>
      <c r="H282" s="6" t="s">
        <v>78</v>
      </c>
      <c r="I282" s="6"/>
      <c r="J282" s="6"/>
      <c r="K282" s="6">
        <v>1980</v>
      </c>
      <c r="L282" s="6" t="s">
        <v>922</v>
      </c>
      <c r="M282" s="6" t="s">
        <v>37</v>
      </c>
      <c r="N282" s="9"/>
      <c r="O282" s="6" t="s">
        <v>80</v>
      </c>
      <c r="P282" s="6" t="s">
        <v>39</v>
      </c>
      <c r="R282" s="6" t="s">
        <v>91</v>
      </c>
      <c r="S282" s="6" t="s">
        <v>42</v>
      </c>
      <c r="T282" s="6"/>
      <c r="U282" s="6" t="s">
        <v>42</v>
      </c>
      <c r="V282" s="65" t="s">
        <v>43</v>
      </c>
      <c r="W282" s="12">
        <v>48877</v>
      </c>
      <c r="X282" t="s">
        <v>143</v>
      </c>
      <c r="Y282" t="s">
        <v>309</v>
      </c>
      <c r="Z282" t="s">
        <v>46</v>
      </c>
      <c r="AA282" s="13" t="s">
        <v>47</v>
      </c>
      <c r="AB282" s="13" t="s">
        <v>47</v>
      </c>
      <c r="AC282" t="s">
        <v>83</v>
      </c>
      <c r="AD282" s="14">
        <v>0</v>
      </c>
    </row>
    <row r="283" spans="1:169" s="51" customFormat="1" hidden="1" x14ac:dyDescent="0.25">
      <c r="A283" s="48" t="s">
        <v>923</v>
      </c>
      <c r="B283" s="48" t="s">
        <v>924</v>
      </c>
      <c r="C283" s="48">
        <v>1</v>
      </c>
      <c r="D283" s="48">
        <v>1</v>
      </c>
      <c r="E283" s="48">
        <v>1</v>
      </c>
      <c r="F283" s="7" t="str">
        <f t="shared" si="4"/>
        <v>Swifter 25/27 - IKC Groenewei tijdelijke units</v>
      </c>
      <c r="G283" s="48" t="s">
        <v>925</v>
      </c>
      <c r="H283" s="48" t="s">
        <v>478</v>
      </c>
      <c r="I283" s="49">
        <v>2021</v>
      </c>
      <c r="J283" s="48"/>
      <c r="K283" s="48">
        <v>2020</v>
      </c>
      <c r="L283" s="48" t="s">
        <v>926</v>
      </c>
      <c r="M283" s="48" t="s">
        <v>612</v>
      </c>
      <c r="N283" s="50"/>
      <c r="O283" s="48" t="s">
        <v>38</v>
      </c>
      <c r="P283" s="48" t="s">
        <v>39</v>
      </c>
      <c r="Q283" s="48" t="s">
        <v>618</v>
      </c>
      <c r="R283" s="48" t="s">
        <v>91</v>
      </c>
      <c r="S283" s="48" t="s">
        <v>42</v>
      </c>
      <c r="T283" s="48"/>
      <c r="U283" s="48" t="s">
        <v>42</v>
      </c>
      <c r="V283" s="48" t="s">
        <v>212</v>
      </c>
      <c r="W283" s="56"/>
      <c r="X283" s="51" t="s">
        <v>718</v>
      </c>
      <c r="Y283" s="51" t="s">
        <v>58</v>
      </c>
      <c r="Z283" s="51" t="s">
        <v>46</v>
      </c>
      <c r="AA283" s="54" t="s">
        <v>47</v>
      </c>
      <c r="AB283" s="54" t="s">
        <v>47</v>
      </c>
      <c r="AC283" s="51" t="s">
        <v>42</v>
      </c>
      <c r="AD283" s="72">
        <v>1</v>
      </c>
    </row>
    <row r="284" spans="1:169" s="51" customFormat="1" hidden="1" x14ac:dyDescent="0.25">
      <c r="A284" s="48" t="s">
        <v>923</v>
      </c>
      <c r="B284" s="48" t="s">
        <v>924</v>
      </c>
      <c r="C284" s="48">
        <v>0</v>
      </c>
      <c r="D284" s="48">
        <v>0</v>
      </c>
      <c r="E284" s="48">
        <v>0</v>
      </c>
      <c r="F284" s="7" t="str">
        <f t="shared" si="4"/>
        <v>Swifter 25/27 - IKC Groenewei tijdelijke units</v>
      </c>
      <c r="G284" s="48" t="s">
        <v>300</v>
      </c>
      <c r="H284" s="48" t="s">
        <v>137</v>
      </c>
      <c r="I284" s="48"/>
      <c r="J284" s="48"/>
      <c r="K284" s="48"/>
      <c r="L284" s="48" t="s">
        <v>926</v>
      </c>
      <c r="M284" s="48" t="s">
        <v>612</v>
      </c>
      <c r="N284" s="50"/>
      <c r="O284" s="48" t="s">
        <v>38</v>
      </c>
      <c r="P284" s="48" t="s">
        <v>39</v>
      </c>
      <c r="Q284" s="48" t="s">
        <v>618</v>
      </c>
      <c r="R284" s="48" t="s">
        <v>91</v>
      </c>
      <c r="S284" s="48" t="s">
        <v>42</v>
      </c>
      <c r="T284" s="48"/>
      <c r="U284" s="48" t="s">
        <v>71</v>
      </c>
      <c r="V284" s="48" t="s">
        <v>137</v>
      </c>
      <c r="W284" s="56"/>
      <c r="Y284" s="51" t="s">
        <v>58</v>
      </c>
      <c r="Z284" s="51" t="s">
        <v>137</v>
      </c>
      <c r="AA284" s="54" t="s">
        <v>137</v>
      </c>
      <c r="AB284" s="54" t="s">
        <v>137</v>
      </c>
      <c r="AC284" s="51" t="s">
        <v>137</v>
      </c>
      <c r="AD284" s="54" t="s">
        <v>137</v>
      </c>
    </row>
    <row r="285" spans="1:169" hidden="1" x14ac:dyDescent="0.25">
      <c r="A285" s="34" t="s">
        <v>927</v>
      </c>
      <c r="B285" s="34" t="s">
        <v>928</v>
      </c>
      <c r="C285" s="34">
        <v>1</v>
      </c>
      <c r="D285" s="34">
        <v>1</v>
      </c>
      <c r="E285" s="34">
        <v>1</v>
      </c>
      <c r="F285" s="7" t="str">
        <f t="shared" si="4"/>
        <v>Tammingastraat 19 - Clubhuis ijsbaan de Iglo</v>
      </c>
      <c r="G285" s="34" t="s">
        <v>929</v>
      </c>
      <c r="H285" s="34" t="s">
        <v>78</v>
      </c>
      <c r="I285" s="34"/>
      <c r="J285" s="34"/>
      <c r="K285" s="34"/>
      <c r="L285" s="34" t="s">
        <v>930</v>
      </c>
      <c r="M285" s="34" t="s">
        <v>37</v>
      </c>
      <c r="N285" s="41"/>
      <c r="O285" s="34" t="s">
        <v>80</v>
      </c>
      <c r="P285" s="34" t="s">
        <v>39</v>
      </c>
      <c r="Q285" s="15"/>
      <c r="R285" s="15" t="s">
        <v>55</v>
      </c>
      <c r="S285" s="15" t="s">
        <v>42</v>
      </c>
      <c r="T285" s="15"/>
      <c r="U285" s="15" t="s">
        <v>83</v>
      </c>
      <c r="V285" s="15" t="s">
        <v>212</v>
      </c>
      <c r="W285" s="42"/>
      <c r="X285" s="15" t="s">
        <v>718</v>
      </c>
      <c r="Y285" s="15" t="s">
        <v>58</v>
      </c>
      <c r="Z285" s="15" t="s">
        <v>46</v>
      </c>
      <c r="AA285" s="43" t="s">
        <v>47</v>
      </c>
      <c r="AB285" s="43" t="s">
        <v>47</v>
      </c>
      <c r="AC285" s="15" t="s">
        <v>42</v>
      </c>
      <c r="AD285" s="62">
        <v>1</v>
      </c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</row>
    <row r="286" spans="1:169" s="15" customFormat="1" hidden="1" x14ac:dyDescent="0.25">
      <c r="A286" s="34" t="s">
        <v>931</v>
      </c>
      <c r="B286" s="34" t="s">
        <v>932</v>
      </c>
      <c r="C286" s="34">
        <v>1</v>
      </c>
      <c r="D286" s="34">
        <v>1</v>
      </c>
      <c r="E286" s="34">
        <v>1</v>
      </c>
      <c r="F286" s="34" t="str">
        <f t="shared" si="4"/>
        <v>Tammingastraat 26  - vml. OBS Lessenaar</v>
      </c>
      <c r="G286" s="34" t="s">
        <v>933</v>
      </c>
      <c r="H286" s="34" t="s">
        <v>35</v>
      </c>
      <c r="I286" s="59">
        <v>415</v>
      </c>
      <c r="J286" s="34"/>
      <c r="K286" s="34">
        <v>1966</v>
      </c>
      <c r="L286" s="34" t="s">
        <v>934</v>
      </c>
      <c r="M286" s="34" t="s">
        <v>37</v>
      </c>
      <c r="N286" s="41">
        <v>463</v>
      </c>
      <c r="O286" s="34" t="s">
        <v>38</v>
      </c>
      <c r="P286" s="34" t="s">
        <v>39</v>
      </c>
      <c r="Q286" s="34" t="s">
        <v>935</v>
      </c>
      <c r="R286" s="60" t="s">
        <v>271</v>
      </c>
      <c r="S286" s="34" t="s">
        <v>42</v>
      </c>
      <c r="T286" s="34"/>
      <c r="U286" s="34" t="s">
        <v>42</v>
      </c>
      <c r="V286" s="98" t="s">
        <v>338</v>
      </c>
      <c r="W286" s="45">
        <v>49091</v>
      </c>
      <c r="X286" s="15" t="s">
        <v>718</v>
      </c>
      <c r="Y286" s="15" t="s">
        <v>58</v>
      </c>
      <c r="Z286" s="15" t="s">
        <v>46</v>
      </c>
      <c r="AA286" s="43" t="s">
        <v>47</v>
      </c>
      <c r="AB286" s="43" t="s">
        <v>47</v>
      </c>
      <c r="AC286" s="15" t="s">
        <v>42</v>
      </c>
      <c r="AD286" s="62">
        <v>1</v>
      </c>
    </row>
    <row r="287" spans="1:169" x14ac:dyDescent="0.25">
      <c r="A287" s="21" t="s">
        <v>936</v>
      </c>
      <c r="B287" s="34" t="s">
        <v>253</v>
      </c>
      <c r="C287" s="34">
        <v>1</v>
      </c>
      <c r="D287" s="34">
        <v>1</v>
      </c>
      <c r="E287" s="34">
        <v>1</v>
      </c>
      <c r="F287" s="7" t="str">
        <f t="shared" si="4"/>
        <v>Tarralaan 1 - Scouting Impeesa</v>
      </c>
      <c r="G287" s="34" t="s">
        <v>253</v>
      </c>
      <c r="H287" s="34" t="s">
        <v>78</v>
      </c>
      <c r="I287" s="34"/>
      <c r="J287" s="34"/>
      <c r="K287" s="34"/>
      <c r="L287" s="15" t="s">
        <v>937</v>
      </c>
      <c r="M287" s="15" t="s">
        <v>37</v>
      </c>
      <c r="N287" s="57"/>
      <c r="O287" s="34" t="s">
        <v>80</v>
      </c>
      <c r="P287" s="34" t="s">
        <v>248</v>
      </c>
      <c r="Q287" s="15"/>
      <c r="R287" s="15" t="s">
        <v>55</v>
      </c>
      <c r="S287" s="15" t="s">
        <v>42</v>
      </c>
      <c r="T287" s="15"/>
      <c r="U287" s="15" t="s">
        <v>42</v>
      </c>
      <c r="V287" s="15" t="s">
        <v>249</v>
      </c>
      <c r="W287" s="86"/>
      <c r="X287" s="15" t="s">
        <v>718</v>
      </c>
      <c r="Y287" s="15" t="s">
        <v>251</v>
      </c>
      <c r="Z287" s="15" t="s">
        <v>82</v>
      </c>
      <c r="AA287" s="43">
        <v>20</v>
      </c>
      <c r="AB287" s="43">
        <v>260</v>
      </c>
      <c r="AC287" s="15" t="s">
        <v>83</v>
      </c>
      <c r="AD287" s="62">
        <v>0</v>
      </c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</row>
    <row r="288" spans="1:169" hidden="1" x14ac:dyDescent="0.25">
      <c r="A288" s="6" t="s">
        <v>938</v>
      </c>
      <c r="B288" s="6" t="s">
        <v>939</v>
      </c>
      <c r="C288" s="6">
        <v>1</v>
      </c>
      <c r="D288" s="6">
        <v>0</v>
      </c>
      <c r="E288" s="6">
        <v>0</v>
      </c>
      <c r="F288" s="7" t="str">
        <f t="shared" si="4"/>
        <v>Tarralaan 2 - Kinderwerktuin Westpark</v>
      </c>
      <c r="G288" s="6" t="s">
        <v>122</v>
      </c>
      <c r="H288" s="6" t="s">
        <v>123</v>
      </c>
      <c r="I288" s="8">
        <v>80</v>
      </c>
      <c r="J288" s="6"/>
      <c r="K288" s="6">
        <v>2013</v>
      </c>
      <c r="L288" s="24" t="s">
        <v>937</v>
      </c>
      <c r="M288" s="6" t="s">
        <v>37</v>
      </c>
      <c r="N288" s="9">
        <v>95</v>
      </c>
      <c r="O288" s="6" t="s">
        <v>90</v>
      </c>
      <c r="P288" s="6" t="s">
        <v>39</v>
      </c>
      <c r="R288" s="6" t="s">
        <v>91</v>
      </c>
      <c r="S288" s="6" t="s">
        <v>42</v>
      </c>
      <c r="T288" s="6"/>
      <c r="U288" s="6" t="s">
        <v>42</v>
      </c>
      <c r="V288" s="22" t="s">
        <v>142</v>
      </c>
      <c r="W288" s="12">
        <v>48891</v>
      </c>
      <c r="X288" t="s">
        <v>106</v>
      </c>
      <c r="Y288" s="6" t="s">
        <v>58</v>
      </c>
      <c r="Z288" t="s">
        <v>46</v>
      </c>
      <c r="AA288" s="13" t="s">
        <v>47</v>
      </c>
      <c r="AB288" s="13" t="s">
        <v>47</v>
      </c>
      <c r="AC288" t="s">
        <v>83</v>
      </c>
      <c r="AD288" s="14">
        <v>0</v>
      </c>
    </row>
    <row r="289" spans="1:169" s="18" customFormat="1" hidden="1" x14ac:dyDescent="0.25">
      <c r="A289" s="34" t="s">
        <v>940</v>
      </c>
      <c r="B289" s="34" t="s">
        <v>941</v>
      </c>
      <c r="C289" s="34">
        <v>1</v>
      </c>
      <c r="D289" s="34">
        <v>1</v>
      </c>
      <c r="E289" s="34">
        <v>1</v>
      </c>
      <c r="F289" s="7" t="str">
        <f t="shared" si="4"/>
        <v>Tarralaan 6 of 8 - Clubhuis Variaskiclub</v>
      </c>
      <c r="G289" s="34" t="s">
        <v>942</v>
      </c>
      <c r="H289" s="34" t="s">
        <v>78</v>
      </c>
      <c r="I289" s="34"/>
      <c r="J289" s="34"/>
      <c r="K289" s="34"/>
      <c r="L289" s="34" t="s">
        <v>937</v>
      </c>
      <c r="M289" s="34" t="s">
        <v>37</v>
      </c>
      <c r="N289" s="41"/>
      <c r="O289" s="34" t="s">
        <v>80</v>
      </c>
      <c r="P289" s="34" t="s">
        <v>39</v>
      </c>
      <c r="Q289" s="15"/>
      <c r="R289" s="15" t="s">
        <v>55</v>
      </c>
      <c r="S289" s="15" t="s">
        <v>42</v>
      </c>
      <c r="T289" s="15"/>
      <c r="U289" s="15" t="s">
        <v>42</v>
      </c>
      <c r="V289" s="15" t="s">
        <v>64</v>
      </c>
      <c r="W289" s="42"/>
      <c r="X289" s="15" t="s">
        <v>718</v>
      </c>
      <c r="Y289" s="15" t="s">
        <v>943</v>
      </c>
      <c r="Z289" s="15" t="s">
        <v>46</v>
      </c>
      <c r="AA289" s="43" t="s">
        <v>47</v>
      </c>
      <c r="AB289" s="43" t="s">
        <v>47</v>
      </c>
      <c r="AC289" s="15" t="s">
        <v>42</v>
      </c>
      <c r="AD289" s="62">
        <v>1</v>
      </c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5"/>
      <c r="FE289" s="15"/>
      <c r="FF289" s="15"/>
      <c r="FG289" s="15"/>
      <c r="FH289" s="15"/>
      <c r="FI289" s="15"/>
      <c r="FJ289" s="15"/>
      <c r="FK289" s="15"/>
      <c r="FL289" s="15"/>
      <c r="FM289" s="15"/>
    </row>
    <row r="290" spans="1:169" x14ac:dyDescent="0.25">
      <c r="A290" s="6" t="s">
        <v>944</v>
      </c>
      <c r="B290" s="6" t="s">
        <v>945</v>
      </c>
      <c r="C290" s="6">
        <v>1</v>
      </c>
      <c r="D290" s="6">
        <v>0</v>
      </c>
      <c r="E290" s="6">
        <v>0</v>
      </c>
      <c r="F290" s="7" t="str">
        <f t="shared" si="4"/>
        <v xml:space="preserve">Trompsingel 27 - Oosterpoort </v>
      </c>
      <c r="G290" s="6" t="s">
        <v>946</v>
      </c>
      <c r="H290" s="6" t="s">
        <v>52</v>
      </c>
      <c r="I290" s="35">
        <v>19303</v>
      </c>
      <c r="J290" s="6"/>
      <c r="K290" s="6">
        <v>1972</v>
      </c>
      <c r="L290" s="6" t="s">
        <v>947</v>
      </c>
      <c r="M290" s="6" t="s">
        <v>37</v>
      </c>
      <c r="N290" s="9">
        <v>15935</v>
      </c>
      <c r="O290" s="6" t="s">
        <v>54</v>
      </c>
      <c r="P290" s="6" t="s">
        <v>39</v>
      </c>
      <c r="Q290" s="6" t="s">
        <v>875</v>
      </c>
      <c r="R290" s="10" t="s">
        <v>948</v>
      </c>
      <c r="S290" s="6" t="s">
        <v>949</v>
      </c>
      <c r="T290" s="6"/>
      <c r="U290" s="6" t="s">
        <v>42</v>
      </c>
      <c r="V290" s="22" t="s">
        <v>72</v>
      </c>
      <c r="W290" s="12">
        <v>48724</v>
      </c>
      <c r="X290" t="s">
        <v>106</v>
      </c>
      <c r="Y290" s="6" t="s">
        <v>288</v>
      </c>
      <c r="Z290" t="s">
        <v>82</v>
      </c>
      <c r="AA290" s="13">
        <v>520</v>
      </c>
      <c r="AB290" s="13">
        <v>295</v>
      </c>
      <c r="AC290" s="14" t="s">
        <v>83</v>
      </c>
      <c r="AD290" s="14">
        <v>0</v>
      </c>
    </row>
    <row r="291" spans="1:169" hidden="1" x14ac:dyDescent="0.25">
      <c r="A291" s="6" t="s">
        <v>950</v>
      </c>
      <c r="B291" s="6" t="s">
        <v>951</v>
      </c>
      <c r="C291" s="6">
        <v>1</v>
      </c>
      <c r="D291" s="6">
        <v>0</v>
      </c>
      <c r="E291" s="6">
        <v>0</v>
      </c>
      <c r="F291" s="7" t="str">
        <f t="shared" si="4"/>
        <v xml:space="preserve">Trompsingel 29 - Gemeentekantoor </v>
      </c>
      <c r="G291" s="6" t="s">
        <v>234</v>
      </c>
      <c r="H291" s="6" t="s">
        <v>235</v>
      </c>
      <c r="I291" s="35">
        <v>3704</v>
      </c>
      <c r="J291" s="6"/>
      <c r="K291" s="6">
        <v>1990</v>
      </c>
      <c r="L291" s="6" t="s">
        <v>947</v>
      </c>
      <c r="M291" s="6" t="s">
        <v>37</v>
      </c>
      <c r="N291" s="9">
        <v>3193</v>
      </c>
      <c r="O291" s="6" t="s">
        <v>90</v>
      </c>
      <c r="P291" s="6" t="s">
        <v>248</v>
      </c>
      <c r="Q291" s="6"/>
      <c r="R291" s="6" t="s">
        <v>91</v>
      </c>
      <c r="S291" s="6" t="s">
        <v>42</v>
      </c>
      <c r="T291" s="6"/>
      <c r="U291" s="6" t="s">
        <v>42</v>
      </c>
      <c r="V291" s="22" t="s">
        <v>142</v>
      </c>
      <c r="W291" s="12">
        <v>49017</v>
      </c>
      <c r="X291" t="s">
        <v>106</v>
      </c>
      <c r="Y291" s="6" t="s">
        <v>58</v>
      </c>
      <c r="Z291" t="s">
        <v>46</v>
      </c>
      <c r="AA291" s="13" t="s">
        <v>47</v>
      </c>
      <c r="AB291" s="13" t="s">
        <v>47</v>
      </c>
      <c r="AC291" s="14" t="s">
        <v>83</v>
      </c>
      <c r="AD291" s="14">
        <v>0</v>
      </c>
    </row>
    <row r="292" spans="1:169" hidden="1" x14ac:dyDescent="0.25">
      <c r="A292" s="6" t="s">
        <v>950</v>
      </c>
      <c r="B292" s="6" t="s">
        <v>951</v>
      </c>
      <c r="C292" s="6">
        <v>0</v>
      </c>
      <c r="D292" s="6">
        <v>0</v>
      </c>
      <c r="E292" s="6">
        <v>0</v>
      </c>
      <c r="F292" s="7" t="str">
        <f t="shared" si="4"/>
        <v xml:space="preserve">Trompsingel 29 - Gemeentekantoor </v>
      </c>
      <c r="G292" s="6" t="s">
        <v>952</v>
      </c>
      <c r="H292" s="6" t="s">
        <v>137</v>
      </c>
      <c r="I292" s="6"/>
      <c r="J292" s="6"/>
      <c r="K292" s="6"/>
      <c r="L292" s="6" t="s">
        <v>947</v>
      </c>
      <c r="M292" s="6" t="s">
        <v>37</v>
      </c>
      <c r="N292" s="9"/>
      <c r="O292" s="6" t="s">
        <v>90</v>
      </c>
      <c r="P292" s="6" t="s">
        <v>248</v>
      </c>
      <c r="Q292" s="6"/>
      <c r="R292" s="6" t="s">
        <v>91</v>
      </c>
      <c r="S292" s="6" t="s">
        <v>42</v>
      </c>
      <c r="T292" s="6"/>
      <c r="U292" s="6" t="s">
        <v>42</v>
      </c>
      <c r="V292" s="6" t="s">
        <v>137</v>
      </c>
      <c r="Y292" s="6" t="s">
        <v>137</v>
      </c>
      <c r="Z292" t="s">
        <v>137</v>
      </c>
      <c r="AA292" s="13" t="s">
        <v>137</v>
      </c>
      <c r="AB292" s="13" t="s">
        <v>137</v>
      </c>
      <c r="AC292" t="s">
        <v>137</v>
      </c>
      <c r="AD292" s="13" t="s">
        <v>137</v>
      </c>
    </row>
    <row r="293" spans="1:169" hidden="1" x14ac:dyDescent="0.25">
      <c r="A293" s="6" t="s">
        <v>950</v>
      </c>
      <c r="B293" s="6" t="s">
        <v>951</v>
      </c>
      <c r="C293" s="6">
        <v>0</v>
      </c>
      <c r="D293" s="6">
        <v>0</v>
      </c>
      <c r="E293" s="6">
        <v>0</v>
      </c>
      <c r="F293" s="7" t="str">
        <f t="shared" si="4"/>
        <v xml:space="preserve">Trompsingel 29 - Gemeentekantoor </v>
      </c>
      <c r="G293" s="6" t="s">
        <v>946</v>
      </c>
      <c r="H293" s="6" t="s">
        <v>137</v>
      </c>
      <c r="I293" s="6"/>
      <c r="J293" s="6"/>
      <c r="K293" s="6"/>
      <c r="L293" s="6" t="s">
        <v>947</v>
      </c>
      <c r="M293" s="6" t="s">
        <v>37</v>
      </c>
      <c r="N293" s="9"/>
      <c r="O293" s="6" t="s">
        <v>90</v>
      </c>
      <c r="P293" s="6" t="s">
        <v>248</v>
      </c>
      <c r="Q293" s="6"/>
      <c r="R293" s="6" t="s">
        <v>91</v>
      </c>
      <c r="S293" s="6" t="s">
        <v>42</v>
      </c>
      <c r="T293" s="6"/>
      <c r="U293" s="6" t="s">
        <v>42</v>
      </c>
      <c r="V293" s="6" t="s">
        <v>137</v>
      </c>
      <c r="Y293" s="6" t="s">
        <v>137</v>
      </c>
      <c r="Z293" t="s">
        <v>137</v>
      </c>
      <c r="AA293" s="13" t="s">
        <v>137</v>
      </c>
      <c r="AB293" s="13" t="s">
        <v>137</v>
      </c>
      <c r="AC293" t="s">
        <v>137</v>
      </c>
      <c r="AD293" s="13" t="s">
        <v>137</v>
      </c>
    </row>
    <row r="294" spans="1:169" hidden="1" x14ac:dyDescent="0.25">
      <c r="A294" s="6" t="s">
        <v>953</v>
      </c>
      <c r="B294" s="6" t="s">
        <v>954</v>
      </c>
      <c r="C294" s="6">
        <v>1</v>
      </c>
      <c r="D294" s="6">
        <v>0</v>
      </c>
      <c r="E294" s="6">
        <v>0</v>
      </c>
      <c r="F294" s="7" t="str">
        <f t="shared" si="4"/>
        <v xml:space="preserve">Turfsingel 43 - Theeschenkerij </v>
      </c>
      <c r="G294" s="6" t="s">
        <v>87</v>
      </c>
      <c r="H294" s="6" t="s">
        <v>417</v>
      </c>
      <c r="I294" s="6"/>
      <c r="J294" s="6"/>
      <c r="K294" s="6"/>
      <c r="L294" s="6" t="s">
        <v>955</v>
      </c>
      <c r="M294" s="6" t="s">
        <v>37</v>
      </c>
      <c r="N294" s="9" t="s">
        <v>212</v>
      </c>
      <c r="O294" s="6" t="s">
        <v>90</v>
      </c>
      <c r="P294" s="6" t="s">
        <v>39</v>
      </c>
      <c r="R294" s="6" t="s">
        <v>91</v>
      </c>
      <c r="S294" s="6" t="s">
        <v>42</v>
      </c>
      <c r="T294" s="6"/>
      <c r="U294" s="6" t="s">
        <v>83</v>
      </c>
      <c r="V294" s="6" t="s">
        <v>212</v>
      </c>
      <c r="X294" t="s">
        <v>956</v>
      </c>
      <c r="Y294" s="6" t="s">
        <v>58</v>
      </c>
      <c r="Z294" t="s">
        <v>46</v>
      </c>
      <c r="AA294" s="13" t="s">
        <v>47</v>
      </c>
      <c r="AB294" s="13" t="s">
        <v>47</v>
      </c>
      <c r="AC294" t="s">
        <v>83</v>
      </c>
      <c r="AD294" s="14">
        <v>0</v>
      </c>
    </row>
    <row r="295" spans="1:169" hidden="1" x14ac:dyDescent="0.25">
      <c r="A295" s="21" t="s">
        <v>957</v>
      </c>
      <c r="B295" s="6" t="s">
        <v>958</v>
      </c>
      <c r="C295" s="6">
        <v>1</v>
      </c>
      <c r="D295" s="6">
        <v>0</v>
      </c>
      <c r="E295" s="6">
        <v>0</v>
      </c>
      <c r="F295" s="7" t="str">
        <f t="shared" si="4"/>
        <v xml:space="preserve">Turfsingel 86 - Stadsschouwburg </v>
      </c>
      <c r="G295" s="6" t="s">
        <v>946</v>
      </c>
      <c r="H295" s="6" t="s">
        <v>52</v>
      </c>
      <c r="I295" s="6"/>
      <c r="J295" s="6"/>
      <c r="K295" s="6"/>
      <c r="L295" s="6" t="s">
        <v>959</v>
      </c>
      <c r="M295" s="6" t="s">
        <v>37</v>
      </c>
      <c r="N295" s="9">
        <v>4583</v>
      </c>
      <c r="O295" s="6" t="s">
        <v>54</v>
      </c>
      <c r="P295" s="6" t="s">
        <v>248</v>
      </c>
      <c r="R295" s="6" t="s">
        <v>55</v>
      </c>
      <c r="S295" s="6" t="s">
        <v>42</v>
      </c>
      <c r="T295" s="6"/>
      <c r="U295" s="6" t="s">
        <v>42</v>
      </c>
      <c r="V295" s="19" t="s">
        <v>56</v>
      </c>
      <c r="W295" s="12">
        <v>49051</v>
      </c>
      <c r="X295" t="s">
        <v>956</v>
      </c>
      <c r="Y295" s="6" t="s">
        <v>58</v>
      </c>
      <c r="Z295" s="6" t="s">
        <v>46</v>
      </c>
      <c r="AA295" s="13" t="s">
        <v>47</v>
      </c>
      <c r="AB295" s="13" t="s">
        <v>47</v>
      </c>
      <c r="AC295" s="14" t="s">
        <v>83</v>
      </c>
      <c r="AD295" s="14">
        <v>0</v>
      </c>
    </row>
    <row r="296" spans="1:169" hidden="1" x14ac:dyDescent="0.25">
      <c r="A296" s="21" t="s">
        <v>960</v>
      </c>
      <c r="B296" s="34" t="s">
        <v>961</v>
      </c>
      <c r="C296" s="34">
        <v>1</v>
      </c>
      <c r="D296" s="34">
        <v>1</v>
      </c>
      <c r="E296" s="34">
        <v>1</v>
      </c>
      <c r="F296" s="7" t="str">
        <f t="shared" si="4"/>
        <v>Oldenhuisstraat 26 - Clubhuis / jeu des boules gebouw</v>
      </c>
      <c r="G296" s="34" t="s">
        <v>962</v>
      </c>
      <c r="H296" s="34" t="s">
        <v>78</v>
      </c>
      <c r="I296" s="34"/>
      <c r="J296" s="34"/>
      <c r="K296" s="34"/>
      <c r="L296" s="34" t="s">
        <v>963</v>
      </c>
      <c r="M296" s="34" t="s">
        <v>964</v>
      </c>
      <c r="N296" s="41"/>
      <c r="O296" s="34" t="s">
        <v>80</v>
      </c>
      <c r="P296" s="34" t="s">
        <v>39</v>
      </c>
      <c r="Q296" s="15"/>
      <c r="R296" s="15" t="s">
        <v>55</v>
      </c>
      <c r="S296" s="15" t="s">
        <v>42</v>
      </c>
      <c r="T296" s="15"/>
      <c r="U296" s="15" t="s">
        <v>83</v>
      </c>
      <c r="V296" s="15" t="s">
        <v>212</v>
      </c>
      <c r="W296" s="42"/>
      <c r="X296" s="15" t="s">
        <v>718</v>
      </c>
      <c r="Y296" s="15" t="s">
        <v>58</v>
      </c>
      <c r="Z296" s="15" t="s">
        <v>46</v>
      </c>
      <c r="AA296" s="43" t="s">
        <v>47</v>
      </c>
      <c r="AB296" s="43" t="s">
        <v>47</v>
      </c>
      <c r="AC296" s="15" t="s">
        <v>42</v>
      </c>
      <c r="AD296" s="62">
        <v>1</v>
      </c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  <c r="FB296" s="15"/>
      <c r="FC296" s="15"/>
      <c r="FD296" s="15"/>
      <c r="FE296" s="15"/>
      <c r="FF296" s="15"/>
      <c r="FG296" s="15"/>
      <c r="FH296" s="15"/>
      <c r="FI296" s="15"/>
      <c r="FJ296" s="15"/>
      <c r="FK296" s="15"/>
      <c r="FL296" s="15"/>
      <c r="FM296" s="15"/>
    </row>
    <row r="297" spans="1:169" hidden="1" x14ac:dyDescent="0.25">
      <c r="A297" s="21" t="s">
        <v>965</v>
      </c>
      <c r="B297" s="34" t="s">
        <v>966</v>
      </c>
      <c r="C297" s="34">
        <v>1</v>
      </c>
      <c r="D297" s="34">
        <v>1</v>
      </c>
      <c r="E297" s="34">
        <v>1</v>
      </c>
      <c r="F297" s="7" t="str">
        <f t="shared" si="4"/>
        <v>Tyborgsteeg 2 - Kantine en kleedruimten</v>
      </c>
      <c r="G297" s="34" t="s">
        <v>967</v>
      </c>
      <c r="H297" s="34" t="s">
        <v>78</v>
      </c>
      <c r="I297" s="34"/>
      <c r="J297" s="34"/>
      <c r="K297" s="34"/>
      <c r="L297" s="34" t="s">
        <v>968</v>
      </c>
      <c r="M297" s="34" t="s">
        <v>103</v>
      </c>
      <c r="N297" s="41"/>
      <c r="O297" s="34" t="s">
        <v>80</v>
      </c>
      <c r="P297" s="34" t="s">
        <v>39</v>
      </c>
      <c r="Q297" s="15"/>
      <c r="R297" s="15" t="s">
        <v>55</v>
      </c>
      <c r="S297" s="15" t="s">
        <v>42</v>
      </c>
      <c r="T297" s="15"/>
      <c r="U297" s="15" t="s">
        <v>42</v>
      </c>
      <c r="V297" s="15" t="s">
        <v>574</v>
      </c>
      <c r="W297" s="42"/>
      <c r="X297" s="15" t="s">
        <v>718</v>
      </c>
      <c r="Y297" s="15" t="s">
        <v>58</v>
      </c>
      <c r="Z297" s="15" t="s">
        <v>46</v>
      </c>
      <c r="AA297" s="43" t="s">
        <v>47</v>
      </c>
      <c r="AB297" s="43" t="s">
        <v>47</v>
      </c>
      <c r="AC297" s="15" t="s">
        <v>42</v>
      </c>
      <c r="AD297" s="62">
        <v>1</v>
      </c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  <c r="FD297" s="15"/>
      <c r="FE297" s="15"/>
      <c r="FF297" s="15"/>
      <c r="FG297" s="15"/>
      <c r="FH297" s="15"/>
      <c r="FI297" s="15"/>
      <c r="FJ297" s="15"/>
      <c r="FK297" s="15"/>
      <c r="FL297" s="15"/>
      <c r="FM297" s="15"/>
    </row>
    <row r="298" spans="1:169" hidden="1" x14ac:dyDescent="0.25">
      <c r="A298" s="6" t="s">
        <v>969</v>
      </c>
      <c r="B298" s="6" t="s">
        <v>970</v>
      </c>
      <c r="C298" s="6">
        <v>1</v>
      </c>
      <c r="D298" s="6">
        <v>0</v>
      </c>
      <c r="E298" s="6">
        <v>0</v>
      </c>
      <c r="F298" s="7" t="str">
        <f t="shared" si="4"/>
        <v>Valreep 66 - Gymzaal Valreep</v>
      </c>
      <c r="G298" s="6" t="s">
        <v>971</v>
      </c>
      <c r="H298" s="6" t="s">
        <v>78</v>
      </c>
      <c r="I298" s="6"/>
      <c r="J298" s="6"/>
      <c r="K298" s="6">
        <v>1975</v>
      </c>
      <c r="L298" s="6" t="s">
        <v>972</v>
      </c>
      <c r="M298" s="6" t="s">
        <v>37</v>
      </c>
      <c r="N298" s="9">
        <v>428</v>
      </c>
      <c r="O298" s="6" t="s">
        <v>80</v>
      </c>
      <c r="P298" s="6" t="s">
        <v>39</v>
      </c>
      <c r="Q298" s="6" t="s">
        <v>895</v>
      </c>
      <c r="R298" s="6" t="s">
        <v>55</v>
      </c>
      <c r="S298" s="6" t="s">
        <v>42</v>
      </c>
      <c r="T298" s="6"/>
      <c r="U298" s="6" t="s">
        <v>42</v>
      </c>
      <c r="V298" s="98" t="s">
        <v>338</v>
      </c>
      <c r="W298" s="12">
        <v>49001</v>
      </c>
      <c r="X298" t="s">
        <v>143</v>
      </c>
      <c r="Y298" t="s">
        <v>58</v>
      </c>
      <c r="Z298" s="6" t="s">
        <v>46</v>
      </c>
      <c r="AA298" s="13" t="s">
        <v>47</v>
      </c>
      <c r="AB298" s="13" t="s">
        <v>47</v>
      </c>
      <c r="AC298" t="s">
        <v>83</v>
      </c>
      <c r="AD298" s="14">
        <v>0</v>
      </c>
    </row>
    <row r="299" spans="1:169" hidden="1" x14ac:dyDescent="0.25">
      <c r="A299" s="6" t="s">
        <v>973</v>
      </c>
      <c r="B299" s="6" t="s">
        <v>974</v>
      </c>
      <c r="C299" s="6">
        <v>1</v>
      </c>
      <c r="D299" s="6">
        <v>0</v>
      </c>
      <c r="E299" s="6">
        <v>0</v>
      </c>
      <c r="F299" s="7" t="str">
        <f t="shared" si="4"/>
        <v xml:space="preserve">Van der Hoopstraat 3 - Iederz van der Hoopstraat </v>
      </c>
      <c r="G299" s="6" t="s">
        <v>975</v>
      </c>
      <c r="H299" s="6" t="s">
        <v>176</v>
      </c>
      <c r="I299" s="35">
        <v>5075</v>
      </c>
      <c r="J299" s="6"/>
      <c r="K299" s="6">
        <v>1959</v>
      </c>
      <c r="L299" s="24" t="s">
        <v>976</v>
      </c>
      <c r="M299" s="6" t="s">
        <v>37</v>
      </c>
      <c r="N299" s="9"/>
      <c r="O299" s="6" t="s">
        <v>90</v>
      </c>
      <c r="P299" s="6" t="s">
        <v>39</v>
      </c>
      <c r="Q299" s="6"/>
      <c r="R299" s="10" t="s">
        <v>271</v>
      </c>
      <c r="S299" s="6" t="s">
        <v>42</v>
      </c>
      <c r="T299" s="6"/>
      <c r="U299" s="6" t="s">
        <v>42</v>
      </c>
      <c r="V299" s="98" t="s">
        <v>338</v>
      </c>
      <c r="W299" s="12">
        <v>48898</v>
      </c>
      <c r="X299" t="s">
        <v>44</v>
      </c>
      <c r="Y299" s="6" t="s">
        <v>977</v>
      </c>
      <c r="Z299" s="6" t="s">
        <v>46</v>
      </c>
      <c r="AA299" s="13" t="s">
        <v>47</v>
      </c>
      <c r="AB299" s="13" t="s">
        <v>47</v>
      </c>
      <c r="AC299" t="s">
        <v>83</v>
      </c>
      <c r="AD299" s="14">
        <v>0</v>
      </c>
    </row>
    <row r="300" spans="1:169" s="51" customFormat="1" hidden="1" x14ac:dyDescent="0.25">
      <c r="A300" s="48" t="s">
        <v>978</v>
      </c>
      <c r="B300" s="48" t="s">
        <v>979</v>
      </c>
      <c r="C300" s="48">
        <v>1</v>
      </c>
      <c r="D300" s="48">
        <v>1</v>
      </c>
      <c r="E300" s="48">
        <v>1</v>
      </c>
      <c r="F300" s="7" t="str">
        <f t="shared" si="4"/>
        <v>Van Ketwich Verschuurlaan 90 - Brederoschool</v>
      </c>
      <c r="G300" s="48" t="s">
        <v>980</v>
      </c>
      <c r="H300" s="48" t="s">
        <v>133</v>
      </c>
      <c r="I300" s="49">
        <v>1017</v>
      </c>
      <c r="J300" s="48"/>
      <c r="K300" s="48">
        <v>1972</v>
      </c>
      <c r="L300" s="48" t="s">
        <v>981</v>
      </c>
      <c r="M300" s="48" t="s">
        <v>37</v>
      </c>
      <c r="N300" s="50"/>
      <c r="O300" s="48" t="s">
        <v>38</v>
      </c>
      <c r="P300" s="48" t="s">
        <v>39</v>
      </c>
      <c r="Q300" s="48" t="s">
        <v>84</v>
      </c>
      <c r="R300" s="48" t="s">
        <v>55</v>
      </c>
      <c r="S300" s="48" t="s">
        <v>42</v>
      </c>
      <c r="T300" s="48"/>
      <c r="U300" s="48" t="s">
        <v>42</v>
      </c>
      <c r="V300" s="48" t="s">
        <v>64</v>
      </c>
      <c r="W300" s="52"/>
      <c r="X300" s="53" t="s">
        <v>718</v>
      </c>
      <c r="Y300" s="54" t="s">
        <v>223</v>
      </c>
      <c r="Z300" s="48" t="s">
        <v>46</v>
      </c>
      <c r="AA300" s="54" t="s">
        <v>47</v>
      </c>
      <c r="AB300" s="54" t="s">
        <v>47</v>
      </c>
      <c r="AC300" s="51" t="s">
        <v>42</v>
      </c>
      <c r="AD300" s="72">
        <v>1</v>
      </c>
    </row>
    <row r="301" spans="1:169" s="103" customFormat="1" x14ac:dyDescent="0.25">
      <c r="A301" s="6" t="s">
        <v>982</v>
      </c>
      <c r="B301" s="6" t="s">
        <v>983</v>
      </c>
      <c r="C301" s="6">
        <v>1</v>
      </c>
      <c r="D301" s="6">
        <v>0</v>
      </c>
      <c r="E301" s="6">
        <v>0</v>
      </c>
      <c r="F301" s="7" t="str">
        <f t="shared" si="4"/>
        <v>Van Lenneplaan 6-8-10 - MFA de Wiardt</v>
      </c>
      <c r="G301" s="6" t="s">
        <v>867</v>
      </c>
      <c r="H301" s="6" t="s">
        <v>587</v>
      </c>
      <c r="I301" s="35">
        <v>1854</v>
      </c>
      <c r="J301" s="6"/>
      <c r="K301" s="6">
        <v>2021</v>
      </c>
      <c r="L301" s="6" t="s">
        <v>984</v>
      </c>
      <c r="M301" s="6" t="s">
        <v>37</v>
      </c>
      <c r="N301" s="9"/>
      <c r="O301" s="6" t="s">
        <v>38</v>
      </c>
      <c r="P301" s="6" t="s">
        <v>39</v>
      </c>
      <c r="Q301"/>
      <c r="R301" s="6" t="s">
        <v>55</v>
      </c>
      <c r="S301" s="6" t="s">
        <v>42</v>
      </c>
      <c r="T301" s="6"/>
      <c r="U301" s="6" t="s">
        <v>42</v>
      </c>
      <c r="V301" s="38" t="s">
        <v>129</v>
      </c>
      <c r="W301" s="12">
        <v>48889</v>
      </c>
      <c r="X301" s="6" t="s">
        <v>106</v>
      </c>
      <c r="Y301" s="6" t="s">
        <v>309</v>
      </c>
      <c r="Z301" t="s">
        <v>82</v>
      </c>
      <c r="AA301" s="13">
        <v>173</v>
      </c>
      <c r="AB301" s="13">
        <v>311</v>
      </c>
      <c r="AC301" t="s">
        <v>42</v>
      </c>
      <c r="AD301" s="14">
        <v>1</v>
      </c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</row>
    <row r="302" spans="1:169" hidden="1" x14ac:dyDescent="0.25">
      <c r="A302" s="6" t="s">
        <v>982</v>
      </c>
      <c r="B302" s="6" t="s">
        <v>983</v>
      </c>
      <c r="C302" s="6">
        <v>0</v>
      </c>
      <c r="D302" s="6">
        <v>0</v>
      </c>
      <c r="E302" s="6">
        <v>0</v>
      </c>
      <c r="F302" s="7" t="str">
        <f t="shared" si="4"/>
        <v>Van Lenneplaan 6-8-10 - MFA de Wiardt</v>
      </c>
      <c r="G302" s="6" t="s">
        <v>985</v>
      </c>
      <c r="H302" s="6" t="s">
        <v>137</v>
      </c>
      <c r="I302" s="6"/>
      <c r="J302" s="6"/>
      <c r="K302" s="6"/>
      <c r="L302" s="6" t="s">
        <v>984</v>
      </c>
      <c r="M302" s="6" t="s">
        <v>37</v>
      </c>
      <c r="N302" s="9"/>
      <c r="O302" s="6" t="s">
        <v>38</v>
      </c>
      <c r="P302" s="6" t="s">
        <v>39</v>
      </c>
      <c r="R302" s="6" t="s">
        <v>55</v>
      </c>
      <c r="S302" s="6" t="s">
        <v>42</v>
      </c>
      <c r="T302" s="6"/>
      <c r="U302" s="6" t="s">
        <v>42</v>
      </c>
      <c r="V302" s="6" t="s">
        <v>137</v>
      </c>
      <c r="W302" s="12"/>
      <c r="Y302" t="s">
        <v>137</v>
      </c>
      <c r="Z302" s="6" t="s">
        <v>137</v>
      </c>
      <c r="AA302" s="13" t="s">
        <v>137</v>
      </c>
      <c r="AB302" s="13" t="s">
        <v>137</v>
      </c>
      <c r="AC302" t="s">
        <v>137</v>
      </c>
      <c r="AD302" s="13" t="s">
        <v>137</v>
      </c>
    </row>
    <row r="303" spans="1:169" hidden="1" x14ac:dyDescent="0.25">
      <c r="A303" s="6" t="s">
        <v>982</v>
      </c>
      <c r="B303" s="6" t="s">
        <v>983</v>
      </c>
      <c r="C303" s="6">
        <v>0</v>
      </c>
      <c r="D303" s="6">
        <v>0</v>
      </c>
      <c r="E303" s="6">
        <v>0</v>
      </c>
      <c r="F303" s="7" t="str">
        <f t="shared" si="4"/>
        <v>Van Lenneplaan 6-8-10 - MFA de Wiardt</v>
      </c>
      <c r="G303" s="6" t="s">
        <v>986</v>
      </c>
      <c r="H303" s="6" t="s">
        <v>137</v>
      </c>
      <c r="I303" s="6"/>
      <c r="J303" s="6"/>
      <c r="K303" s="6"/>
      <c r="L303" s="6" t="s">
        <v>984</v>
      </c>
      <c r="M303" s="6" t="s">
        <v>37</v>
      </c>
      <c r="N303" s="9"/>
      <c r="O303" s="6" t="s">
        <v>38</v>
      </c>
      <c r="P303" s="6" t="s">
        <v>39</v>
      </c>
      <c r="R303" s="6" t="s">
        <v>55</v>
      </c>
      <c r="S303" s="6" t="s">
        <v>42</v>
      </c>
      <c r="T303" s="6"/>
      <c r="U303" s="6" t="s">
        <v>42</v>
      </c>
      <c r="V303" t="s">
        <v>137</v>
      </c>
      <c r="Y303" t="s">
        <v>137</v>
      </c>
      <c r="Z303" s="6" t="s">
        <v>137</v>
      </c>
      <c r="AA303" s="13" t="s">
        <v>137</v>
      </c>
      <c r="AB303" s="13" t="s">
        <v>137</v>
      </c>
      <c r="AC303" t="s">
        <v>137</v>
      </c>
      <c r="AD303" s="13" t="s">
        <v>137</v>
      </c>
    </row>
    <row r="304" spans="1:169" hidden="1" x14ac:dyDescent="0.25">
      <c r="A304" s="6" t="s">
        <v>987</v>
      </c>
      <c r="B304" s="6" t="s">
        <v>988</v>
      </c>
      <c r="C304" s="19">
        <v>1</v>
      </c>
      <c r="D304" s="19">
        <v>0</v>
      </c>
      <c r="E304" s="19">
        <v>0</v>
      </c>
      <c r="F304" s="19" t="str">
        <f t="shared" si="4"/>
        <v>Van Maerlantlaan 1 - Wijkpost Haren afvalbrengstation</v>
      </c>
      <c r="G304" s="6" t="s">
        <v>87</v>
      </c>
      <c r="H304" s="6" t="s">
        <v>176</v>
      </c>
      <c r="I304" s="6"/>
      <c r="J304" s="6"/>
      <c r="K304" s="6"/>
      <c r="L304" s="6" t="s">
        <v>989</v>
      </c>
      <c r="M304" s="6" t="s">
        <v>112</v>
      </c>
      <c r="N304" s="9"/>
      <c r="O304" s="6" t="s">
        <v>90</v>
      </c>
      <c r="P304" s="6" t="s">
        <v>39</v>
      </c>
      <c r="Q304" s="6"/>
      <c r="R304" s="10" t="s">
        <v>91</v>
      </c>
      <c r="S304" s="6" t="s">
        <v>42</v>
      </c>
      <c r="T304" s="6"/>
      <c r="U304" s="6" t="s">
        <v>42</v>
      </c>
      <c r="V304" s="6" t="s">
        <v>64</v>
      </c>
      <c r="W304" s="12"/>
      <c r="X304" t="s">
        <v>718</v>
      </c>
      <c r="Y304" t="s">
        <v>990</v>
      </c>
      <c r="Z304" t="s">
        <v>46</v>
      </c>
      <c r="AA304" s="13" t="s">
        <v>47</v>
      </c>
      <c r="AB304" s="13" t="s">
        <v>47</v>
      </c>
      <c r="AC304" t="s">
        <v>83</v>
      </c>
      <c r="AD304" s="14">
        <v>0</v>
      </c>
    </row>
    <row r="305" spans="1:169" hidden="1" x14ac:dyDescent="0.25">
      <c r="A305" s="6" t="s">
        <v>987</v>
      </c>
      <c r="B305" s="6" t="s">
        <v>991</v>
      </c>
      <c r="C305" s="104">
        <v>1</v>
      </c>
      <c r="D305" s="104">
        <v>0</v>
      </c>
      <c r="E305" s="104">
        <v>0</v>
      </c>
      <c r="F305" s="7" t="str">
        <f t="shared" si="4"/>
        <v>Van Maerlantlaan 1 - Wijkpost Haren zoutloods</v>
      </c>
      <c r="G305" s="6" t="s">
        <v>87</v>
      </c>
      <c r="H305" s="6" t="s">
        <v>176</v>
      </c>
      <c r="I305" s="8">
        <v>2627</v>
      </c>
      <c r="J305" s="6"/>
      <c r="K305" s="6">
        <v>1977</v>
      </c>
      <c r="L305" s="6" t="s">
        <v>989</v>
      </c>
      <c r="M305" s="6" t="s">
        <v>112</v>
      </c>
      <c r="N305" s="9" t="s">
        <v>212</v>
      </c>
      <c r="O305" s="6" t="s">
        <v>90</v>
      </c>
      <c r="P305" s="6" t="s">
        <v>39</v>
      </c>
      <c r="Q305" s="6"/>
      <c r="R305" s="10" t="s">
        <v>271</v>
      </c>
      <c r="S305" s="6" t="s">
        <v>42</v>
      </c>
      <c r="T305" s="6"/>
      <c r="U305" s="6" t="s">
        <v>83</v>
      </c>
      <c r="V305" s="6" t="s">
        <v>212</v>
      </c>
      <c r="X305" t="s">
        <v>106</v>
      </c>
      <c r="Y305" t="s">
        <v>58</v>
      </c>
      <c r="Z305" t="s">
        <v>46</v>
      </c>
      <c r="AA305" s="13" t="s">
        <v>47</v>
      </c>
      <c r="AB305" s="13" t="s">
        <v>47</v>
      </c>
      <c r="AC305" t="s">
        <v>83</v>
      </c>
      <c r="AD305" s="14">
        <v>0</v>
      </c>
    </row>
    <row r="306" spans="1:169" hidden="1" x14ac:dyDescent="0.25">
      <c r="A306" s="6" t="s">
        <v>987</v>
      </c>
      <c r="B306" s="6" t="s">
        <v>992</v>
      </c>
      <c r="C306" s="104">
        <v>1</v>
      </c>
      <c r="D306" s="104">
        <v>0</v>
      </c>
      <c r="E306" s="104">
        <v>0</v>
      </c>
      <c r="F306" s="7" t="str">
        <f t="shared" si="4"/>
        <v>Van Maerlantlaan 1 - Wijkpost Haren betonloods</v>
      </c>
      <c r="G306" s="6" t="s">
        <v>87</v>
      </c>
      <c r="H306" s="6" t="s">
        <v>176</v>
      </c>
      <c r="I306" s="6"/>
      <c r="J306" s="6"/>
      <c r="K306" s="6">
        <v>1977</v>
      </c>
      <c r="L306" s="6" t="s">
        <v>989</v>
      </c>
      <c r="M306" s="6" t="s">
        <v>112</v>
      </c>
      <c r="N306" s="9" t="s">
        <v>212</v>
      </c>
      <c r="O306" s="6" t="s">
        <v>90</v>
      </c>
      <c r="P306" s="6" t="s">
        <v>39</v>
      </c>
      <c r="Q306" s="6"/>
      <c r="R306" s="10" t="s">
        <v>271</v>
      </c>
      <c r="S306" s="6" t="s">
        <v>42</v>
      </c>
      <c r="T306" s="6"/>
      <c r="U306" s="6" t="s">
        <v>83</v>
      </c>
      <c r="V306" s="6" t="s">
        <v>212</v>
      </c>
      <c r="X306" t="s">
        <v>47</v>
      </c>
      <c r="Y306" t="s">
        <v>58</v>
      </c>
      <c r="Z306" t="s">
        <v>46</v>
      </c>
      <c r="AA306" s="13" t="s">
        <v>47</v>
      </c>
      <c r="AB306" s="13" t="s">
        <v>47</v>
      </c>
      <c r="AC306" t="s">
        <v>83</v>
      </c>
      <c r="AD306" s="14">
        <v>0</v>
      </c>
    </row>
    <row r="307" spans="1:169" hidden="1" x14ac:dyDescent="0.25">
      <c r="A307" s="6" t="s">
        <v>987</v>
      </c>
      <c r="B307" s="6" t="s">
        <v>993</v>
      </c>
      <c r="C307" s="104">
        <v>1</v>
      </c>
      <c r="D307" s="104">
        <v>0</v>
      </c>
      <c r="E307" s="104">
        <v>0</v>
      </c>
      <c r="F307" s="7" t="str">
        <f t="shared" si="4"/>
        <v>Van Maerlantlaan 1 - Wijkpost Haren kantoorgebouw</v>
      </c>
      <c r="G307" s="6" t="s">
        <v>87</v>
      </c>
      <c r="H307" s="6" t="s">
        <v>176</v>
      </c>
      <c r="I307" s="6"/>
      <c r="J307" s="6"/>
      <c r="K307" s="6">
        <v>1976</v>
      </c>
      <c r="L307" s="6" t="s">
        <v>989</v>
      </c>
      <c r="M307" s="6" t="s">
        <v>112</v>
      </c>
      <c r="N307" s="9"/>
      <c r="O307" s="6" t="s">
        <v>90</v>
      </c>
      <c r="P307" s="6" t="s">
        <v>39</v>
      </c>
      <c r="Q307" s="6"/>
      <c r="R307" s="10" t="s">
        <v>271</v>
      </c>
      <c r="S307" s="6" t="s">
        <v>42</v>
      </c>
      <c r="T307" s="6"/>
      <c r="U307" s="6" t="s">
        <v>42</v>
      </c>
      <c r="V307" t="s">
        <v>43</v>
      </c>
      <c r="W307" s="12">
        <v>47833</v>
      </c>
      <c r="X307" t="s">
        <v>106</v>
      </c>
      <c r="Y307" t="s">
        <v>990</v>
      </c>
      <c r="Z307" t="s">
        <v>46</v>
      </c>
      <c r="AA307" s="13" t="s">
        <v>47</v>
      </c>
      <c r="AB307" s="13" t="s">
        <v>47</v>
      </c>
      <c r="AC307" t="s">
        <v>83</v>
      </c>
      <c r="AD307" s="14">
        <v>0</v>
      </c>
    </row>
    <row r="308" spans="1:169" hidden="1" x14ac:dyDescent="0.25">
      <c r="A308" s="6" t="s">
        <v>994</v>
      </c>
      <c r="B308" s="6" t="s">
        <v>995</v>
      </c>
      <c r="C308" s="6">
        <v>1</v>
      </c>
      <c r="D308" s="6">
        <v>0</v>
      </c>
      <c r="E308" s="6">
        <v>0</v>
      </c>
      <c r="F308" s="7" t="str">
        <f t="shared" si="4"/>
        <v>Van Oldenbarneveltlaan 6 - Zalencentrum Edanz</v>
      </c>
      <c r="G308" s="6" t="s">
        <v>996</v>
      </c>
      <c r="H308" s="6" t="s">
        <v>35</v>
      </c>
      <c r="I308" s="35">
        <v>1175</v>
      </c>
      <c r="J308" s="6"/>
      <c r="K308" s="6">
        <v>1955</v>
      </c>
      <c r="L308" s="6" t="s">
        <v>997</v>
      </c>
      <c r="M308" s="6" t="s">
        <v>37</v>
      </c>
      <c r="N308" s="9">
        <v>1030</v>
      </c>
      <c r="O308" s="6" t="s">
        <v>38</v>
      </c>
      <c r="P308" s="6" t="s">
        <v>39</v>
      </c>
      <c r="Q308" s="6" t="s">
        <v>998</v>
      </c>
      <c r="R308" s="10" t="s">
        <v>40</v>
      </c>
      <c r="S308" s="6" t="s">
        <v>999</v>
      </c>
      <c r="T308" s="6"/>
      <c r="U308" s="6" t="s">
        <v>42</v>
      </c>
      <c r="V308" s="15" t="s">
        <v>81</v>
      </c>
      <c r="W308" s="36">
        <v>49021</v>
      </c>
      <c r="X308" t="s">
        <v>106</v>
      </c>
      <c r="Y308" t="s">
        <v>58</v>
      </c>
      <c r="Z308" s="13" t="s">
        <v>46</v>
      </c>
      <c r="AA308" s="13" t="s">
        <v>47</v>
      </c>
      <c r="AB308" s="13" t="s">
        <v>47</v>
      </c>
      <c r="AC308" t="s">
        <v>83</v>
      </c>
      <c r="AD308" s="14">
        <v>0</v>
      </c>
    </row>
    <row r="309" spans="1:169" x14ac:dyDescent="0.25">
      <c r="A309" t="s">
        <v>1000</v>
      </c>
      <c r="B309" s="6" t="s">
        <v>1001</v>
      </c>
      <c r="C309" s="6">
        <v>1</v>
      </c>
      <c r="D309" s="6">
        <v>0</v>
      </c>
      <c r="E309" s="6">
        <v>0</v>
      </c>
      <c r="F309" s="7" t="str">
        <f t="shared" si="4"/>
        <v>Van Schendelstraat 13 - Wijkpost Zuid</v>
      </c>
      <c r="G309" s="6" t="s">
        <v>87</v>
      </c>
      <c r="H309" s="6" t="s">
        <v>176</v>
      </c>
      <c r="I309" s="8">
        <v>1131</v>
      </c>
      <c r="J309" s="6"/>
      <c r="K309" s="6">
        <v>1963</v>
      </c>
      <c r="L309" s="24" t="s">
        <v>1002</v>
      </c>
      <c r="M309" s="6" t="s">
        <v>37</v>
      </c>
      <c r="N309" s="9">
        <v>321</v>
      </c>
      <c r="O309" s="6" t="s">
        <v>90</v>
      </c>
      <c r="P309" s="6" t="s">
        <v>39</v>
      </c>
      <c r="Q309" s="6"/>
      <c r="R309" s="6" t="s">
        <v>1003</v>
      </c>
      <c r="S309" s="6" t="s">
        <v>42</v>
      </c>
      <c r="T309" s="6"/>
      <c r="U309" s="6" t="s">
        <v>42</v>
      </c>
      <c r="V309" s="34" t="s">
        <v>81</v>
      </c>
      <c r="W309" s="36">
        <v>48850</v>
      </c>
      <c r="X309" t="s">
        <v>106</v>
      </c>
      <c r="Y309" t="s">
        <v>58</v>
      </c>
      <c r="Z309" t="s">
        <v>82</v>
      </c>
      <c r="AA309" s="13">
        <v>32</v>
      </c>
      <c r="AB309" s="13">
        <v>245</v>
      </c>
      <c r="AC309" t="s">
        <v>83</v>
      </c>
      <c r="AD309" s="14">
        <v>0</v>
      </c>
    </row>
    <row r="310" spans="1:169" s="15" customFormat="1" hidden="1" x14ac:dyDescent="0.25">
      <c r="A310" s="6" t="s">
        <v>1004</v>
      </c>
      <c r="B310" s="6" t="s">
        <v>1005</v>
      </c>
      <c r="C310" s="6">
        <v>1</v>
      </c>
      <c r="D310" s="6">
        <v>0</v>
      </c>
      <c r="E310" s="6">
        <v>0</v>
      </c>
      <c r="F310" s="7" t="str">
        <f t="shared" si="4"/>
        <v xml:space="preserve">Verlengde Lodewijkstraat 7 - Gymzaal Verlengde Lodewijkstraat </v>
      </c>
      <c r="G310" s="6" t="s">
        <v>77</v>
      </c>
      <c r="H310" s="6" t="s">
        <v>78</v>
      </c>
      <c r="I310" s="6"/>
      <c r="J310" s="6"/>
      <c r="K310" s="6"/>
      <c r="L310" s="6" t="s">
        <v>1006</v>
      </c>
      <c r="M310" s="6" t="s">
        <v>37</v>
      </c>
      <c r="N310" s="9">
        <v>455</v>
      </c>
      <c r="O310" s="6" t="s">
        <v>80</v>
      </c>
      <c r="P310" s="6" t="s">
        <v>39</v>
      </c>
      <c r="Q310"/>
      <c r="R310" t="s">
        <v>55</v>
      </c>
      <c r="S310" t="s">
        <v>42</v>
      </c>
      <c r="T310"/>
      <c r="U310" s="6" t="s">
        <v>42</v>
      </c>
      <c r="V310" s="16" t="s">
        <v>56</v>
      </c>
      <c r="W310" s="36">
        <v>48854</v>
      </c>
      <c r="X310" t="s">
        <v>106</v>
      </c>
      <c r="Y310" t="s">
        <v>58</v>
      </c>
      <c r="Z310" s="13" t="s">
        <v>46</v>
      </c>
      <c r="AA310" s="13" t="s">
        <v>47</v>
      </c>
      <c r="AB310" s="13" t="s">
        <v>47</v>
      </c>
      <c r="AC310" t="s">
        <v>83</v>
      </c>
      <c r="AD310" s="14">
        <v>0</v>
      </c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</row>
    <row r="311" spans="1:169" s="15" customFormat="1" hidden="1" x14ac:dyDescent="0.25">
      <c r="A311" s="6" t="s">
        <v>1007</v>
      </c>
      <c r="B311" s="6" t="s">
        <v>1008</v>
      </c>
      <c r="C311" s="6">
        <v>1</v>
      </c>
      <c r="D311" s="6">
        <v>0</v>
      </c>
      <c r="E311" s="6">
        <v>0</v>
      </c>
      <c r="F311" s="7" t="str">
        <f t="shared" si="4"/>
        <v>Vestdijklaan 1 - Gymzaal Vestdijklaan</v>
      </c>
      <c r="G311" s="6" t="s">
        <v>77</v>
      </c>
      <c r="H311" s="6" t="s">
        <v>78</v>
      </c>
      <c r="I311" s="6"/>
      <c r="J311" s="6"/>
      <c r="K311" s="6">
        <v>2014</v>
      </c>
      <c r="L311" s="6" t="s">
        <v>1009</v>
      </c>
      <c r="M311" s="6" t="s">
        <v>37</v>
      </c>
      <c r="N311" s="9">
        <v>416</v>
      </c>
      <c r="O311" s="6" t="s">
        <v>80</v>
      </c>
      <c r="P311" s="6" t="s">
        <v>39</v>
      </c>
      <c r="Q311"/>
      <c r="R311" t="s">
        <v>55</v>
      </c>
      <c r="S311" s="6" t="s">
        <v>42</v>
      </c>
      <c r="T311" s="6"/>
      <c r="U311" s="6" t="s">
        <v>42</v>
      </c>
      <c r="V311" s="15" t="s">
        <v>81</v>
      </c>
      <c r="W311" s="12">
        <v>48948</v>
      </c>
      <c r="X311" t="s">
        <v>106</v>
      </c>
      <c r="Y311" t="s">
        <v>58</v>
      </c>
      <c r="Z311" t="s">
        <v>46</v>
      </c>
      <c r="AA311" s="13" t="s">
        <v>47</v>
      </c>
      <c r="AB311" s="13" t="s">
        <v>47</v>
      </c>
      <c r="AC311" t="s">
        <v>83</v>
      </c>
      <c r="AD311" s="14">
        <v>0</v>
      </c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</row>
    <row r="312" spans="1:169" s="15" customFormat="1" hidden="1" x14ac:dyDescent="0.25">
      <c r="A312" s="48" t="s">
        <v>1010</v>
      </c>
      <c r="B312" s="48" t="s">
        <v>1011</v>
      </c>
      <c r="C312" s="48">
        <v>1</v>
      </c>
      <c r="D312" s="48">
        <v>1</v>
      </c>
      <c r="E312" s="48">
        <v>1</v>
      </c>
      <c r="F312" s="7" t="str">
        <f t="shared" si="4"/>
        <v>Vinkenstraat 1 - School en gymzaal Vinkenstraat</v>
      </c>
      <c r="G312" s="48" t="s">
        <v>1012</v>
      </c>
      <c r="H312" s="48" t="s">
        <v>133</v>
      </c>
      <c r="I312" s="49">
        <v>1054</v>
      </c>
      <c r="J312" s="48"/>
      <c r="K312" s="48">
        <v>1930</v>
      </c>
      <c r="L312" s="48" t="s">
        <v>1013</v>
      </c>
      <c r="M312" s="48" t="s">
        <v>37</v>
      </c>
      <c r="N312" s="50">
        <v>1122</v>
      </c>
      <c r="O312" s="48" t="s">
        <v>38</v>
      </c>
      <c r="P312" s="48" t="s">
        <v>39</v>
      </c>
      <c r="Q312" s="51" t="s">
        <v>228</v>
      </c>
      <c r="R312" s="51" t="s">
        <v>55</v>
      </c>
      <c r="S312" s="51" t="s">
        <v>42</v>
      </c>
      <c r="T312" s="51"/>
      <c r="U312" s="51" t="s">
        <v>42</v>
      </c>
      <c r="V312" s="15" t="s">
        <v>81</v>
      </c>
      <c r="W312" s="71">
        <v>49106</v>
      </c>
      <c r="X312" s="51" t="s">
        <v>718</v>
      </c>
      <c r="Y312" s="51" t="s">
        <v>58</v>
      </c>
      <c r="Z312" s="51" t="s">
        <v>46</v>
      </c>
      <c r="AA312" s="54" t="s">
        <v>47</v>
      </c>
      <c r="AB312" s="54" t="s">
        <v>47</v>
      </c>
      <c r="AC312" s="51" t="s">
        <v>42</v>
      </c>
      <c r="AD312" s="72">
        <v>1</v>
      </c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  <c r="DK312" s="51"/>
      <c r="DL312" s="51"/>
      <c r="DM312" s="51"/>
      <c r="DN312" s="51"/>
      <c r="DO312" s="51"/>
      <c r="DP312" s="51"/>
      <c r="DQ312" s="51"/>
      <c r="DR312" s="51"/>
      <c r="DS312" s="51"/>
      <c r="DT312" s="51"/>
      <c r="DU312" s="51"/>
      <c r="DV312" s="51"/>
      <c r="DW312" s="51"/>
      <c r="DX312" s="51"/>
      <c r="DY312" s="51"/>
      <c r="DZ312" s="51"/>
      <c r="EA312" s="51"/>
      <c r="EB312" s="51"/>
      <c r="EC312" s="51"/>
      <c r="ED312" s="51"/>
      <c r="EE312" s="51"/>
      <c r="EF312" s="51"/>
      <c r="EG312" s="51"/>
      <c r="EH312" s="51"/>
      <c r="EI312" s="51"/>
      <c r="EJ312" s="51"/>
      <c r="EK312" s="51"/>
      <c r="EL312" s="51"/>
      <c r="EM312" s="51"/>
      <c r="EN312" s="51"/>
      <c r="EO312" s="51"/>
      <c r="EP312" s="51"/>
      <c r="EQ312" s="51"/>
      <c r="ER312" s="51"/>
      <c r="ES312" s="51"/>
      <c r="ET312" s="51"/>
      <c r="EU312" s="51"/>
      <c r="EV312" s="51"/>
      <c r="EW312" s="51"/>
      <c r="EX312" s="51"/>
      <c r="EY312" s="51"/>
      <c r="EZ312" s="51"/>
      <c r="FA312" s="51"/>
      <c r="FB312" s="51"/>
      <c r="FC312" s="51"/>
      <c r="FD312" s="51"/>
      <c r="FE312" s="51"/>
      <c r="FF312" s="51"/>
      <c r="FG312" s="51"/>
      <c r="FH312" s="51"/>
      <c r="FI312" s="51"/>
      <c r="FJ312" s="51"/>
      <c r="FK312" s="51"/>
      <c r="FL312" s="51"/>
      <c r="FM312" s="51"/>
    </row>
    <row r="313" spans="1:169" s="15" customFormat="1" hidden="1" x14ac:dyDescent="0.25">
      <c r="A313" s="6" t="s">
        <v>1014</v>
      </c>
      <c r="B313" s="6" t="s">
        <v>1015</v>
      </c>
      <c r="C313" s="6">
        <v>1</v>
      </c>
      <c r="D313" s="6">
        <v>0</v>
      </c>
      <c r="E313" s="6">
        <v>0</v>
      </c>
      <c r="F313" s="7" t="str">
        <f t="shared" si="4"/>
        <v>Violenstraat 4 - Gymzaal Violenstraat</v>
      </c>
      <c r="G313" s="6" t="s">
        <v>77</v>
      </c>
      <c r="H313" s="6" t="s">
        <v>78</v>
      </c>
      <c r="I313" s="6"/>
      <c r="J313" s="6"/>
      <c r="K313" s="6">
        <v>2014</v>
      </c>
      <c r="L313" s="6" t="s">
        <v>1016</v>
      </c>
      <c r="M313" s="6" t="s">
        <v>37</v>
      </c>
      <c r="N313" s="9">
        <v>888</v>
      </c>
      <c r="O313" s="6" t="s">
        <v>80</v>
      </c>
      <c r="P313" s="6" t="s">
        <v>39</v>
      </c>
      <c r="Q313" s="6" t="s">
        <v>1017</v>
      </c>
      <c r="R313" s="6" t="s">
        <v>55</v>
      </c>
      <c r="S313" s="6" t="s">
        <v>42</v>
      </c>
      <c r="T313" s="6"/>
      <c r="U313" s="6" t="s">
        <v>42</v>
      </c>
      <c r="V313" s="61" t="s">
        <v>96</v>
      </c>
      <c r="W313" s="12">
        <v>48877</v>
      </c>
      <c r="X313" t="s">
        <v>143</v>
      </c>
      <c r="Y313" t="s">
        <v>58</v>
      </c>
      <c r="Z313" s="6" t="s">
        <v>46</v>
      </c>
      <c r="AA313" s="13" t="s">
        <v>47</v>
      </c>
      <c r="AB313" s="13" t="s">
        <v>47</v>
      </c>
      <c r="AC313" t="s">
        <v>83</v>
      </c>
      <c r="AD313" s="14">
        <v>0</v>
      </c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</row>
    <row r="314" spans="1:169" s="15" customFormat="1" x14ac:dyDescent="0.25">
      <c r="A314" s="6" t="s">
        <v>1018</v>
      </c>
      <c r="B314" s="6" t="s">
        <v>1019</v>
      </c>
      <c r="C314" s="6">
        <v>1</v>
      </c>
      <c r="D314" s="6">
        <v>0</v>
      </c>
      <c r="E314" s="6">
        <v>0</v>
      </c>
      <c r="F314" s="7" t="str">
        <f t="shared" si="4"/>
        <v>Vondellaan 75 - Sportzaal de Wiardt</v>
      </c>
      <c r="G314" s="6" t="s">
        <v>77</v>
      </c>
      <c r="H314" s="6" t="s">
        <v>78</v>
      </c>
      <c r="I314" s="6"/>
      <c r="J314" s="6"/>
      <c r="K314" s="6">
        <v>2020</v>
      </c>
      <c r="L314" s="6" t="s">
        <v>1020</v>
      </c>
      <c r="M314" s="6" t="s">
        <v>37</v>
      </c>
      <c r="N314" s="9">
        <v>1081</v>
      </c>
      <c r="O314" s="6" t="s">
        <v>80</v>
      </c>
      <c r="P314" s="6" t="s">
        <v>39</v>
      </c>
      <c r="Q314"/>
      <c r="R314" s="6" t="s">
        <v>55</v>
      </c>
      <c r="S314" s="6" t="s">
        <v>42</v>
      </c>
      <c r="T314" s="6"/>
      <c r="U314" s="6" t="s">
        <v>42</v>
      </c>
      <c r="V314" s="38" t="s">
        <v>393</v>
      </c>
      <c r="W314" s="12">
        <v>48947</v>
      </c>
      <c r="X314" t="s">
        <v>106</v>
      </c>
      <c r="Y314" t="s">
        <v>1021</v>
      </c>
      <c r="Z314" t="s">
        <v>82</v>
      </c>
      <c r="AA314" s="13">
        <v>143</v>
      </c>
      <c r="AB314" s="13">
        <v>295</v>
      </c>
      <c r="AC314" t="s">
        <v>83</v>
      </c>
      <c r="AD314" s="14">
        <v>0</v>
      </c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</row>
    <row r="315" spans="1:169" s="15" customFormat="1" hidden="1" x14ac:dyDescent="0.25">
      <c r="A315" s="6" t="s">
        <v>1022</v>
      </c>
      <c r="B315" s="6" t="s">
        <v>1023</v>
      </c>
      <c r="C315" s="6">
        <v>1</v>
      </c>
      <c r="D315" s="6">
        <v>0</v>
      </c>
      <c r="E315" s="6">
        <v>0</v>
      </c>
      <c r="F315" s="7" t="str">
        <f t="shared" si="4"/>
        <v>W. F. Hildebrandstraat 15 - Gymzaal Hildebrandstraat Garmerwolde</v>
      </c>
      <c r="G315" s="6" t="s">
        <v>77</v>
      </c>
      <c r="H315" s="6" t="s">
        <v>78</v>
      </c>
      <c r="I315" s="6"/>
      <c r="J315" s="6"/>
      <c r="K315" s="6">
        <v>1975</v>
      </c>
      <c r="L315" s="6" t="s">
        <v>1024</v>
      </c>
      <c r="M315" s="6" t="s">
        <v>37</v>
      </c>
      <c r="N315" s="9">
        <v>273</v>
      </c>
      <c r="O315" s="6" t="s">
        <v>80</v>
      </c>
      <c r="P315" s="6" t="s">
        <v>39</v>
      </c>
      <c r="Q315"/>
      <c r="R315" s="6" t="s">
        <v>55</v>
      </c>
      <c r="S315" s="6" t="s">
        <v>42</v>
      </c>
      <c r="T315" s="6"/>
      <c r="U315" s="6" t="s">
        <v>42</v>
      </c>
      <c r="V315" s="15" t="s">
        <v>81</v>
      </c>
      <c r="W315" s="12">
        <v>48893</v>
      </c>
      <c r="X315" t="s">
        <v>143</v>
      </c>
      <c r="Y315" t="s">
        <v>58</v>
      </c>
      <c r="Z315" t="s">
        <v>46</v>
      </c>
      <c r="AA315" s="13" t="s">
        <v>47</v>
      </c>
      <c r="AB315" s="13" t="s">
        <v>47</v>
      </c>
      <c r="AC315" s="14" t="s">
        <v>83</v>
      </c>
      <c r="AD315" s="14">
        <v>0</v>
      </c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</row>
    <row r="316" spans="1:169" s="15" customFormat="1" hidden="1" x14ac:dyDescent="0.25">
      <c r="A316" s="6" t="s">
        <v>1025</v>
      </c>
      <c r="B316" s="6" t="s">
        <v>1026</v>
      </c>
      <c r="C316" s="6">
        <v>1</v>
      </c>
      <c r="D316" s="6">
        <v>0</v>
      </c>
      <c r="E316" s="6">
        <v>0</v>
      </c>
      <c r="F316" s="7" t="str">
        <f t="shared" si="4"/>
        <v xml:space="preserve">Waagplein 1 - Goudkantoor </v>
      </c>
      <c r="G316" s="6" t="s">
        <v>1027</v>
      </c>
      <c r="H316" s="6" t="s">
        <v>417</v>
      </c>
      <c r="I316" s="35">
        <v>243</v>
      </c>
      <c r="J316" s="6"/>
      <c r="K316" s="6">
        <v>1635</v>
      </c>
      <c r="L316" s="6" t="s">
        <v>1028</v>
      </c>
      <c r="M316" s="6" t="s">
        <v>37</v>
      </c>
      <c r="N316" s="9"/>
      <c r="O316" s="6" t="s">
        <v>90</v>
      </c>
      <c r="P316" s="6" t="s">
        <v>39</v>
      </c>
      <c r="Q316"/>
      <c r="R316" s="6" t="s">
        <v>91</v>
      </c>
      <c r="S316" s="6" t="s">
        <v>1029</v>
      </c>
      <c r="T316" s="6"/>
      <c r="U316" s="6" t="s">
        <v>42</v>
      </c>
      <c r="V316" s="15" t="s">
        <v>81</v>
      </c>
      <c r="W316" s="12">
        <v>49015</v>
      </c>
      <c r="X316" t="s">
        <v>106</v>
      </c>
      <c r="Y316" t="s">
        <v>977</v>
      </c>
      <c r="Z316" t="s">
        <v>46</v>
      </c>
      <c r="AA316" s="13" t="s">
        <v>47</v>
      </c>
      <c r="AB316" s="13" t="s">
        <v>47</v>
      </c>
      <c r="AC316" s="14" t="s">
        <v>42</v>
      </c>
      <c r="AD316" s="14">
        <v>1</v>
      </c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</row>
    <row r="317" spans="1:169" s="51" customFormat="1" hidden="1" x14ac:dyDescent="0.25">
      <c r="A317" s="48" t="s">
        <v>1030</v>
      </c>
      <c r="B317" s="48" t="s">
        <v>1031</v>
      </c>
      <c r="C317" s="48">
        <v>1</v>
      </c>
      <c r="D317" s="48">
        <v>1</v>
      </c>
      <c r="E317" s="48">
        <v>1</v>
      </c>
      <c r="F317" s="7" t="str">
        <f t="shared" si="4"/>
        <v xml:space="preserve">Warmoesstraat 18 - OBS Borgmanschool </v>
      </c>
      <c r="G317" s="48" t="s">
        <v>1032</v>
      </c>
      <c r="H317" s="48" t="s">
        <v>133</v>
      </c>
      <c r="I317" s="49">
        <v>2115</v>
      </c>
      <c r="J317" s="48"/>
      <c r="K317" s="48">
        <v>1929</v>
      </c>
      <c r="L317" s="48" t="s">
        <v>1033</v>
      </c>
      <c r="M317" s="48" t="s">
        <v>37</v>
      </c>
      <c r="N317" s="50">
        <v>1110</v>
      </c>
      <c r="O317" s="48" t="s">
        <v>38</v>
      </c>
      <c r="P317" s="48" t="s">
        <v>39</v>
      </c>
      <c r="Q317" s="48" t="s">
        <v>84</v>
      </c>
      <c r="R317" s="48" t="s">
        <v>91</v>
      </c>
      <c r="S317" s="48" t="s">
        <v>42</v>
      </c>
      <c r="T317" s="48"/>
      <c r="U317" s="48" t="s">
        <v>42</v>
      </c>
      <c r="V317" s="98" t="s">
        <v>338</v>
      </c>
      <c r="W317" s="71">
        <v>49112</v>
      </c>
      <c r="X317" s="51" t="s">
        <v>718</v>
      </c>
      <c r="Y317" s="51" t="s">
        <v>58</v>
      </c>
      <c r="Z317" s="51" t="s">
        <v>46</v>
      </c>
      <c r="AA317" s="54" t="s">
        <v>47</v>
      </c>
      <c r="AB317" s="54" t="s">
        <v>47</v>
      </c>
      <c r="AC317" s="51" t="s">
        <v>83</v>
      </c>
      <c r="AD317" s="72">
        <v>0</v>
      </c>
    </row>
    <row r="318" spans="1:169" s="15" customFormat="1" hidden="1" x14ac:dyDescent="0.25">
      <c r="A318" s="6" t="s">
        <v>1034</v>
      </c>
      <c r="B318" s="6" t="s">
        <v>1035</v>
      </c>
      <c r="C318" s="6">
        <v>1</v>
      </c>
      <c r="D318" s="6">
        <v>0</v>
      </c>
      <c r="E318" s="6">
        <v>0</v>
      </c>
      <c r="F318" s="7" t="str">
        <f t="shared" si="4"/>
        <v>Waterhuizerweg 0 - Opslaglocatie Waterhuizerweg</v>
      </c>
      <c r="G318" s="6" t="s">
        <v>87</v>
      </c>
      <c r="H318" s="6" t="s">
        <v>417</v>
      </c>
      <c r="I318" s="35">
        <v>12</v>
      </c>
      <c r="J318" s="6"/>
      <c r="K318" s="6">
        <v>1970</v>
      </c>
      <c r="L318" s="6" t="s">
        <v>760</v>
      </c>
      <c r="M318" s="6" t="s">
        <v>112</v>
      </c>
      <c r="N318" s="9" t="s">
        <v>212</v>
      </c>
      <c r="O318" s="6" t="s">
        <v>90</v>
      </c>
      <c r="P318" s="6" t="s">
        <v>39</v>
      </c>
      <c r="Q318"/>
      <c r="R318" s="6" t="s">
        <v>191</v>
      </c>
      <c r="S318" s="6" t="s">
        <v>42</v>
      </c>
      <c r="T318" s="6"/>
      <c r="U318" s="6" t="s">
        <v>83</v>
      </c>
      <c r="V318" s="6" t="s">
        <v>212</v>
      </c>
      <c r="W318" s="84"/>
      <c r="X318" t="s">
        <v>44</v>
      </c>
      <c r="Y318" s="6" t="s">
        <v>212</v>
      </c>
      <c r="Z318" t="s">
        <v>46</v>
      </c>
      <c r="AA318" s="13" t="s">
        <v>47</v>
      </c>
      <c r="AB318" s="13" t="s">
        <v>47</v>
      </c>
      <c r="AC318" t="s">
        <v>42</v>
      </c>
      <c r="AD318" s="14">
        <v>1</v>
      </c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</row>
    <row r="319" spans="1:169" hidden="1" x14ac:dyDescent="0.25">
      <c r="A319" s="6" t="s">
        <v>1036</v>
      </c>
      <c r="B319" s="6" t="s">
        <v>1037</v>
      </c>
      <c r="C319" s="6">
        <v>1</v>
      </c>
      <c r="D319" s="6">
        <v>0</v>
      </c>
      <c r="E319" s="6">
        <v>0</v>
      </c>
      <c r="F319" s="7" t="str">
        <f t="shared" si="4"/>
        <v>Waterhuizerweg 36 - Dorpshuis de Mellenshorst</v>
      </c>
      <c r="G319" s="6" t="s">
        <v>1038</v>
      </c>
      <c r="H319" s="6" t="s">
        <v>101</v>
      </c>
      <c r="I319" s="35">
        <v>766</v>
      </c>
      <c r="J319" s="6"/>
      <c r="K319" s="6">
        <v>1993</v>
      </c>
      <c r="L319" s="6" t="s">
        <v>1039</v>
      </c>
      <c r="M319" s="6" t="s">
        <v>112</v>
      </c>
      <c r="N319" s="9">
        <v>753</v>
      </c>
      <c r="O319" s="6" t="s">
        <v>104</v>
      </c>
      <c r="P319" s="6" t="s">
        <v>39</v>
      </c>
      <c r="R319" s="6" t="s">
        <v>55</v>
      </c>
      <c r="S319" s="6" t="s">
        <v>42</v>
      </c>
      <c r="T319" s="6"/>
      <c r="U319" s="6" t="s">
        <v>42</v>
      </c>
      <c r="V319" s="7" t="s">
        <v>113</v>
      </c>
      <c r="W319" s="12">
        <v>45196</v>
      </c>
      <c r="X319" t="s">
        <v>106</v>
      </c>
      <c r="Y319" t="s">
        <v>58</v>
      </c>
      <c r="Z319" t="s">
        <v>46</v>
      </c>
      <c r="AA319" s="13" t="s">
        <v>47</v>
      </c>
      <c r="AB319" s="13" t="s">
        <v>47</v>
      </c>
      <c r="AC319" t="s">
        <v>42</v>
      </c>
      <c r="AD319" s="14">
        <v>1</v>
      </c>
    </row>
    <row r="320" spans="1:169" hidden="1" x14ac:dyDescent="0.25">
      <c r="A320" s="6" t="s">
        <v>1040</v>
      </c>
      <c r="B320" s="6" t="s">
        <v>655</v>
      </c>
      <c r="C320" s="6">
        <v>1</v>
      </c>
      <c r="D320" s="6">
        <v>0</v>
      </c>
      <c r="E320" s="6">
        <v>0</v>
      </c>
      <c r="F320" s="7" t="str">
        <f t="shared" si="4"/>
        <v>Waterhuizerweg 7 - Kinderopvang</v>
      </c>
      <c r="G320" s="6" t="s">
        <v>631</v>
      </c>
      <c r="H320" s="6" t="s">
        <v>657</v>
      </c>
      <c r="I320" s="8">
        <v>1055</v>
      </c>
      <c r="J320" s="6"/>
      <c r="K320" s="6">
        <v>1992</v>
      </c>
      <c r="L320" s="6" t="s">
        <v>1039</v>
      </c>
      <c r="M320" s="6" t="s">
        <v>112</v>
      </c>
      <c r="N320" s="9">
        <v>1016</v>
      </c>
      <c r="O320" s="6" t="s">
        <v>38</v>
      </c>
      <c r="P320" s="6" t="s">
        <v>39</v>
      </c>
      <c r="R320" s="6" t="s">
        <v>55</v>
      </c>
      <c r="S320" s="6" t="s">
        <v>1041</v>
      </c>
      <c r="T320" s="6"/>
      <c r="U320" s="6" t="s">
        <v>42</v>
      </c>
      <c r="V320" s="15" t="s">
        <v>81</v>
      </c>
      <c r="W320" s="12">
        <v>48956</v>
      </c>
      <c r="X320" t="s">
        <v>143</v>
      </c>
      <c r="Y320" t="s">
        <v>58</v>
      </c>
      <c r="Z320" t="s">
        <v>46</v>
      </c>
      <c r="AA320" s="13" t="s">
        <v>47</v>
      </c>
      <c r="AB320" s="13" t="s">
        <v>47</v>
      </c>
      <c r="AC320" t="s">
        <v>42</v>
      </c>
      <c r="AD320" s="14">
        <v>1</v>
      </c>
    </row>
    <row r="321" spans="1:169" hidden="1" x14ac:dyDescent="0.25">
      <c r="A321" s="6" t="s">
        <v>1042</v>
      </c>
      <c r="B321" s="6" t="s">
        <v>1043</v>
      </c>
      <c r="C321" s="6">
        <v>1</v>
      </c>
      <c r="D321" s="6">
        <v>0</v>
      </c>
      <c r="E321" s="6">
        <v>0</v>
      </c>
      <c r="F321" s="7" t="str">
        <f t="shared" si="4"/>
        <v>Watermanstraat 140 - BSV Paddepoel</v>
      </c>
      <c r="G321" s="6" t="s">
        <v>1044</v>
      </c>
      <c r="H321" s="6" t="s">
        <v>101</v>
      </c>
      <c r="I321" s="35">
        <v>398</v>
      </c>
      <c r="J321" s="6">
        <v>482</v>
      </c>
      <c r="K321" s="6">
        <v>1995</v>
      </c>
      <c r="L321" s="6" t="s">
        <v>1045</v>
      </c>
      <c r="M321" s="6" t="s">
        <v>37</v>
      </c>
      <c r="N321" s="9"/>
      <c r="O321" s="6" t="s">
        <v>104</v>
      </c>
      <c r="P321" s="6" t="s">
        <v>39</v>
      </c>
      <c r="R321" s="6" t="s">
        <v>55</v>
      </c>
      <c r="S321" s="6" t="s">
        <v>42</v>
      </c>
      <c r="T321" s="6"/>
      <c r="U321" s="6" t="s">
        <v>42</v>
      </c>
      <c r="V321" s="39" t="s">
        <v>105</v>
      </c>
      <c r="W321" s="12">
        <v>48883</v>
      </c>
      <c r="X321" t="s">
        <v>44</v>
      </c>
      <c r="Y321" t="s">
        <v>1046</v>
      </c>
      <c r="Z321" t="s">
        <v>46</v>
      </c>
      <c r="AA321" s="13" t="s">
        <v>47</v>
      </c>
      <c r="AB321" s="13" t="s">
        <v>47</v>
      </c>
      <c r="AC321" t="s">
        <v>42</v>
      </c>
      <c r="AD321" s="14">
        <v>1</v>
      </c>
    </row>
    <row r="322" spans="1:169" s="51" customFormat="1" hidden="1" x14ac:dyDescent="0.25">
      <c r="A322" s="48" t="s">
        <v>1047</v>
      </c>
      <c r="B322" s="48" t="s">
        <v>1048</v>
      </c>
      <c r="C322" s="48">
        <v>1</v>
      </c>
      <c r="D322" s="48">
        <v>1</v>
      </c>
      <c r="E322" s="48">
        <v>1</v>
      </c>
      <c r="F322" s="7" t="str">
        <f t="shared" si="4"/>
        <v>Westerse Drift 5 - 13 - Brandweerkazerne Haren + woningen + kantine en werkplaatsen (allemaal 1 pand)</v>
      </c>
      <c r="G322" s="48" t="s">
        <v>87</v>
      </c>
      <c r="H322" s="48" t="s">
        <v>176</v>
      </c>
      <c r="I322" s="49">
        <v>306</v>
      </c>
      <c r="J322" s="48"/>
      <c r="K322" s="48">
        <v>1969</v>
      </c>
      <c r="L322" s="48" t="s">
        <v>1049</v>
      </c>
      <c r="M322" s="48" t="s">
        <v>112</v>
      </c>
      <c r="N322" s="50"/>
      <c r="O322" s="48" t="s">
        <v>90</v>
      </c>
      <c r="P322" s="48" t="s">
        <v>39</v>
      </c>
      <c r="Q322" s="48" t="s">
        <v>1050</v>
      </c>
      <c r="R322" s="102" t="s">
        <v>271</v>
      </c>
      <c r="S322" s="48" t="s">
        <v>1051</v>
      </c>
      <c r="T322" s="48"/>
      <c r="U322" s="48" t="s">
        <v>42</v>
      </c>
      <c r="V322" s="15" t="s">
        <v>81</v>
      </c>
      <c r="W322" s="71">
        <v>48952</v>
      </c>
      <c r="X322" s="51" t="s">
        <v>44</v>
      </c>
      <c r="Y322" s="51" t="s">
        <v>990</v>
      </c>
      <c r="Z322" s="51" t="s">
        <v>46</v>
      </c>
      <c r="AA322" s="54" t="s">
        <v>47</v>
      </c>
      <c r="AB322" s="54" t="s">
        <v>47</v>
      </c>
      <c r="AC322" s="51" t="s">
        <v>83</v>
      </c>
      <c r="AD322" s="72">
        <v>0</v>
      </c>
    </row>
    <row r="323" spans="1:169" s="51" customFormat="1" hidden="1" x14ac:dyDescent="0.25">
      <c r="A323" s="48" t="s">
        <v>1047</v>
      </c>
      <c r="B323" s="48" t="s">
        <v>1048</v>
      </c>
      <c r="C323" s="48">
        <v>0</v>
      </c>
      <c r="D323" s="48">
        <v>0</v>
      </c>
      <c r="E323" s="48">
        <v>0</v>
      </c>
      <c r="F323" s="7" t="str">
        <f t="shared" si="4"/>
        <v>Westerse Drift 5 - 13 - Brandweerkazerne Haren + woningen + kantine en werkplaatsen (allemaal 1 pand)</v>
      </c>
      <c r="G323" s="48" t="s">
        <v>975</v>
      </c>
      <c r="H323" s="48" t="s">
        <v>137</v>
      </c>
      <c r="I323" s="49">
        <v>1100</v>
      </c>
      <c r="J323" s="48"/>
      <c r="K323" s="48">
        <v>1969</v>
      </c>
      <c r="L323" s="48" t="s">
        <v>1049</v>
      </c>
      <c r="M323" s="48" t="s">
        <v>112</v>
      </c>
      <c r="N323" s="50"/>
      <c r="O323" s="48" t="s">
        <v>90</v>
      </c>
      <c r="P323" s="48" t="s">
        <v>39</v>
      </c>
      <c r="Q323" s="48" t="s">
        <v>1050</v>
      </c>
      <c r="R323" s="102" t="s">
        <v>271</v>
      </c>
      <c r="S323" s="48" t="s">
        <v>1051</v>
      </c>
      <c r="T323" s="48"/>
      <c r="U323" s="48" t="s">
        <v>42</v>
      </c>
      <c r="V323" s="32" t="s">
        <v>113</v>
      </c>
      <c r="W323" s="71">
        <v>48893</v>
      </c>
      <c r="X323" s="51" t="s">
        <v>44</v>
      </c>
      <c r="Y323" s="51" t="s">
        <v>990</v>
      </c>
      <c r="Z323" s="51" t="s">
        <v>46</v>
      </c>
      <c r="AA323" s="54" t="s">
        <v>47</v>
      </c>
      <c r="AB323" s="54" t="s">
        <v>47</v>
      </c>
      <c r="AC323" s="51" t="s">
        <v>83</v>
      </c>
      <c r="AD323" s="72">
        <v>0</v>
      </c>
    </row>
    <row r="324" spans="1:169" s="51" customFormat="1" hidden="1" x14ac:dyDescent="0.25">
      <c r="A324" s="48" t="s">
        <v>1047</v>
      </c>
      <c r="B324" s="48" t="s">
        <v>1048</v>
      </c>
      <c r="C324" s="48">
        <v>0</v>
      </c>
      <c r="D324" s="48">
        <v>0</v>
      </c>
      <c r="E324" s="48">
        <v>0</v>
      </c>
      <c r="F324" s="7" t="str">
        <f t="shared" si="4"/>
        <v>Westerse Drift 5 - 13 - Brandweerkazerne Haren + woningen + kantine en werkplaatsen (allemaal 1 pand)</v>
      </c>
      <c r="G324" s="48" t="s">
        <v>1052</v>
      </c>
      <c r="H324" s="48" t="s">
        <v>137</v>
      </c>
      <c r="I324" s="49">
        <v>400</v>
      </c>
      <c r="J324" s="48"/>
      <c r="K324" s="48">
        <v>1969</v>
      </c>
      <c r="L324" s="48" t="s">
        <v>1049</v>
      </c>
      <c r="M324" s="48" t="s">
        <v>112</v>
      </c>
      <c r="N324" s="50"/>
      <c r="O324" s="48" t="s">
        <v>90</v>
      </c>
      <c r="P324" s="48" t="s">
        <v>39</v>
      </c>
      <c r="Q324" s="48" t="s">
        <v>1050</v>
      </c>
      <c r="R324" s="102" t="s">
        <v>271</v>
      </c>
      <c r="S324" s="48" t="s">
        <v>1051</v>
      </c>
      <c r="T324" s="48"/>
      <c r="U324" s="48" t="s">
        <v>42</v>
      </c>
      <c r="V324" s="32" t="s">
        <v>113</v>
      </c>
      <c r="W324" s="71">
        <v>48952</v>
      </c>
      <c r="X324" s="51" t="s">
        <v>44</v>
      </c>
      <c r="Y324" s="51" t="s">
        <v>990</v>
      </c>
      <c r="Z324" s="51" t="s">
        <v>46</v>
      </c>
      <c r="AA324" s="54" t="s">
        <v>47</v>
      </c>
      <c r="AB324" s="54" t="s">
        <v>47</v>
      </c>
      <c r="AC324" s="51" t="s">
        <v>137</v>
      </c>
      <c r="AD324" s="54" t="s">
        <v>137</v>
      </c>
    </row>
    <row r="325" spans="1:169" hidden="1" x14ac:dyDescent="0.25">
      <c r="A325" s="6" t="s">
        <v>1053</v>
      </c>
      <c r="B325" s="6" t="s">
        <v>1054</v>
      </c>
      <c r="C325" s="6">
        <v>1</v>
      </c>
      <c r="D325" s="6">
        <v>0</v>
      </c>
      <c r="E325" s="6">
        <v>0</v>
      </c>
      <c r="F325" s="7" t="str">
        <f t="shared" si="4"/>
        <v>Wibenaheerd 24 - vml. OBS De Expeditie</v>
      </c>
      <c r="G325" s="6" t="s">
        <v>1055</v>
      </c>
      <c r="H325" s="6" t="s">
        <v>133</v>
      </c>
      <c r="I325" s="35">
        <v>1340</v>
      </c>
      <c r="J325" s="6"/>
      <c r="K325" s="6">
        <v>2006</v>
      </c>
      <c r="L325" s="6" t="s">
        <v>1056</v>
      </c>
      <c r="M325" s="6" t="s">
        <v>37</v>
      </c>
      <c r="N325" s="9">
        <v>1254</v>
      </c>
      <c r="O325" s="6" t="s">
        <v>38</v>
      </c>
      <c r="P325" s="6" t="s">
        <v>39</v>
      </c>
      <c r="R325" s="6" t="s">
        <v>55</v>
      </c>
      <c r="S325" s="6" t="s">
        <v>42</v>
      </c>
      <c r="T325" s="6"/>
      <c r="U325" s="6" t="s">
        <v>42</v>
      </c>
      <c r="V325" s="38" t="s">
        <v>142</v>
      </c>
      <c r="W325" s="12">
        <v>49085</v>
      </c>
      <c r="X325" t="s">
        <v>106</v>
      </c>
      <c r="Y325" t="s">
        <v>58</v>
      </c>
      <c r="Z325" t="s">
        <v>46</v>
      </c>
      <c r="AA325" s="13" t="s">
        <v>47</v>
      </c>
      <c r="AB325" s="13" t="s">
        <v>47</v>
      </c>
      <c r="AC325" t="s">
        <v>42</v>
      </c>
      <c r="AD325" s="14">
        <v>0.75</v>
      </c>
    </row>
    <row r="326" spans="1:169" s="51" customFormat="1" hidden="1" x14ac:dyDescent="0.25">
      <c r="A326" s="34" t="s">
        <v>1057</v>
      </c>
      <c r="B326" s="34" t="s">
        <v>1058</v>
      </c>
      <c r="C326" s="34">
        <v>1</v>
      </c>
      <c r="D326" s="34">
        <v>1</v>
      </c>
      <c r="E326" s="34">
        <v>1</v>
      </c>
      <c r="F326" s="7" t="str">
        <f t="shared" si="4"/>
        <v>Woldjerspoorweg 5a - Opstal ijsbaan</v>
      </c>
      <c r="G326" s="34" t="s">
        <v>1059</v>
      </c>
      <c r="H326" s="34" t="s">
        <v>78</v>
      </c>
      <c r="I326" s="34"/>
      <c r="J326" s="34"/>
      <c r="K326" s="34"/>
      <c r="L326" s="34" t="s">
        <v>1060</v>
      </c>
      <c r="M326" s="34" t="s">
        <v>37</v>
      </c>
      <c r="N326" s="41" t="s">
        <v>212</v>
      </c>
      <c r="O326" s="34" t="s">
        <v>80</v>
      </c>
      <c r="P326" s="34" t="s">
        <v>39</v>
      </c>
      <c r="Q326" s="15"/>
      <c r="R326" s="15" t="s">
        <v>55</v>
      </c>
      <c r="S326" s="15" t="s">
        <v>42</v>
      </c>
      <c r="T326" s="15"/>
      <c r="U326" s="15" t="s">
        <v>83</v>
      </c>
      <c r="V326" s="15" t="s">
        <v>212</v>
      </c>
      <c r="W326" s="42"/>
      <c r="X326" s="15" t="s">
        <v>47</v>
      </c>
      <c r="Y326" s="15" t="s">
        <v>212</v>
      </c>
      <c r="Z326" s="15" t="s">
        <v>46</v>
      </c>
      <c r="AA326" s="43" t="s">
        <v>47</v>
      </c>
      <c r="AB326" s="43" t="s">
        <v>47</v>
      </c>
      <c r="AC326" s="15" t="s">
        <v>42</v>
      </c>
      <c r="AD326" s="62">
        <v>1</v>
      </c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  <c r="EK326" s="15"/>
      <c r="EL326" s="15"/>
      <c r="EM326" s="15"/>
      <c r="EN326" s="15"/>
      <c r="EO326" s="15"/>
      <c r="EP326" s="15"/>
      <c r="EQ326" s="15"/>
      <c r="ER326" s="15"/>
      <c r="ES326" s="15"/>
      <c r="ET326" s="15"/>
      <c r="EU326" s="15"/>
      <c r="EV326" s="15"/>
      <c r="EW326" s="15"/>
      <c r="EX326" s="15"/>
      <c r="EY326" s="15"/>
      <c r="EZ326" s="15"/>
      <c r="FA326" s="15"/>
      <c r="FB326" s="15"/>
      <c r="FC326" s="15"/>
      <c r="FD326" s="15"/>
      <c r="FE326" s="15"/>
      <c r="FF326" s="15"/>
      <c r="FG326" s="15"/>
      <c r="FH326" s="15"/>
      <c r="FI326" s="15"/>
      <c r="FJ326" s="15"/>
      <c r="FK326" s="15"/>
      <c r="FL326" s="15"/>
      <c r="FM326" s="15"/>
    </row>
    <row r="327" spans="1:169" s="51" customFormat="1" hidden="1" x14ac:dyDescent="0.25">
      <c r="A327" s="21" t="s">
        <v>1061</v>
      </c>
      <c r="B327" s="6" t="s">
        <v>1062</v>
      </c>
      <c r="C327" s="6">
        <v>1</v>
      </c>
      <c r="D327" s="6">
        <v>0</v>
      </c>
      <c r="E327" s="6">
        <v>0</v>
      </c>
      <c r="F327" s="7" t="str">
        <f t="shared" si="4"/>
        <v>Woldweg 41 (Harrie komt erop terug) - BSV Ruischerbrug</v>
      </c>
      <c r="G327" s="6" t="s">
        <v>1063</v>
      </c>
      <c r="H327" s="6" t="s">
        <v>101</v>
      </c>
      <c r="I327" s="6"/>
      <c r="J327" s="6"/>
      <c r="K327" s="6"/>
      <c r="L327" s="6" t="s">
        <v>1064</v>
      </c>
      <c r="M327" s="6" t="s">
        <v>37</v>
      </c>
      <c r="N327" s="9"/>
      <c r="O327" s="6" t="s">
        <v>104</v>
      </c>
      <c r="P327" s="6" t="s">
        <v>39</v>
      </c>
      <c r="Q327" s="6" t="s">
        <v>1065</v>
      </c>
      <c r="R327" s="6" t="s">
        <v>55</v>
      </c>
      <c r="S327" s="6" t="s">
        <v>42</v>
      </c>
      <c r="T327" s="6"/>
      <c r="U327" s="6" t="s">
        <v>42</v>
      </c>
      <c r="V327" s="6" t="s">
        <v>64</v>
      </c>
      <c r="W327" s="84"/>
      <c r="X327" s="6" t="s">
        <v>718</v>
      </c>
      <c r="Y327" s="6" t="s">
        <v>64</v>
      </c>
      <c r="Z327" s="6" t="s">
        <v>46</v>
      </c>
      <c r="AA327" s="13" t="s">
        <v>47</v>
      </c>
      <c r="AB327" s="13" t="s">
        <v>47</v>
      </c>
      <c r="AC327" t="s">
        <v>42</v>
      </c>
      <c r="AD327" s="14">
        <v>1</v>
      </c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</row>
    <row r="328" spans="1:169" hidden="1" x14ac:dyDescent="0.25">
      <c r="A328" s="6" t="s">
        <v>1066</v>
      </c>
      <c r="B328" s="6" t="s">
        <v>1067</v>
      </c>
      <c r="C328" s="6">
        <v>1</v>
      </c>
      <c r="D328" s="6">
        <v>0</v>
      </c>
      <c r="E328" s="6">
        <v>0</v>
      </c>
      <c r="F328" s="7" t="str">
        <f t="shared" si="4"/>
        <v>Woonschepenhaven 100 - BSV Door Eendracht Sterk</v>
      </c>
      <c r="G328" s="6" t="s">
        <v>1068</v>
      </c>
      <c r="H328" s="6" t="s">
        <v>101</v>
      </c>
      <c r="I328" s="8">
        <v>150</v>
      </c>
      <c r="J328" s="6">
        <v>133</v>
      </c>
      <c r="K328" s="6">
        <v>1978</v>
      </c>
      <c r="L328" s="6" t="s">
        <v>1069</v>
      </c>
      <c r="M328" s="6" t="s">
        <v>37</v>
      </c>
      <c r="N328" s="9">
        <v>130</v>
      </c>
      <c r="O328" s="6" t="s">
        <v>104</v>
      </c>
      <c r="P328" s="6" t="s">
        <v>39</v>
      </c>
      <c r="R328" s="6" t="s">
        <v>55</v>
      </c>
      <c r="S328" s="6" t="s">
        <v>42</v>
      </c>
      <c r="T328" s="6"/>
      <c r="U328" s="6" t="s">
        <v>42</v>
      </c>
      <c r="V328" s="19" t="s">
        <v>56</v>
      </c>
      <c r="W328" s="12">
        <v>48850</v>
      </c>
      <c r="X328" t="s">
        <v>106</v>
      </c>
      <c r="Y328" t="s">
        <v>58</v>
      </c>
      <c r="Z328" s="6" t="s">
        <v>46</v>
      </c>
      <c r="AA328" s="13" t="s">
        <v>47</v>
      </c>
      <c r="AB328" s="13" t="s">
        <v>47</v>
      </c>
      <c r="AC328" t="s">
        <v>42</v>
      </c>
      <c r="AD328" s="14">
        <v>1</v>
      </c>
    </row>
    <row r="329" spans="1:169" s="51" customFormat="1" hidden="1" x14ac:dyDescent="0.25">
      <c r="A329" s="6" t="s">
        <v>1070</v>
      </c>
      <c r="B329" s="66" t="s">
        <v>1071</v>
      </c>
      <c r="C329" s="67">
        <v>1</v>
      </c>
      <c r="D329" s="67">
        <v>0</v>
      </c>
      <c r="E329" s="6">
        <v>0</v>
      </c>
      <c r="F329" s="7" t="str">
        <f t="shared" si="4"/>
        <v>Ypemaheerd 42 - Bibliotheek Beijum</v>
      </c>
      <c r="G329" s="6" t="s">
        <v>207</v>
      </c>
      <c r="H329" s="37" t="s">
        <v>52</v>
      </c>
      <c r="I329" s="68">
        <v>439</v>
      </c>
      <c r="J329" s="6"/>
      <c r="K329" s="6">
        <v>1983</v>
      </c>
      <c r="L329" s="6" t="s">
        <v>1072</v>
      </c>
      <c r="M329" s="6" t="s">
        <v>37</v>
      </c>
      <c r="N329" s="9">
        <v>859</v>
      </c>
      <c r="O329" s="6" t="s">
        <v>54</v>
      </c>
      <c r="P329" s="6" t="s">
        <v>39</v>
      </c>
      <c r="Q329"/>
      <c r="R329" s="6" t="s">
        <v>55</v>
      </c>
      <c r="S329" s="6" t="s">
        <v>42</v>
      </c>
      <c r="T329" s="6"/>
      <c r="U329" s="6" t="s">
        <v>42</v>
      </c>
      <c r="V329" s="38" t="s">
        <v>72</v>
      </c>
      <c r="W329" s="12">
        <v>48968</v>
      </c>
      <c r="X329" t="s">
        <v>106</v>
      </c>
      <c r="Y329" s="6" t="s">
        <v>58</v>
      </c>
      <c r="Z329" s="6" t="s">
        <v>46</v>
      </c>
      <c r="AA329" s="13" t="s">
        <v>47</v>
      </c>
      <c r="AB329" s="13" t="s">
        <v>47</v>
      </c>
      <c r="AC329" t="s">
        <v>83</v>
      </c>
      <c r="AD329" s="14">
        <v>0</v>
      </c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</row>
    <row r="330" spans="1:169" hidden="1" x14ac:dyDescent="0.25">
      <c r="A330" s="6" t="s">
        <v>1073</v>
      </c>
      <c r="B330" s="6" t="s">
        <v>1074</v>
      </c>
      <c r="C330" s="6">
        <v>1</v>
      </c>
      <c r="D330" s="6">
        <v>0</v>
      </c>
      <c r="E330" s="6">
        <v>0</v>
      </c>
      <c r="F330" s="7" t="str">
        <f t="shared" si="4"/>
        <v>Zaagmuldersweg 67a, b (navragen Wim) - Michi Noeki</v>
      </c>
      <c r="G330" s="6" t="s">
        <v>703</v>
      </c>
      <c r="H330" s="6" t="s">
        <v>101</v>
      </c>
      <c r="I330" s="8">
        <f>36+49</f>
        <v>85</v>
      </c>
      <c r="J330" s="6"/>
      <c r="K330" s="6">
        <v>2022</v>
      </c>
      <c r="L330" s="6" t="s">
        <v>1075</v>
      </c>
      <c r="M330" s="6" t="s">
        <v>37</v>
      </c>
      <c r="N330" s="9"/>
      <c r="O330" s="6" t="s">
        <v>104</v>
      </c>
      <c r="P330" s="6" t="s">
        <v>39</v>
      </c>
      <c r="Q330" s="6"/>
      <c r="R330" s="6" t="s">
        <v>55</v>
      </c>
      <c r="S330" s="6" t="s">
        <v>42</v>
      </c>
      <c r="T330" s="6"/>
      <c r="U330" s="6" t="s">
        <v>42</v>
      </c>
      <c r="V330" s="38" t="s">
        <v>129</v>
      </c>
      <c r="W330" s="12">
        <v>49135</v>
      </c>
      <c r="X330" s="6" t="s">
        <v>718</v>
      </c>
      <c r="Y330" s="6" t="s">
        <v>58</v>
      </c>
      <c r="Z330" s="6" t="s">
        <v>46</v>
      </c>
      <c r="AA330" s="13" t="s">
        <v>47</v>
      </c>
      <c r="AB330" s="13" t="s">
        <v>47</v>
      </c>
      <c r="AC330" t="s">
        <v>42</v>
      </c>
      <c r="AD330" s="14">
        <v>1</v>
      </c>
    </row>
    <row r="331" spans="1:169" hidden="1" x14ac:dyDescent="0.25">
      <c r="A331" s="6" t="s">
        <v>1076</v>
      </c>
      <c r="B331" s="6" t="s">
        <v>1077</v>
      </c>
      <c r="C331" s="6">
        <v>1</v>
      </c>
      <c r="D331" s="6">
        <v>0</v>
      </c>
      <c r="E331" s="6">
        <v>0</v>
      </c>
      <c r="F331" s="7" t="str">
        <f t="shared" ref="F331:F348" si="5">A331&amp;" - "&amp;B331</f>
        <v>Zaagmuldersweg 67a, b - Kiosk</v>
      </c>
      <c r="G331" s="6" t="s">
        <v>1078</v>
      </c>
      <c r="H331" s="6" t="s">
        <v>101</v>
      </c>
      <c r="I331" s="8"/>
      <c r="J331" s="6"/>
      <c r="K331" s="6">
        <v>2022</v>
      </c>
      <c r="L331" s="6" t="s">
        <v>1075</v>
      </c>
      <c r="M331" s="6" t="s">
        <v>37</v>
      </c>
      <c r="N331" s="9"/>
      <c r="O331" s="6" t="s">
        <v>104</v>
      </c>
      <c r="P331" s="6" t="s">
        <v>39</v>
      </c>
      <c r="Q331" s="6"/>
      <c r="R331" s="6" t="s">
        <v>55</v>
      </c>
      <c r="S331" s="6" t="s">
        <v>42</v>
      </c>
      <c r="T331" s="6"/>
      <c r="U331" s="6" t="s">
        <v>42</v>
      </c>
      <c r="V331" s="6" t="s">
        <v>137</v>
      </c>
      <c r="Y331" t="s">
        <v>137</v>
      </c>
      <c r="Z331" s="6" t="s">
        <v>137</v>
      </c>
      <c r="AA331" s="13" t="s">
        <v>137</v>
      </c>
      <c r="AB331" s="13" t="s">
        <v>137</v>
      </c>
      <c r="AC331" t="s">
        <v>137</v>
      </c>
      <c r="AD331" s="13" t="s">
        <v>137</v>
      </c>
    </row>
    <row r="332" spans="1:169" s="58" customFormat="1" hidden="1" x14ac:dyDescent="0.25">
      <c r="A332" s="6" t="s">
        <v>1079</v>
      </c>
      <c r="B332" s="6" t="s">
        <v>1080</v>
      </c>
      <c r="C332" s="6">
        <v>1</v>
      </c>
      <c r="D332" s="6">
        <v>0</v>
      </c>
      <c r="E332" s="6">
        <v>0</v>
      </c>
      <c r="F332" s="7" t="str">
        <f t="shared" si="5"/>
        <v>Zaagmuldersweg 82c - BSV Ons Belang</v>
      </c>
      <c r="G332" s="6" t="s">
        <v>1081</v>
      </c>
      <c r="H332" s="6" t="s">
        <v>101</v>
      </c>
      <c r="I332" s="8">
        <v>384</v>
      </c>
      <c r="J332" s="6"/>
      <c r="K332" s="6">
        <v>1900</v>
      </c>
      <c r="L332" s="6" t="s">
        <v>1082</v>
      </c>
      <c r="M332" s="6" t="s">
        <v>37</v>
      </c>
      <c r="N332" s="9"/>
      <c r="O332" s="6" t="s">
        <v>104</v>
      </c>
      <c r="P332" s="6" t="s">
        <v>39</v>
      </c>
      <c r="Q332"/>
      <c r="R332" s="6" t="s">
        <v>55</v>
      </c>
      <c r="S332" s="6" t="s">
        <v>42</v>
      </c>
      <c r="T332" s="6"/>
      <c r="U332" s="6" t="s">
        <v>42</v>
      </c>
      <c r="V332" s="105" t="s">
        <v>81</v>
      </c>
      <c r="W332" s="12">
        <v>48913</v>
      </c>
      <c r="X332" s="6" t="s">
        <v>44</v>
      </c>
      <c r="Y332" s="6" t="s">
        <v>309</v>
      </c>
      <c r="Z332" s="6" t="s">
        <v>46</v>
      </c>
      <c r="AA332" s="13" t="s">
        <v>47</v>
      </c>
      <c r="AB332" s="13" t="s">
        <v>47</v>
      </c>
      <c r="AC332" t="s">
        <v>42</v>
      </c>
      <c r="AD332" s="14">
        <v>1</v>
      </c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</row>
    <row r="333" spans="1:169" hidden="1" x14ac:dyDescent="0.25">
      <c r="A333" s="6" t="s">
        <v>1083</v>
      </c>
      <c r="B333" s="6" t="s">
        <v>1084</v>
      </c>
      <c r="C333" s="6">
        <v>1</v>
      </c>
      <c r="D333" s="6">
        <v>0</v>
      </c>
      <c r="E333" s="6">
        <v>0</v>
      </c>
      <c r="F333" s="7" t="str">
        <f t="shared" si="5"/>
        <v>Zilverlaan 10-1 - Beheerdersgebouw sport 050</v>
      </c>
      <c r="G333" s="6" t="s">
        <v>1085</v>
      </c>
      <c r="H333" s="6" t="s">
        <v>78</v>
      </c>
      <c r="I333" s="6"/>
      <c r="J333" s="6"/>
      <c r="K333" s="6"/>
      <c r="L333" s="6" t="s">
        <v>1086</v>
      </c>
      <c r="M333" s="6" t="s">
        <v>37</v>
      </c>
      <c r="N333" s="9">
        <v>45</v>
      </c>
      <c r="O333" s="6" t="s">
        <v>80</v>
      </c>
      <c r="P333" s="6" t="s">
        <v>39</v>
      </c>
      <c r="R333" s="6" t="s">
        <v>55</v>
      </c>
      <c r="S333" s="6" t="s">
        <v>42</v>
      </c>
      <c r="T333" s="6"/>
      <c r="U333" s="6" t="s">
        <v>42</v>
      </c>
      <c r="V333" s="65" t="s">
        <v>43</v>
      </c>
      <c r="W333" s="12">
        <v>48749</v>
      </c>
      <c r="X333" t="s">
        <v>143</v>
      </c>
      <c r="Y333" t="s">
        <v>58</v>
      </c>
      <c r="Z333" s="6" t="s">
        <v>46</v>
      </c>
      <c r="AA333" s="13" t="s">
        <v>47</v>
      </c>
      <c r="AB333" s="13" t="s">
        <v>47</v>
      </c>
      <c r="AC333" t="s">
        <v>42</v>
      </c>
      <c r="AD333" s="14">
        <v>1</v>
      </c>
    </row>
    <row r="334" spans="1:169" hidden="1" x14ac:dyDescent="0.25">
      <c r="A334" s="6" t="s">
        <v>1087</v>
      </c>
      <c r="B334" s="6" t="s">
        <v>1088</v>
      </c>
      <c r="C334" s="6">
        <v>1</v>
      </c>
      <c r="D334" s="6">
        <v>0</v>
      </c>
      <c r="E334" s="6">
        <v>0</v>
      </c>
      <c r="F334" s="7" t="str">
        <f t="shared" si="5"/>
        <v>Zilverlaan 10-5 - Clubgebouw Club Brothers</v>
      </c>
      <c r="G334" s="6" t="s">
        <v>1089</v>
      </c>
      <c r="H334" s="6" t="s">
        <v>78</v>
      </c>
      <c r="I334" s="6"/>
      <c r="J334" s="6"/>
      <c r="K334" s="6"/>
      <c r="L334" s="6" t="s">
        <v>1086</v>
      </c>
      <c r="M334" s="6" t="s">
        <v>37</v>
      </c>
      <c r="N334" s="9">
        <v>459</v>
      </c>
      <c r="O334" s="6" t="s">
        <v>80</v>
      </c>
      <c r="P334" s="6" t="s">
        <v>39</v>
      </c>
      <c r="R334" s="6" t="s">
        <v>55</v>
      </c>
      <c r="S334" s="6" t="s">
        <v>42</v>
      </c>
      <c r="T334" s="6"/>
      <c r="U334" s="6" t="s">
        <v>42</v>
      </c>
      <c r="V334" s="38" t="s">
        <v>72</v>
      </c>
      <c r="W334" s="12">
        <v>48962</v>
      </c>
      <c r="X334" t="s">
        <v>143</v>
      </c>
      <c r="Y334" t="s">
        <v>58</v>
      </c>
      <c r="Z334" s="6" t="s">
        <v>46</v>
      </c>
      <c r="AA334" s="13" t="s">
        <v>47</v>
      </c>
      <c r="AB334" s="13" t="s">
        <v>47</v>
      </c>
      <c r="AC334" t="s">
        <v>42</v>
      </c>
      <c r="AD334" s="14">
        <v>1</v>
      </c>
    </row>
    <row r="335" spans="1:169" hidden="1" x14ac:dyDescent="0.25">
      <c r="A335" s="6" t="s">
        <v>1090</v>
      </c>
      <c r="B335" s="6" t="s">
        <v>1091</v>
      </c>
      <c r="C335" s="6">
        <v>1</v>
      </c>
      <c r="D335" s="6">
        <v>0</v>
      </c>
      <c r="E335" s="6">
        <v>0</v>
      </c>
      <c r="F335" s="7" t="str">
        <f t="shared" si="5"/>
        <v>Zilverlaan 4 - BSV Vinkhuizen-Zuid</v>
      </c>
      <c r="G335" s="6" t="s">
        <v>1091</v>
      </c>
      <c r="H335" s="6" t="s">
        <v>101</v>
      </c>
      <c r="I335" s="8">
        <v>272</v>
      </c>
      <c r="J335" s="6">
        <v>306</v>
      </c>
      <c r="K335" s="6">
        <v>1978</v>
      </c>
      <c r="L335" s="6" t="s">
        <v>1086</v>
      </c>
      <c r="M335" s="6" t="s">
        <v>37</v>
      </c>
      <c r="N335" s="9">
        <v>245</v>
      </c>
      <c r="O335" s="6" t="s">
        <v>104</v>
      </c>
      <c r="P335" s="6" t="s">
        <v>39</v>
      </c>
      <c r="R335" s="6" t="s">
        <v>55</v>
      </c>
      <c r="S335" s="6" t="s">
        <v>42</v>
      </c>
      <c r="T335" s="6"/>
      <c r="U335" s="6" t="s">
        <v>42</v>
      </c>
      <c r="V335" s="39" t="s">
        <v>105</v>
      </c>
      <c r="W335" s="12">
        <v>48912</v>
      </c>
      <c r="X335" t="s">
        <v>44</v>
      </c>
      <c r="Y335" t="s">
        <v>500</v>
      </c>
      <c r="Z335" s="6" t="s">
        <v>46</v>
      </c>
      <c r="AA335" s="13" t="s">
        <v>47</v>
      </c>
      <c r="AB335" s="13" t="s">
        <v>47</v>
      </c>
      <c r="AC335" t="s">
        <v>42</v>
      </c>
      <c r="AD335" s="14">
        <v>1</v>
      </c>
    </row>
    <row r="336" spans="1:169" x14ac:dyDescent="0.25">
      <c r="A336" s="6" t="s">
        <v>1092</v>
      </c>
      <c r="B336" s="6" t="s">
        <v>1093</v>
      </c>
      <c r="C336" s="6">
        <v>1</v>
      </c>
      <c r="D336" s="6">
        <v>0</v>
      </c>
      <c r="E336" s="6">
        <v>0</v>
      </c>
      <c r="F336" s="7" t="str">
        <f t="shared" si="5"/>
        <v xml:space="preserve">Zuiderweg 70 - Vensterschool Hoogkerk met gymzaal en sporthal </v>
      </c>
      <c r="G336" s="6" t="s">
        <v>1094</v>
      </c>
      <c r="H336" s="6" t="s">
        <v>296</v>
      </c>
      <c r="I336" s="8">
        <v>2802</v>
      </c>
      <c r="J336" s="6"/>
      <c r="K336" s="6">
        <v>2001</v>
      </c>
      <c r="L336" s="6" t="s">
        <v>1095</v>
      </c>
      <c r="M336" s="6" t="s">
        <v>134</v>
      </c>
      <c r="N336" s="9"/>
      <c r="O336" s="6" t="s">
        <v>38</v>
      </c>
      <c r="P336" s="6" t="s">
        <v>39</v>
      </c>
      <c r="Q336" s="6" t="s">
        <v>1096</v>
      </c>
      <c r="R336" s="6" t="s">
        <v>55</v>
      </c>
      <c r="S336" s="6" t="s">
        <v>42</v>
      </c>
      <c r="T336" s="6"/>
      <c r="U336" s="6" t="s">
        <v>42</v>
      </c>
      <c r="V336" s="38" t="s">
        <v>142</v>
      </c>
      <c r="W336" s="12">
        <v>49129</v>
      </c>
      <c r="X336" t="s">
        <v>143</v>
      </c>
      <c r="Y336" t="s">
        <v>1097</v>
      </c>
      <c r="Z336" s="6" t="s">
        <v>82</v>
      </c>
      <c r="AA336" s="13" t="s">
        <v>1098</v>
      </c>
      <c r="AB336" s="13" t="s">
        <v>1099</v>
      </c>
      <c r="AC336" t="s">
        <v>42</v>
      </c>
      <c r="AD336" s="14">
        <v>1</v>
      </c>
    </row>
    <row r="337" spans="1:169" hidden="1" x14ac:dyDescent="0.25">
      <c r="A337" s="6" t="s">
        <v>1092</v>
      </c>
      <c r="B337" s="6" t="s">
        <v>1093</v>
      </c>
      <c r="C337" s="6">
        <v>0</v>
      </c>
      <c r="D337" s="6">
        <v>0</v>
      </c>
      <c r="E337" s="6">
        <v>0</v>
      </c>
      <c r="F337" s="7" t="str">
        <f t="shared" si="5"/>
        <v xml:space="preserve">Zuiderweg 70 - Vensterschool Hoogkerk met gymzaal en sporthal </v>
      </c>
      <c r="G337" s="6" t="s">
        <v>1100</v>
      </c>
      <c r="H337" s="6" t="s">
        <v>137</v>
      </c>
      <c r="I337" s="6"/>
      <c r="J337" s="6"/>
      <c r="K337" s="6"/>
      <c r="L337" s="6" t="s">
        <v>1095</v>
      </c>
      <c r="M337" s="6" t="s">
        <v>134</v>
      </c>
      <c r="N337" s="9"/>
      <c r="O337" s="6" t="s">
        <v>38</v>
      </c>
      <c r="P337" s="6" t="s">
        <v>39</v>
      </c>
      <c r="Q337" s="6" t="s">
        <v>1096</v>
      </c>
      <c r="R337" s="6" t="s">
        <v>55</v>
      </c>
      <c r="S337" s="6" t="s">
        <v>42</v>
      </c>
      <c r="T337" s="6"/>
      <c r="U337" s="6" t="s">
        <v>42</v>
      </c>
      <c r="V337" s="6" t="s">
        <v>137</v>
      </c>
      <c r="Y337" t="s">
        <v>137</v>
      </c>
      <c r="Z337" s="6" t="s">
        <v>137</v>
      </c>
      <c r="AA337" s="13" t="s">
        <v>137</v>
      </c>
      <c r="AB337" s="13" t="s">
        <v>145</v>
      </c>
      <c r="AC337" t="s">
        <v>137</v>
      </c>
      <c r="AD337" s="14" t="s">
        <v>137</v>
      </c>
    </row>
    <row r="338" spans="1:169" hidden="1" x14ac:dyDescent="0.25">
      <c r="A338" s="6" t="s">
        <v>1092</v>
      </c>
      <c r="B338" s="6" t="s">
        <v>1093</v>
      </c>
      <c r="C338" s="6">
        <v>0</v>
      </c>
      <c r="D338" s="6">
        <v>0</v>
      </c>
      <c r="E338" s="6">
        <v>0</v>
      </c>
      <c r="F338" s="7" t="str">
        <f t="shared" si="5"/>
        <v xml:space="preserve">Zuiderweg 70 - Vensterschool Hoogkerk met gymzaal en sporthal </v>
      </c>
      <c r="G338" s="6" t="s">
        <v>300</v>
      </c>
      <c r="H338" s="6" t="s">
        <v>137</v>
      </c>
      <c r="I338" s="6"/>
      <c r="J338" s="6"/>
      <c r="K338" s="6"/>
      <c r="L338" s="6" t="s">
        <v>1095</v>
      </c>
      <c r="M338" s="6" t="s">
        <v>134</v>
      </c>
      <c r="N338" s="9"/>
      <c r="O338" s="6" t="s">
        <v>38</v>
      </c>
      <c r="P338" s="6" t="s">
        <v>39</v>
      </c>
      <c r="Q338" s="6" t="s">
        <v>1096</v>
      </c>
      <c r="R338" s="6" t="s">
        <v>55</v>
      </c>
      <c r="S338" s="6" t="s">
        <v>42</v>
      </c>
      <c r="T338" s="6"/>
      <c r="U338" s="6" t="s">
        <v>42</v>
      </c>
      <c r="V338" s="6" t="s">
        <v>137</v>
      </c>
      <c r="Y338" t="s">
        <v>137</v>
      </c>
      <c r="Z338" s="6" t="s">
        <v>137</v>
      </c>
      <c r="AA338" s="13" t="s">
        <v>137</v>
      </c>
      <c r="AB338" s="13" t="s">
        <v>145</v>
      </c>
      <c r="AC338" t="s">
        <v>137</v>
      </c>
      <c r="AD338" s="14" t="s">
        <v>137</v>
      </c>
    </row>
    <row r="339" spans="1:169" hidden="1" x14ac:dyDescent="0.25">
      <c r="A339" s="6" t="s">
        <v>1092</v>
      </c>
      <c r="B339" s="6" t="s">
        <v>1093</v>
      </c>
      <c r="C339" s="6">
        <v>0</v>
      </c>
      <c r="D339" s="6">
        <v>0</v>
      </c>
      <c r="E339" s="6">
        <v>0</v>
      </c>
      <c r="F339" s="7" t="str">
        <f t="shared" si="5"/>
        <v xml:space="preserve">Zuiderweg 70 - Vensterschool Hoogkerk met gymzaal en sporthal </v>
      </c>
      <c r="G339" s="6" t="s">
        <v>301</v>
      </c>
      <c r="H339" s="6" t="s">
        <v>137</v>
      </c>
      <c r="I339" s="6"/>
      <c r="J339" s="6"/>
      <c r="K339" s="6"/>
      <c r="L339" s="6" t="s">
        <v>1095</v>
      </c>
      <c r="M339" s="6" t="s">
        <v>134</v>
      </c>
      <c r="N339" s="9"/>
      <c r="O339" s="6" t="s">
        <v>38</v>
      </c>
      <c r="P339" s="6" t="s">
        <v>39</v>
      </c>
      <c r="Q339" s="6" t="s">
        <v>1096</v>
      </c>
      <c r="R339" s="6" t="s">
        <v>55</v>
      </c>
      <c r="S339" s="6" t="s">
        <v>42</v>
      </c>
      <c r="T339" s="6"/>
      <c r="U339" s="6" t="s">
        <v>42</v>
      </c>
      <c r="V339" s="6" t="s">
        <v>137</v>
      </c>
      <c r="Y339" t="s">
        <v>137</v>
      </c>
      <c r="Z339" s="6" t="s">
        <v>137</v>
      </c>
      <c r="AA339" s="13" t="s">
        <v>137</v>
      </c>
      <c r="AB339" s="13" t="s">
        <v>145</v>
      </c>
      <c r="AC339" t="s">
        <v>137</v>
      </c>
      <c r="AD339" s="14" t="s">
        <v>137</v>
      </c>
    </row>
    <row r="340" spans="1:169" hidden="1" x14ac:dyDescent="0.25">
      <c r="A340" s="6" t="s">
        <v>1092</v>
      </c>
      <c r="B340" s="6" t="s">
        <v>1093</v>
      </c>
      <c r="C340" s="6">
        <v>0</v>
      </c>
      <c r="D340" s="6">
        <v>0</v>
      </c>
      <c r="E340" s="6">
        <v>0</v>
      </c>
      <c r="F340" s="7" t="str">
        <f t="shared" si="5"/>
        <v xml:space="preserve">Zuiderweg 70 - Vensterschool Hoogkerk met gymzaal en sporthal </v>
      </c>
      <c r="G340" s="6" t="s">
        <v>1101</v>
      </c>
      <c r="H340" s="6" t="s">
        <v>137</v>
      </c>
      <c r="I340" s="6"/>
      <c r="J340" s="6"/>
      <c r="K340" s="6"/>
      <c r="L340" s="6" t="s">
        <v>1095</v>
      </c>
      <c r="M340" s="6" t="s">
        <v>134</v>
      </c>
      <c r="N340" s="9"/>
      <c r="O340" s="6" t="s">
        <v>38</v>
      </c>
      <c r="P340" s="6" t="s">
        <v>39</v>
      </c>
      <c r="Q340" s="6" t="s">
        <v>1096</v>
      </c>
      <c r="R340" s="6" t="s">
        <v>55</v>
      </c>
      <c r="S340" s="6" t="s">
        <v>42</v>
      </c>
      <c r="T340" s="6"/>
      <c r="U340" s="6" t="s">
        <v>42</v>
      </c>
      <c r="V340" s="6" t="s">
        <v>137</v>
      </c>
      <c r="Y340" t="s">
        <v>137</v>
      </c>
      <c r="Z340" s="6" t="s">
        <v>137</v>
      </c>
      <c r="AA340" s="13" t="s">
        <v>137</v>
      </c>
      <c r="AB340" s="13" t="s">
        <v>145</v>
      </c>
      <c r="AC340" t="s">
        <v>137</v>
      </c>
      <c r="AD340" s="14" t="s">
        <v>137</v>
      </c>
    </row>
    <row r="341" spans="1:169" hidden="1" x14ac:dyDescent="0.25">
      <c r="A341" s="6" t="s">
        <v>1092</v>
      </c>
      <c r="B341" s="6" t="s">
        <v>1093</v>
      </c>
      <c r="C341" s="6">
        <v>0</v>
      </c>
      <c r="D341" s="6">
        <v>0</v>
      </c>
      <c r="E341" s="6">
        <v>0</v>
      </c>
      <c r="F341" s="7" t="str">
        <f t="shared" si="5"/>
        <v xml:space="preserve">Zuiderweg 70 - Vensterschool Hoogkerk met gymzaal en sporthal </v>
      </c>
      <c r="G341" s="6" t="s">
        <v>577</v>
      </c>
      <c r="H341" s="6" t="s">
        <v>137</v>
      </c>
      <c r="I341" s="6"/>
      <c r="J341" s="6"/>
      <c r="K341" s="6"/>
      <c r="L341" s="6" t="s">
        <v>1095</v>
      </c>
      <c r="M341" s="6" t="s">
        <v>134</v>
      </c>
      <c r="N341" s="9"/>
      <c r="O341" s="6" t="s">
        <v>80</v>
      </c>
      <c r="P341" s="6" t="s">
        <v>39</v>
      </c>
      <c r="Q341" s="6" t="s">
        <v>1096</v>
      </c>
      <c r="R341" s="6" t="s">
        <v>55</v>
      </c>
      <c r="S341" s="6" t="s">
        <v>42</v>
      </c>
      <c r="T341" s="6"/>
      <c r="U341" s="6" t="s">
        <v>42</v>
      </c>
      <c r="V341" s="6" t="s">
        <v>137</v>
      </c>
      <c r="Y341" t="s">
        <v>1102</v>
      </c>
      <c r="Z341" s="6" t="s">
        <v>137</v>
      </c>
      <c r="AA341" s="13" t="s">
        <v>137</v>
      </c>
      <c r="AB341" s="13" t="s">
        <v>145</v>
      </c>
      <c r="AC341" t="s">
        <v>137</v>
      </c>
      <c r="AD341" s="14" t="s">
        <v>137</v>
      </c>
    </row>
    <row r="342" spans="1:169" hidden="1" x14ac:dyDescent="0.25">
      <c r="A342" s="6" t="s">
        <v>1092</v>
      </c>
      <c r="B342" s="6" t="s">
        <v>1093</v>
      </c>
      <c r="C342" s="6">
        <v>0</v>
      </c>
      <c r="D342" s="6">
        <v>0</v>
      </c>
      <c r="E342" s="6">
        <v>0</v>
      </c>
      <c r="F342" s="7" t="str">
        <f t="shared" si="5"/>
        <v xml:space="preserve">Zuiderweg 70 - Vensterschool Hoogkerk met gymzaal en sporthal </v>
      </c>
      <c r="G342" s="6" t="s">
        <v>1103</v>
      </c>
      <c r="H342" s="6" t="s">
        <v>137</v>
      </c>
      <c r="I342" s="6"/>
      <c r="J342" s="6"/>
      <c r="K342" s="6"/>
      <c r="L342" s="6" t="s">
        <v>1095</v>
      </c>
      <c r="M342" s="6" t="s">
        <v>134</v>
      </c>
      <c r="N342" s="9"/>
      <c r="O342" s="6" t="s">
        <v>38</v>
      </c>
      <c r="P342" s="6" t="s">
        <v>39</v>
      </c>
      <c r="Q342" s="6" t="s">
        <v>1096</v>
      </c>
      <c r="R342" s="6" t="s">
        <v>55</v>
      </c>
      <c r="S342" s="6" t="s">
        <v>42</v>
      </c>
      <c r="T342" s="6"/>
      <c r="U342" s="6" t="s">
        <v>42</v>
      </c>
      <c r="V342" s="6" t="s">
        <v>137</v>
      </c>
      <c r="Y342" t="s">
        <v>137</v>
      </c>
      <c r="Z342" s="6" t="s">
        <v>137</v>
      </c>
      <c r="AA342" s="13" t="s">
        <v>137</v>
      </c>
      <c r="AB342" s="13" t="s">
        <v>145</v>
      </c>
      <c r="AC342" t="s">
        <v>137</v>
      </c>
      <c r="AD342" s="14" t="s">
        <v>137</v>
      </c>
    </row>
    <row r="343" spans="1:169" hidden="1" x14ac:dyDescent="0.25">
      <c r="A343" s="6" t="s">
        <v>1092</v>
      </c>
      <c r="B343" s="6" t="s">
        <v>1093</v>
      </c>
      <c r="C343" s="6">
        <v>0</v>
      </c>
      <c r="D343" s="6">
        <v>0</v>
      </c>
      <c r="E343" s="6">
        <v>0</v>
      </c>
      <c r="F343" s="7" t="str">
        <f t="shared" si="5"/>
        <v xml:space="preserve">Zuiderweg 70 - Vensterschool Hoogkerk met gymzaal en sporthal </v>
      </c>
      <c r="G343" s="6" t="s">
        <v>1104</v>
      </c>
      <c r="H343" s="6" t="s">
        <v>137</v>
      </c>
      <c r="I343" s="6"/>
      <c r="J343" s="6"/>
      <c r="K343" s="6"/>
      <c r="L343" s="6" t="s">
        <v>1095</v>
      </c>
      <c r="M343" s="6" t="s">
        <v>134</v>
      </c>
      <c r="N343" s="9"/>
      <c r="O343" s="6" t="s">
        <v>38</v>
      </c>
      <c r="P343" s="6" t="s">
        <v>39</v>
      </c>
      <c r="Q343" s="6" t="s">
        <v>1096</v>
      </c>
      <c r="R343" s="6" t="s">
        <v>55</v>
      </c>
      <c r="S343" s="6" t="s">
        <v>42</v>
      </c>
      <c r="T343" s="6"/>
      <c r="U343" s="6" t="s">
        <v>42</v>
      </c>
      <c r="V343" s="6" t="s">
        <v>137</v>
      </c>
      <c r="Y343" t="s">
        <v>137</v>
      </c>
      <c r="Z343" s="6" t="s">
        <v>137</v>
      </c>
      <c r="AA343" s="13" t="s">
        <v>137</v>
      </c>
      <c r="AB343" s="13" t="s">
        <v>145</v>
      </c>
      <c r="AC343" t="s">
        <v>137</v>
      </c>
      <c r="AD343" s="14" t="s">
        <v>137</v>
      </c>
    </row>
    <row r="344" spans="1:169" hidden="1" x14ac:dyDescent="0.25">
      <c r="A344" s="34" t="s">
        <v>1105</v>
      </c>
      <c r="B344" s="34" t="s">
        <v>1106</v>
      </c>
      <c r="C344" s="34">
        <v>1</v>
      </c>
      <c r="D344" s="34">
        <v>1</v>
      </c>
      <c r="E344" s="34">
        <v>1</v>
      </c>
      <c r="F344" s="7" t="str">
        <f t="shared" si="5"/>
        <v>Zuiderweg 70 bij… - opstal ijsbaan</v>
      </c>
      <c r="G344" s="34" t="s">
        <v>1107</v>
      </c>
      <c r="H344" s="34" t="s">
        <v>78</v>
      </c>
      <c r="I344" s="34"/>
      <c r="J344" s="34"/>
      <c r="K344" s="34"/>
      <c r="L344" s="15" t="s">
        <v>1108</v>
      </c>
      <c r="M344" s="15" t="s">
        <v>1109</v>
      </c>
      <c r="N344" s="57"/>
      <c r="O344" s="34" t="s">
        <v>80</v>
      </c>
      <c r="P344" s="34" t="s">
        <v>248</v>
      </c>
      <c r="Q344" s="15"/>
      <c r="R344" s="15" t="s">
        <v>55</v>
      </c>
      <c r="S344" s="15" t="s">
        <v>42</v>
      </c>
      <c r="T344" s="15"/>
      <c r="U344" s="15" t="s">
        <v>42</v>
      </c>
      <c r="V344" s="39" t="s">
        <v>105</v>
      </c>
      <c r="W344" s="46">
        <v>47370</v>
      </c>
      <c r="X344" s="15" t="s">
        <v>143</v>
      </c>
      <c r="Y344" s="15" t="s">
        <v>943</v>
      </c>
      <c r="Z344" s="15" t="s">
        <v>46</v>
      </c>
      <c r="AA344" s="43" t="s">
        <v>47</v>
      </c>
      <c r="AB344" s="43" t="s">
        <v>47</v>
      </c>
      <c r="AC344" s="15" t="s">
        <v>83</v>
      </c>
      <c r="AD344" s="62">
        <v>0</v>
      </c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  <c r="FA344" s="15"/>
      <c r="FB344" s="15"/>
      <c r="FC344" s="15"/>
      <c r="FD344" s="15"/>
      <c r="FE344" s="15"/>
      <c r="FF344" s="15"/>
      <c r="FG344" s="15"/>
      <c r="FH344" s="15"/>
      <c r="FI344" s="15"/>
      <c r="FJ344" s="15"/>
      <c r="FK344" s="15"/>
      <c r="FL344" s="15"/>
      <c r="FM344" s="15"/>
    </row>
    <row r="345" spans="1:169" s="51" customFormat="1" hidden="1" x14ac:dyDescent="0.25">
      <c r="A345" s="21" t="s">
        <v>1110</v>
      </c>
      <c r="B345" s="34" t="s">
        <v>1111</v>
      </c>
      <c r="C345" s="34">
        <v>1</v>
      </c>
      <c r="D345" s="34">
        <v>1</v>
      </c>
      <c r="E345" s="34">
        <v>1</v>
      </c>
      <c r="F345" s="7" t="str">
        <f t="shared" si="5"/>
        <v>Zuidlaarderweg 63 - Clubhuis ijsvereniging</v>
      </c>
      <c r="G345" s="34" t="s">
        <v>1112</v>
      </c>
      <c r="H345" s="34" t="s">
        <v>78</v>
      </c>
      <c r="I345" s="34"/>
      <c r="J345" s="34"/>
      <c r="K345" s="34"/>
      <c r="L345" s="15" t="s">
        <v>1113</v>
      </c>
      <c r="M345" s="15" t="s">
        <v>582</v>
      </c>
      <c r="N345" s="57"/>
      <c r="O345" s="34" t="s">
        <v>80</v>
      </c>
      <c r="P345" s="34" t="s">
        <v>248</v>
      </c>
      <c r="Q345" s="15" t="s">
        <v>1114</v>
      </c>
      <c r="R345" s="15" t="s">
        <v>55</v>
      </c>
      <c r="S345" s="15" t="s">
        <v>42</v>
      </c>
      <c r="T345" s="15"/>
      <c r="U345" s="15" t="s">
        <v>83</v>
      </c>
      <c r="V345" s="15" t="s">
        <v>212</v>
      </c>
      <c r="W345" s="42"/>
      <c r="X345" s="15" t="s">
        <v>718</v>
      </c>
      <c r="Y345" s="15" t="s">
        <v>58</v>
      </c>
      <c r="Z345" s="15" t="s">
        <v>46</v>
      </c>
      <c r="AA345" s="43" t="s">
        <v>47</v>
      </c>
      <c r="AB345" s="43" t="s">
        <v>47</v>
      </c>
      <c r="AC345" s="15" t="s">
        <v>83</v>
      </c>
      <c r="AD345" s="62">
        <v>0</v>
      </c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  <c r="FD345" s="15"/>
      <c r="FE345" s="15"/>
      <c r="FF345" s="15"/>
      <c r="FG345" s="15"/>
      <c r="FH345" s="15"/>
      <c r="FI345" s="15"/>
      <c r="FJ345" s="15"/>
      <c r="FK345" s="15"/>
      <c r="FL345" s="15"/>
      <c r="FM345" s="15"/>
    </row>
    <row r="346" spans="1:169" hidden="1" x14ac:dyDescent="0.25">
      <c r="A346" s="6" t="s">
        <v>1115</v>
      </c>
      <c r="B346" s="6" t="s">
        <v>1116</v>
      </c>
      <c r="C346" s="6">
        <v>1</v>
      </c>
      <c r="D346" s="6">
        <v>0</v>
      </c>
      <c r="E346" s="6">
        <v>0</v>
      </c>
      <c r="F346" s="7" t="str">
        <f t="shared" si="5"/>
        <v>Zuidlaarderweg 71 - Molen de Korenschoof</v>
      </c>
      <c r="G346" s="6" t="s">
        <v>1117</v>
      </c>
      <c r="H346" s="6" t="s">
        <v>52</v>
      </c>
      <c r="I346" s="8">
        <v>80</v>
      </c>
      <c r="J346" s="6"/>
      <c r="K346" s="6">
        <v>1900</v>
      </c>
      <c r="L346" s="6" t="s">
        <v>1113</v>
      </c>
      <c r="M346" s="6" t="s">
        <v>582</v>
      </c>
      <c r="N346" s="9" t="s">
        <v>212</v>
      </c>
      <c r="O346" s="6" t="s">
        <v>54</v>
      </c>
      <c r="P346" s="6" t="s">
        <v>39</v>
      </c>
      <c r="R346" s="6" t="s">
        <v>191</v>
      </c>
      <c r="S346" s="6" t="s">
        <v>1118</v>
      </c>
      <c r="T346" s="6"/>
      <c r="U346" s="6" t="s">
        <v>83</v>
      </c>
      <c r="V346" s="6" t="s">
        <v>212</v>
      </c>
      <c r="X346" t="s">
        <v>106</v>
      </c>
      <c r="Y346" s="6" t="s">
        <v>58</v>
      </c>
      <c r="Z346" s="6" t="s">
        <v>46</v>
      </c>
      <c r="AA346" s="13" t="s">
        <v>47</v>
      </c>
      <c r="AB346" s="13" t="s">
        <v>47</v>
      </c>
      <c r="AC346" t="s">
        <v>83</v>
      </c>
      <c r="AD346" s="14">
        <v>0</v>
      </c>
    </row>
    <row r="347" spans="1:169" s="79" customFormat="1" hidden="1" x14ac:dyDescent="0.25">
      <c r="A347" s="75" t="s">
        <v>1119</v>
      </c>
      <c r="B347" s="75" t="s">
        <v>1120</v>
      </c>
      <c r="C347" s="75">
        <v>1</v>
      </c>
      <c r="D347" s="75">
        <v>0</v>
      </c>
      <c r="E347" s="75">
        <v>0</v>
      </c>
      <c r="F347" s="106" t="str">
        <f t="shared" si="5"/>
        <v>Drakensteijnstraat 29 - BSV De Kreukelhof</v>
      </c>
      <c r="G347" s="75"/>
      <c r="H347" s="75" t="s">
        <v>101</v>
      </c>
      <c r="I347" s="75"/>
      <c r="J347" s="75"/>
      <c r="K347" s="100"/>
      <c r="L347" s="75" t="s">
        <v>1121</v>
      </c>
      <c r="M347" s="75" t="s">
        <v>262</v>
      </c>
      <c r="N347" s="78"/>
      <c r="O347" s="75" t="s">
        <v>104</v>
      </c>
      <c r="P347" s="79" t="s">
        <v>39</v>
      </c>
      <c r="Q347" s="75"/>
      <c r="R347" s="75" t="s">
        <v>55</v>
      </c>
      <c r="S347" s="75" t="s">
        <v>42</v>
      </c>
      <c r="T347" s="75"/>
      <c r="U347" s="75"/>
      <c r="V347" s="80" t="s">
        <v>97</v>
      </c>
      <c r="X347" s="79" t="s">
        <v>718</v>
      </c>
      <c r="Y347" s="79" t="s">
        <v>58</v>
      </c>
      <c r="Z347" s="81"/>
      <c r="AA347" s="81"/>
      <c r="AC347" s="82"/>
    </row>
    <row r="348" spans="1:169" s="15" customFormat="1" hidden="1" x14ac:dyDescent="0.25">
      <c r="A348" s="34" t="s">
        <v>1122</v>
      </c>
      <c r="B348" s="107" t="s">
        <v>1123</v>
      </c>
      <c r="C348" s="107">
        <v>1</v>
      </c>
      <c r="D348" s="34">
        <v>1</v>
      </c>
      <c r="E348" s="34">
        <v>1</v>
      </c>
      <c r="F348" s="32" t="str">
        <f t="shared" si="5"/>
        <v>Kerklaan 5 - t Nije Cruys</v>
      </c>
      <c r="G348" s="15" t="s">
        <v>975</v>
      </c>
      <c r="H348" s="34" t="s">
        <v>101</v>
      </c>
      <c r="I348" s="108">
        <v>670</v>
      </c>
      <c r="K348" s="15">
        <v>1925</v>
      </c>
      <c r="L348" s="15" t="s">
        <v>1124</v>
      </c>
      <c r="M348" s="15" t="s">
        <v>112</v>
      </c>
      <c r="N348" s="57">
        <v>673</v>
      </c>
      <c r="O348" s="15" t="s">
        <v>104</v>
      </c>
      <c r="P348" s="15" t="s">
        <v>39</v>
      </c>
      <c r="Q348" s="15" t="s">
        <v>1125</v>
      </c>
      <c r="R348" s="15" t="s">
        <v>1125</v>
      </c>
      <c r="V348" s="105" t="s">
        <v>81</v>
      </c>
      <c r="W348" s="46">
        <v>47853</v>
      </c>
      <c r="X348" s="15" t="s">
        <v>44</v>
      </c>
      <c r="Y348" s="15" t="s">
        <v>58</v>
      </c>
      <c r="AA348" s="43"/>
      <c r="AB348" s="43"/>
      <c r="AD348" s="43"/>
    </row>
    <row r="350" spans="1:169" x14ac:dyDescent="0.25">
      <c r="B350" s="13"/>
      <c r="C350" s="13"/>
      <c r="D350" s="13"/>
      <c r="E350" s="13"/>
      <c r="F350" s="109"/>
      <c r="G350" s="13"/>
      <c r="H350" s="13"/>
      <c r="I350" s="13"/>
      <c r="J350" s="13"/>
      <c r="W350"/>
      <c r="AA350"/>
      <c r="AB350"/>
    </row>
    <row r="351" spans="1:169" x14ac:dyDescent="0.25">
      <c r="B351" s="13"/>
      <c r="C351" s="13"/>
      <c r="D351" s="13"/>
      <c r="E351" s="13"/>
      <c r="F351" s="109"/>
      <c r="G351" s="13"/>
      <c r="H351" s="13"/>
      <c r="I351" s="13"/>
      <c r="J351" s="13"/>
      <c r="W351"/>
      <c r="AA351"/>
      <c r="AB351"/>
    </row>
    <row r="352" spans="1:169" x14ac:dyDescent="0.25">
      <c r="B352" s="13"/>
      <c r="C352" s="13"/>
      <c r="D352" s="13"/>
      <c r="E352" s="13"/>
      <c r="F352" s="109"/>
      <c r="G352" s="13"/>
      <c r="H352" s="13"/>
      <c r="I352" s="13"/>
      <c r="J352" s="13"/>
      <c r="W352"/>
      <c r="AA352"/>
      <c r="AB352"/>
    </row>
    <row r="353" spans="2:28" x14ac:dyDescent="0.25">
      <c r="B353" s="13"/>
      <c r="C353" s="13"/>
      <c r="D353" s="13"/>
      <c r="E353" s="13"/>
      <c r="F353" s="109"/>
      <c r="G353" s="13"/>
      <c r="H353" s="13"/>
      <c r="I353" s="13"/>
      <c r="J353" s="13"/>
      <c r="W353"/>
      <c r="AA353"/>
      <c r="AB353"/>
    </row>
    <row r="354" spans="2:28" x14ac:dyDescent="0.25">
      <c r="B354" s="13"/>
      <c r="C354" s="13"/>
      <c r="D354" s="13"/>
      <c r="E354" s="13"/>
      <c r="F354" s="109"/>
      <c r="G354" s="13"/>
      <c r="H354" s="13"/>
      <c r="I354" s="13"/>
      <c r="J354" s="13"/>
      <c r="W354"/>
      <c r="AA354"/>
      <c r="AB354"/>
    </row>
    <row r="355" spans="2:28" x14ac:dyDescent="0.25">
      <c r="B355" s="13"/>
      <c r="C355" s="13"/>
      <c r="D355" s="13"/>
      <c r="E355" s="13"/>
      <c r="F355" s="109"/>
      <c r="G355" s="13"/>
      <c r="H355" s="13"/>
      <c r="I355" s="13"/>
      <c r="J355" s="13"/>
      <c r="W355"/>
      <c r="AA355"/>
      <c r="AB355"/>
    </row>
    <row r="356" spans="2:28" x14ac:dyDescent="0.25">
      <c r="B356" s="13"/>
      <c r="C356" s="13"/>
      <c r="D356" s="13"/>
      <c r="E356" s="13"/>
      <c r="F356" s="109"/>
      <c r="G356" s="13"/>
      <c r="H356" s="13"/>
      <c r="I356" s="13"/>
      <c r="J356" s="13"/>
      <c r="W356"/>
      <c r="AA356"/>
      <c r="AB356"/>
    </row>
    <row r="357" spans="2:28" x14ac:dyDescent="0.25">
      <c r="B357" s="13"/>
      <c r="C357" s="13"/>
      <c r="D357" s="13"/>
      <c r="E357" s="13"/>
      <c r="F357" s="109"/>
      <c r="G357" s="13"/>
      <c r="H357" s="13"/>
      <c r="I357" s="13"/>
      <c r="J357" s="13"/>
      <c r="W357"/>
      <c r="AA357"/>
      <c r="AB357"/>
    </row>
    <row r="358" spans="2:28" x14ac:dyDescent="0.25">
      <c r="B358" s="13"/>
      <c r="C358" s="13"/>
      <c r="D358" s="13"/>
      <c r="E358" s="13"/>
      <c r="F358" s="109"/>
      <c r="G358" s="13"/>
      <c r="H358" s="13"/>
      <c r="I358" s="13"/>
      <c r="J358" s="13"/>
      <c r="W358"/>
      <c r="AA358"/>
      <c r="AB358"/>
    </row>
    <row r="359" spans="2:28" x14ac:dyDescent="0.25">
      <c r="B359" s="13"/>
      <c r="C359" s="13"/>
      <c r="D359" s="13"/>
      <c r="E359" s="13"/>
      <c r="F359" s="109"/>
      <c r="G359" s="13"/>
      <c r="H359" s="13"/>
      <c r="I359" s="13"/>
      <c r="J359" s="13"/>
      <c r="W359"/>
      <c r="AA359"/>
      <c r="AB359"/>
    </row>
    <row r="360" spans="2:28" x14ac:dyDescent="0.25">
      <c r="B360" s="13"/>
      <c r="C360" s="13"/>
      <c r="D360" s="13"/>
      <c r="E360" s="13"/>
      <c r="F360" s="109"/>
      <c r="G360" s="13"/>
      <c r="H360" s="13"/>
      <c r="I360" s="13"/>
      <c r="J360" s="13"/>
      <c r="W360"/>
      <c r="AA360"/>
      <c r="AB360"/>
    </row>
    <row r="361" spans="2:28" x14ac:dyDescent="0.25">
      <c r="B361" s="13"/>
      <c r="C361" s="13"/>
      <c r="D361" s="13"/>
      <c r="E361" s="13"/>
      <c r="F361" s="109"/>
      <c r="G361" s="13"/>
      <c r="H361" s="13"/>
      <c r="I361" s="13"/>
      <c r="J361" s="13"/>
      <c r="W361"/>
      <c r="AA361"/>
      <c r="AB361"/>
    </row>
    <row r="362" spans="2:28" x14ac:dyDescent="0.25">
      <c r="B362" s="13"/>
      <c r="C362" s="13"/>
      <c r="D362" s="13"/>
      <c r="E362" s="13"/>
      <c r="F362" s="109"/>
      <c r="G362" s="13"/>
      <c r="H362" s="13"/>
      <c r="I362" s="13"/>
      <c r="J362" s="13"/>
      <c r="W362"/>
      <c r="AA362"/>
      <c r="AB362"/>
    </row>
    <row r="363" spans="2:28" x14ac:dyDescent="0.25">
      <c r="B363" s="13"/>
      <c r="C363" s="13"/>
      <c r="D363" s="13"/>
      <c r="E363" s="13"/>
      <c r="F363" s="109"/>
      <c r="G363" s="13"/>
      <c r="H363" s="13"/>
      <c r="I363" s="13"/>
      <c r="J363" s="13"/>
      <c r="W363"/>
      <c r="AA363"/>
      <c r="AB363"/>
    </row>
    <row r="364" spans="2:28" x14ac:dyDescent="0.25">
      <c r="B364" s="13"/>
      <c r="C364" s="13"/>
      <c r="D364" s="13"/>
      <c r="E364" s="13"/>
      <c r="F364" s="109"/>
      <c r="G364" s="13"/>
      <c r="H364" s="13"/>
      <c r="I364" s="13"/>
      <c r="J364" s="13"/>
      <c r="W364"/>
      <c r="AA364"/>
      <c r="AB364"/>
    </row>
    <row r="365" spans="2:28" x14ac:dyDescent="0.25">
      <c r="B365" s="13"/>
      <c r="C365" s="13"/>
      <c r="D365" s="13"/>
      <c r="E365" s="13"/>
      <c r="F365" s="109"/>
      <c r="G365" s="13"/>
      <c r="H365" s="13"/>
      <c r="I365" s="13"/>
      <c r="J365" s="13"/>
      <c r="W365"/>
      <c r="AA365"/>
      <c r="AB365"/>
    </row>
    <row r="366" spans="2:28" x14ac:dyDescent="0.25">
      <c r="B366" s="13"/>
      <c r="C366" s="13"/>
      <c r="D366" s="13"/>
      <c r="E366" s="13"/>
      <c r="F366" s="109"/>
      <c r="G366" s="13"/>
      <c r="H366" s="13"/>
      <c r="I366" s="13"/>
      <c r="J366" s="13"/>
      <c r="W366"/>
      <c r="AA366"/>
      <c r="AB366"/>
    </row>
    <row r="367" spans="2:28" x14ac:dyDescent="0.25">
      <c r="B367" s="13"/>
      <c r="C367" s="13"/>
      <c r="D367" s="13"/>
      <c r="E367" s="13"/>
      <c r="F367" s="109"/>
      <c r="G367" s="13"/>
      <c r="H367" s="13"/>
      <c r="I367" s="13"/>
      <c r="J367" s="13"/>
      <c r="W367"/>
      <c r="AA367"/>
      <c r="AB367"/>
    </row>
    <row r="368" spans="2:28" x14ac:dyDescent="0.25">
      <c r="B368" s="13"/>
      <c r="C368" s="13"/>
      <c r="D368" s="13"/>
      <c r="E368" s="13"/>
      <c r="F368" s="109"/>
      <c r="G368" s="13"/>
      <c r="H368" s="13"/>
      <c r="I368" s="13"/>
      <c r="J368" s="13"/>
      <c r="W368"/>
      <c r="AA368"/>
      <c r="AB368"/>
    </row>
    <row r="369" spans="1:28" x14ac:dyDescent="0.25">
      <c r="B369" s="13"/>
      <c r="C369" s="13"/>
      <c r="D369" s="13"/>
      <c r="E369" s="13"/>
      <c r="F369" s="109"/>
      <c r="G369" s="13"/>
      <c r="H369" s="13"/>
      <c r="I369" s="13"/>
      <c r="J369" s="13"/>
      <c r="W369"/>
      <c r="AA369"/>
      <c r="AB369"/>
    </row>
    <row r="370" spans="1:28" x14ac:dyDescent="0.25">
      <c r="B370" s="13"/>
      <c r="C370" s="13"/>
      <c r="D370" s="13"/>
      <c r="E370" s="13"/>
      <c r="F370" s="109"/>
      <c r="G370" s="13"/>
      <c r="H370" s="13"/>
      <c r="I370" s="13"/>
      <c r="J370" s="13"/>
      <c r="W370"/>
      <c r="AA370"/>
      <c r="AB370"/>
    </row>
    <row r="371" spans="1:28" x14ac:dyDescent="0.25">
      <c r="B371" s="13"/>
      <c r="C371" s="13"/>
      <c r="D371" s="13"/>
      <c r="E371" s="13"/>
      <c r="F371" s="109"/>
      <c r="G371" s="13"/>
      <c r="H371" s="13"/>
      <c r="I371" s="13"/>
      <c r="J371" s="13"/>
      <c r="W371"/>
      <c r="AA371"/>
      <c r="AB371"/>
    </row>
    <row r="372" spans="1:28" x14ac:dyDescent="0.25">
      <c r="B372" s="13"/>
      <c r="C372" s="13"/>
      <c r="D372" s="13"/>
      <c r="E372" s="13"/>
      <c r="F372" s="109"/>
      <c r="G372" s="13"/>
      <c r="H372" s="13"/>
      <c r="I372" s="13"/>
      <c r="J372" s="13"/>
      <c r="W372"/>
      <c r="AA372"/>
      <c r="AB372"/>
    </row>
    <row r="373" spans="1:28" x14ac:dyDescent="0.25">
      <c r="B373" s="13"/>
      <c r="C373" s="13"/>
      <c r="D373" s="13"/>
      <c r="E373" s="13"/>
      <c r="F373" s="109"/>
      <c r="G373" s="13"/>
      <c r="H373" s="13"/>
      <c r="I373" s="13"/>
      <c r="J373" s="13"/>
      <c r="W373"/>
      <c r="AA373"/>
      <c r="AB373"/>
    </row>
    <row r="374" spans="1:28" x14ac:dyDescent="0.25">
      <c r="B374" s="13"/>
      <c r="C374" s="13"/>
      <c r="D374" s="13"/>
      <c r="E374" s="13"/>
      <c r="F374" s="109"/>
      <c r="G374" s="13"/>
      <c r="H374" s="13"/>
      <c r="I374" s="13"/>
      <c r="J374" s="13"/>
      <c r="W374"/>
      <c r="AA374"/>
      <c r="AB374"/>
    </row>
    <row r="375" spans="1:28" x14ac:dyDescent="0.25">
      <c r="A375" s="20"/>
      <c r="W375"/>
    </row>
    <row r="376" spans="1:28" x14ac:dyDescent="0.25">
      <c r="A376" s="20"/>
      <c r="W376"/>
    </row>
    <row r="377" spans="1:28" x14ac:dyDescent="0.25">
      <c r="A377" s="20"/>
      <c r="W377"/>
    </row>
    <row r="378" spans="1:28" x14ac:dyDescent="0.25">
      <c r="A378" s="20"/>
      <c r="W378"/>
    </row>
    <row r="379" spans="1:28" x14ac:dyDescent="0.25">
      <c r="A379" s="20"/>
      <c r="W379"/>
    </row>
    <row r="380" spans="1:28" x14ac:dyDescent="0.25">
      <c r="A380" s="20"/>
      <c r="W380"/>
    </row>
    <row r="381" spans="1:28" x14ac:dyDescent="0.25">
      <c r="A381" s="20"/>
      <c r="W381"/>
    </row>
    <row r="382" spans="1:28" x14ac:dyDescent="0.25">
      <c r="A382" s="20"/>
      <c r="W382"/>
    </row>
  </sheetData>
  <autoFilter ref="A1:FM348" xr:uid="{53323535-1371-4D11-A37C-9D79CA581CEC}">
    <filterColumn colId="25">
      <filters>
        <filter val="Ja"/>
        <filter val="Ja misschien andersom"/>
      </filters>
    </filterColumn>
  </autoFilter>
  <dataConsolidate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Volledig eigendom DE 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Allard Wieringa</dc:creator>
  <cp:lastModifiedBy>Allard Wieringa</cp:lastModifiedBy>
  <dcterms:created xsi:type="dcterms:W3CDTF">2024-10-01T15:02:00Z</dcterms:created>
  <dcterms:modified xsi:type="dcterms:W3CDTF">2024-10-01T15:05:04Z</dcterms:modified>
</cp:coreProperties>
</file>