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I:\SSC\Inkoop\Geclassificeerd\Vertrouwelijk\19 Afval en vervoer\04 Aanbestedingen lopend\2024-88 Klein chemisch afval (KCA)\03 NvI\NvI1\Definitief\"/>
    </mc:Choice>
  </mc:AlternateContent>
  <xr:revisionPtr revIDLastSave="0" documentId="13_ncr:1_{65788570-554C-4F26-8B51-FF0C35FD78E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ijzenblad P2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1" l="1"/>
  <c r="D58" i="1"/>
  <c r="D62" i="1"/>
  <c r="E64" i="1" s="1"/>
  <c r="D35" i="1"/>
  <c r="D29" i="1"/>
  <c r="D22" i="1"/>
  <c r="D21" i="1"/>
  <c r="D23" i="1"/>
  <c r="D24" i="1"/>
  <c r="D25" i="1"/>
  <c r="D26" i="1"/>
  <c r="D27" i="1"/>
  <c r="D28" i="1"/>
  <c r="D30" i="1"/>
  <c r="D31" i="1"/>
  <c r="D32" i="1"/>
  <c r="D33" i="1"/>
  <c r="D34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20" i="1"/>
  <c r="D19" i="1"/>
</calcChain>
</file>

<file path=xl/sharedStrings.xml><?xml version="1.0" encoding="utf-8"?>
<sst xmlns="http://schemas.openxmlformats.org/spreadsheetml/2006/main" count="60" uniqueCount="60">
  <si>
    <t>Inschrijver dient de geel gemarkeerde vakken in te vullen</t>
  </si>
  <si>
    <t>In het groen gemarkeerde vak staat uw totaalaanbieding (inschrijfprijs)</t>
  </si>
  <si>
    <r>
      <t xml:space="preserve">Gegevens </t>
    </r>
    <r>
      <rPr>
        <b/>
        <u/>
        <sz val="11"/>
        <color rgb="FF000000"/>
        <rFont val="Calibri"/>
        <family val="2"/>
        <scheme val="minor"/>
      </rPr>
      <t xml:space="preserve">inschrijver </t>
    </r>
  </si>
  <si>
    <t>Naam inschrijver</t>
  </si>
  <si>
    <t>Datum</t>
  </si>
  <si>
    <t>Afvoer en verwerking van Klein Chemisch Afval | 2024-88</t>
  </si>
  <si>
    <r>
      <rPr>
        <b/>
        <u/>
        <sz val="14"/>
        <color theme="1"/>
        <rFont val="Calibri"/>
        <family val="2"/>
        <scheme val="minor"/>
      </rPr>
      <t xml:space="preserve">Let op! </t>
    </r>
    <r>
      <rPr>
        <b/>
        <sz val="11"/>
        <color theme="1"/>
        <rFont val="Calibri"/>
        <family val="2"/>
        <scheme val="minor"/>
      </rPr>
      <t xml:space="preserve">
Wanneer er sprake is van een </t>
    </r>
    <r>
      <rPr>
        <b/>
        <u/>
        <sz val="11"/>
        <color theme="1"/>
        <rFont val="Calibri"/>
        <family val="2"/>
        <scheme val="minor"/>
      </rPr>
      <t>vergoeding</t>
    </r>
    <r>
      <rPr>
        <b/>
        <sz val="11"/>
        <color theme="1"/>
        <rFont val="Calibri"/>
        <family val="2"/>
        <scheme val="minor"/>
      </rPr>
      <t xml:space="preserve">, dient u een </t>
    </r>
    <r>
      <rPr>
        <b/>
        <u/>
        <sz val="11"/>
        <color theme="1"/>
        <rFont val="Calibri"/>
        <family val="2"/>
        <scheme val="minor"/>
      </rPr>
      <t>negatief bedrag (min teken)</t>
    </r>
    <r>
      <rPr>
        <b/>
        <sz val="11"/>
        <color theme="1"/>
        <rFont val="Calibri"/>
        <family val="2"/>
        <scheme val="minor"/>
      </rPr>
      <t xml:space="preserve"> in te vullen. </t>
    </r>
  </si>
  <si>
    <t>Kantoor chemisch afval, toner poeder</t>
  </si>
  <si>
    <t>Latex</t>
  </si>
  <si>
    <t>Afvalwater</t>
  </si>
  <si>
    <t>Azijnzuur, oplossing met meer dan 80 mas</t>
  </si>
  <si>
    <t>Beschermlak, oplossing</t>
  </si>
  <si>
    <t>Bestrijdingsmiddelen vast</t>
  </si>
  <si>
    <t>Bestrijdingsmiddelen vloeibaar</t>
  </si>
  <si>
    <t>Bilgewater</t>
  </si>
  <si>
    <t>Boor-, slijp-, wals-,snijolie, waterhoud</t>
  </si>
  <si>
    <t>Chemische reagentiaset</t>
  </si>
  <si>
    <t>Diethylether met zoutzuur</t>
  </si>
  <si>
    <t>Dimethylsulfoxide / DMSO</t>
  </si>
  <si>
    <t>Ethanolen</t>
  </si>
  <si>
    <t>Fosforzuur</t>
  </si>
  <si>
    <t>Heptanen</t>
  </si>
  <si>
    <t>Isopropanol</t>
  </si>
  <si>
    <t>Kjeldahlvloeistof</t>
  </si>
  <si>
    <t>Kwikhoudend afval</t>
  </si>
  <si>
    <t>Laboratorium hulpmaterialen</t>
  </si>
  <si>
    <t>Lijmen, met brandbare vloeistof</t>
  </si>
  <si>
    <t>Logen</t>
  </si>
  <si>
    <t>Milieugevaarlijke vloeistof</t>
  </si>
  <si>
    <t>Mineral spirits</t>
  </si>
  <si>
    <t>Minerale (smeer)vetten</t>
  </si>
  <si>
    <t>Natriumaluminaat, oplossing (SAL)</t>
  </si>
  <si>
    <t>Natriumhydroxide oplossing met guanidine</t>
  </si>
  <si>
    <t>Oplosmiddel halogeen arm</t>
  </si>
  <si>
    <t>Oplosmiddel halogeen rijk</t>
  </si>
  <si>
    <t>Opruimafval met oplosmiddelen</t>
  </si>
  <si>
    <t>Spuitbussen</t>
  </si>
  <si>
    <t>Tetrahydrofuran</t>
  </si>
  <si>
    <t>Tolueen</t>
  </si>
  <si>
    <t>Zoutzuur</t>
  </si>
  <si>
    <t>Zuren</t>
  </si>
  <si>
    <t>Verfafval</t>
  </si>
  <si>
    <t>KCA afvalstroom</t>
  </si>
  <si>
    <t>Waterstofperoxide en peroxyazijnzuur</t>
  </si>
  <si>
    <t>Prijs per kilo (€)</t>
  </si>
  <si>
    <t>Totaalprijs</t>
  </si>
  <si>
    <t>Perceel 2 - Overig KCA</t>
  </si>
  <si>
    <t>Inschrijfprijs</t>
  </si>
  <si>
    <t>Injectienaalden/ specifiek ziekenhuisafval</t>
  </si>
  <si>
    <t>Prijs per jaar</t>
  </si>
  <si>
    <t>Huurprijs</t>
  </si>
  <si>
    <t>Verwachte kilo's per jaar</t>
  </si>
  <si>
    <t>Aantal</t>
  </si>
  <si>
    <t>Laboratorium chemicaliën</t>
  </si>
  <si>
    <t>Zeecontainer specifiek ziekenhuisafval</t>
  </si>
  <si>
    <t>Prijs per maand 
per container (€)</t>
  </si>
  <si>
    <t>Gemengd Triviaal Bulkafval</t>
  </si>
  <si>
    <t>Brandblussers</t>
  </si>
  <si>
    <t>Halon brandblussers</t>
  </si>
  <si>
    <r>
      <t xml:space="preserve">02B - Prijzenblad Perceel 2  </t>
    </r>
    <r>
      <rPr>
        <b/>
        <sz val="18"/>
        <color rgb="FFFF0000"/>
        <rFont val="Calibri"/>
        <family val="2"/>
      </rPr>
      <t>GEWIJZIGD 
naar aanleiding van de Nota van Inlichtingen 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</si>
</sst>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_-"/>
    <numFmt numFmtId="165" formatCode="&quot;€&quot;\ 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1"/>
      <color indexed="8"/>
      <name val="Calibri"/>
      <family val="2"/>
    </font>
    <font>
      <b/>
      <u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i/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b/>
      <sz val="18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DotDot">
        <color indexed="64"/>
      </bottom>
      <diagonal/>
    </border>
    <border>
      <left style="dashDotDot">
        <color indexed="64"/>
      </left>
      <right/>
      <top style="dashDotDot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/>
      <right style="dashDotDot">
        <color indexed="64"/>
      </right>
      <top style="dashDotDot">
        <color indexed="64"/>
      </top>
      <bottom/>
      <diagonal/>
    </border>
    <border>
      <left style="dashDot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DotDot">
        <color indexed="64"/>
      </right>
      <top/>
      <bottom/>
      <diagonal/>
    </border>
    <border>
      <left style="dashDotDot">
        <color indexed="64"/>
      </left>
      <right/>
      <top/>
      <bottom style="dashDotDot">
        <color indexed="64"/>
      </bottom>
      <diagonal/>
    </border>
    <border>
      <left/>
      <right style="dashDotDot">
        <color indexed="64"/>
      </right>
      <top/>
      <bottom style="dashDotDot">
        <color indexed="64"/>
      </bottom>
      <diagonal/>
    </border>
    <border>
      <left style="dashDotDot">
        <color indexed="64"/>
      </left>
      <right/>
      <top/>
      <bottom/>
      <diagonal/>
    </border>
    <border>
      <left style="dashDotDot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DotDot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4" xfId="0" applyBorder="1"/>
    <xf numFmtId="0" fontId="0" fillId="0" borderId="0" xfId="0" applyBorder="1"/>
    <xf numFmtId="0" fontId="10" fillId="3" borderId="2" xfId="0" applyFont="1" applyFill="1" applyBorder="1" applyAlignment="1">
      <alignment horizontal="center"/>
    </xf>
    <xf numFmtId="164" fontId="5" fillId="3" borderId="3" xfId="0" applyNumberFormat="1" applyFont="1" applyFill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5" fillId="3" borderId="2" xfId="0" applyFont="1" applyFill="1" applyBorder="1"/>
    <xf numFmtId="0" fontId="11" fillId="0" borderId="1" xfId="0" applyFont="1" applyFill="1" applyBorder="1" applyAlignment="1">
      <alignment horizontal="right" vertical="center"/>
    </xf>
    <xf numFmtId="3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165" fontId="0" fillId="0" borderId="1" xfId="0" applyNumberFormat="1" applyFont="1" applyBorder="1"/>
    <xf numFmtId="0" fontId="1" fillId="0" borderId="0" xfId="0" applyFont="1" applyBorder="1" applyAlignment="1">
      <alignment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8" fillId="0" borderId="8" xfId="0" applyFont="1" applyBorder="1" applyAlignment="1">
      <alignment vertical="center" wrapText="1"/>
    </xf>
    <xf numFmtId="0" fontId="0" fillId="0" borderId="10" xfId="0" applyBorder="1"/>
    <xf numFmtId="0" fontId="0" fillId="0" borderId="11" xfId="0" applyBorder="1"/>
    <xf numFmtId="0" fontId="2" fillId="0" borderId="5" xfId="0" applyFont="1" applyBorder="1"/>
    <xf numFmtId="0" fontId="2" fillId="0" borderId="6" xfId="0" applyFont="1" applyBorder="1"/>
    <xf numFmtId="0" fontId="2" fillId="0" borderId="12" xfId="0" applyFont="1" applyBorder="1"/>
    <xf numFmtId="0" fontId="0" fillId="0" borderId="12" xfId="0" applyBorder="1"/>
    <xf numFmtId="0" fontId="3" fillId="0" borderId="12" xfId="0" applyFont="1" applyBorder="1"/>
    <xf numFmtId="0" fontId="3" fillId="0" borderId="0" xfId="0" applyFont="1" applyBorder="1" applyAlignment="1">
      <alignment horizontal="center"/>
    </xf>
    <xf numFmtId="0" fontId="1" fillId="0" borderId="13" xfId="0" applyFont="1" applyBorder="1" applyAlignment="1">
      <alignment wrapText="1"/>
    </xf>
    <xf numFmtId="0" fontId="0" fillId="0" borderId="8" xfId="0" applyFont="1" applyBorder="1"/>
    <xf numFmtId="0" fontId="11" fillId="0" borderId="8" xfId="0" applyFont="1" applyBorder="1" applyAlignment="1">
      <alignment vertical="center"/>
    </xf>
    <xf numFmtId="0" fontId="5" fillId="3" borderId="14" xfId="0" applyFont="1" applyFill="1" applyBorder="1"/>
    <xf numFmtId="0" fontId="1" fillId="5" borderId="8" xfId="0" applyFont="1" applyFill="1" applyBorder="1"/>
    <xf numFmtId="0" fontId="11" fillId="0" borderId="12" xfId="0" applyFont="1" applyBorder="1" applyAlignment="1">
      <alignment vertical="center"/>
    </xf>
    <xf numFmtId="3" fontId="11" fillId="0" borderId="0" xfId="0" applyNumberFormat="1" applyFont="1" applyBorder="1" applyAlignment="1">
      <alignment horizontal="right" vertical="center"/>
    </xf>
    <xf numFmtId="165" fontId="0" fillId="0" borderId="0" xfId="0" applyNumberFormat="1" applyFont="1" applyBorder="1"/>
    <xf numFmtId="0" fontId="1" fillId="5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vertical="center"/>
    </xf>
    <xf numFmtId="165" fontId="1" fillId="5" borderId="1" xfId="0" applyNumberFormat="1" applyFont="1" applyFill="1" applyBorder="1" applyAlignment="1">
      <alignment horizontal="center" vertical="center"/>
    </xf>
    <xf numFmtId="165" fontId="1" fillId="5" borderId="15" xfId="0" applyNumberFormat="1" applyFont="1" applyFill="1" applyBorder="1" applyAlignment="1"/>
    <xf numFmtId="0" fontId="11" fillId="0" borderId="1" xfId="0" applyFont="1" applyBorder="1" applyAlignment="1">
      <alignment vertical="center"/>
    </xf>
    <xf numFmtId="165" fontId="1" fillId="5" borderId="1" xfId="0" applyNumberFormat="1" applyFont="1" applyFill="1" applyBorder="1" applyAlignment="1"/>
    <xf numFmtId="0" fontId="0" fillId="0" borderId="6" xfId="0" applyBorder="1" applyAlignment="1">
      <alignment wrapText="1"/>
    </xf>
    <xf numFmtId="0" fontId="0" fillId="0" borderId="0" xfId="0" applyBorder="1" applyAlignment="1">
      <alignment wrapText="1"/>
    </xf>
    <xf numFmtId="0" fontId="4" fillId="0" borderId="0" xfId="0" applyFont="1" applyBorder="1" applyAlignment="1">
      <alignment wrapText="1"/>
    </xf>
    <xf numFmtId="0" fontId="0" fillId="0" borderId="4" xfId="0" applyBorder="1" applyAlignment="1">
      <alignment wrapText="1"/>
    </xf>
    <xf numFmtId="0" fontId="1" fillId="5" borderId="1" xfId="0" applyFont="1" applyFill="1" applyBorder="1" applyAlignment="1">
      <alignment horizontal="center" vertical="center" wrapText="1"/>
    </xf>
    <xf numFmtId="165" fontId="0" fillId="2" borderId="1" xfId="0" applyNumberFormat="1" applyFont="1" applyFill="1" applyBorder="1" applyAlignment="1">
      <alignment wrapText="1"/>
    </xf>
    <xf numFmtId="165" fontId="0" fillId="0" borderId="0" xfId="0" applyNumberFormat="1" applyFont="1" applyFill="1" applyBorder="1" applyAlignment="1">
      <alignment wrapText="1"/>
    </xf>
    <xf numFmtId="165" fontId="1" fillId="5" borderId="1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8" fillId="4" borderId="8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" xfId="0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2476500</xdr:colOff>
      <xdr:row>3</xdr:row>
      <xdr:rowOff>76200</xdr:rowOff>
    </xdr:from>
    <xdr:to>
      <xdr:col>3</xdr:col>
      <xdr:colOff>3486150</xdr:colOff>
      <xdr:row>4</xdr:row>
      <xdr:rowOff>0</xdr:rowOff>
    </xdr:to>
    <xdr:pic>
      <xdr:nvPicPr>
        <xdr:cNvPr id="2" name="Afbeelding 1" descr="Gemeente logo">
          <a:extLst>
            <a:ext uri="{FF2B5EF4-FFF2-40B4-BE49-F238E27FC236}">
              <a16:creationId xmlns:a16="http://schemas.microsoft.com/office/drawing/2014/main" id="{8CE379AD-32A0-4A61-96CE-1B302D733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37147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567690</xdr:colOff>
      <xdr:row>2</xdr:row>
      <xdr:rowOff>125730</xdr:rowOff>
    </xdr:from>
    <xdr:to>
      <xdr:col>5</xdr:col>
      <xdr:colOff>457200</xdr:colOff>
      <xdr:row>7</xdr:row>
      <xdr:rowOff>92769</xdr:rowOff>
    </xdr:to>
    <xdr:pic>
      <xdr:nvPicPr>
        <xdr:cNvPr id="3" name="Afbeelding 2" descr="Home | Gemeente Groningen">
          <a:extLst>
            <a:ext uri="{FF2B5EF4-FFF2-40B4-BE49-F238E27FC236}">
              <a16:creationId xmlns:a16="http://schemas.microsoft.com/office/drawing/2014/main" id="{ABEA9FC4-ADAE-FD29-1A16-95B9D8323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0190" y="716280"/>
          <a:ext cx="2175510" cy="1123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6"/>
  <sheetViews>
    <sheetView showGridLines="0" tabSelected="1" zoomScaleNormal="100" workbookViewId="0">
      <selection activeCell="D56" sqref="D56"/>
    </sheetView>
  </sheetViews>
  <sheetFormatPr defaultRowHeight="14.4" x14ac:dyDescent="0.3"/>
  <cols>
    <col min="1" max="1" width="38.5546875" customWidth="1"/>
    <col min="2" max="2" width="16.33203125" customWidth="1"/>
    <col min="3" max="3" width="17.6640625" style="49" customWidth="1"/>
    <col min="4" max="4" width="15" customWidth="1"/>
    <col min="5" max="5" width="18.33203125" customWidth="1"/>
  </cols>
  <sheetData>
    <row r="1" spans="1:6" ht="23.4" x14ac:dyDescent="0.45">
      <c r="A1" s="20" t="s">
        <v>5</v>
      </c>
      <c r="B1" s="21"/>
      <c r="C1" s="40"/>
      <c r="D1" s="14"/>
      <c r="E1" s="14"/>
      <c r="F1" s="15"/>
    </row>
    <row r="2" spans="1:6" ht="23.4" x14ac:dyDescent="0.45">
      <c r="A2" s="22" t="s">
        <v>46</v>
      </c>
      <c r="B2" s="5"/>
      <c r="C2" s="41"/>
      <c r="D2" s="2"/>
      <c r="E2" s="2"/>
      <c r="F2" s="16"/>
    </row>
    <row r="3" spans="1:6" x14ac:dyDescent="0.3">
      <c r="A3" s="23"/>
      <c r="B3" s="2"/>
      <c r="C3" s="41"/>
      <c r="D3" s="2"/>
      <c r="E3" s="2"/>
      <c r="F3" s="16"/>
    </row>
    <row r="4" spans="1:6" ht="23.4" customHeight="1" x14ac:dyDescent="0.3">
      <c r="A4" s="59" t="s">
        <v>59</v>
      </c>
      <c r="B4" s="60"/>
      <c r="C4" s="60"/>
      <c r="D4" s="6"/>
      <c r="E4" s="6"/>
      <c r="F4" s="16"/>
    </row>
    <row r="5" spans="1:6" ht="23.4" customHeight="1" x14ac:dyDescent="0.3">
      <c r="A5" s="59"/>
      <c r="B5" s="60"/>
      <c r="C5" s="60"/>
      <c r="D5" s="6"/>
      <c r="E5" s="6"/>
      <c r="F5" s="16"/>
    </row>
    <row r="6" spans="1:6" ht="15.6" x14ac:dyDescent="0.3">
      <c r="A6" s="24"/>
      <c r="B6" s="6"/>
      <c r="C6" s="42"/>
      <c r="D6" s="25"/>
      <c r="F6" s="16"/>
    </row>
    <row r="7" spans="1:6" x14ac:dyDescent="0.3">
      <c r="A7" s="52" t="s">
        <v>0</v>
      </c>
      <c r="B7" s="53"/>
      <c r="C7" s="53"/>
      <c r="D7" s="2"/>
      <c r="E7" s="2"/>
      <c r="F7" s="16"/>
    </row>
    <row r="8" spans="1:6" x14ac:dyDescent="0.3">
      <c r="A8" s="54" t="s">
        <v>1</v>
      </c>
      <c r="B8" s="55"/>
      <c r="C8" s="55"/>
      <c r="D8" s="2"/>
      <c r="E8" s="2"/>
      <c r="F8" s="16"/>
    </row>
    <row r="9" spans="1:6" ht="15" thickBot="1" x14ac:dyDescent="0.35">
      <c r="A9" s="23"/>
      <c r="B9" s="2"/>
      <c r="C9" s="41"/>
      <c r="D9" s="2"/>
      <c r="E9" s="2"/>
      <c r="F9" s="16"/>
    </row>
    <row r="10" spans="1:6" ht="61.8" thickBot="1" x14ac:dyDescent="0.35">
      <c r="A10" s="26" t="s">
        <v>6</v>
      </c>
      <c r="B10" s="12"/>
      <c r="C10" s="12"/>
      <c r="D10" s="12"/>
      <c r="E10" s="12"/>
      <c r="F10" s="16"/>
    </row>
    <row r="11" spans="1:6" x14ac:dyDescent="0.3">
      <c r="A11" s="18"/>
      <c r="B11" s="1"/>
      <c r="C11" s="43"/>
      <c r="D11" s="1"/>
      <c r="E11" s="1"/>
      <c r="F11" s="19"/>
    </row>
    <row r="12" spans="1:6" x14ac:dyDescent="0.3">
      <c r="A12" s="13"/>
      <c r="B12" s="14"/>
      <c r="C12" s="40"/>
      <c r="D12" s="14"/>
      <c r="E12" s="14"/>
      <c r="F12" s="15"/>
    </row>
    <row r="13" spans="1:6" x14ac:dyDescent="0.3">
      <c r="A13" s="50" t="s">
        <v>2</v>
      </c>
      <c r="B13" s="51"/>
      <c r="C13" s="51"/>
      <c r="D13" s="51"/>
      <c r="E13" s="2"/>
      <c r="F13" s="16"/>
    </row>
    <row r="14" spans="1:6" x14ac:dyDescent="0.3">
      <c r="A14" s="17" t="s">
        <v>3</v>
      </c>
      <c r="B14" s="56"/>
      <c r="C14" s="56"/>
      <c r="D14" s="56"/>
      <c r="E14" s="2"/>
      <c r="F14" s="16"/>
    </row>
    <row r="15" spans="1:6" x14ac:dyDescent="0.3">
      <c r="A15" s="17" t="s">
        <v>4</v>
      </c>
      <c r="B15" s="56"/>
      <c r="C15" s="56"/>
      <c r="D15" s="56"/>
      <c r="E15" s="2"/>
      <c r="F15" s="16"/>
    </row>
    <row r="16" spans="1:6" x14ac:dyDescent="0.3">
      <c r="A16" s="18"/>
      <c r="B16" s="1"/>
      <c r="C16" s="43"/>
      <c r="D16" s="1"/>
      <c r="E16" s="1"/>
      <c r="F16" s="19"/>
    </row>
    <row r="17" spans="1:6" x14ac:dyDescent="0.3">
      <c r="A17" s="13"/>
      <c r="B17" s="14"/>
      <c r="C17" s="40"/>
      <c r="D17" s="14"/>
      <c r="E17" s="14"/>
      <c r="F17" s="15"/>
    </row>
    <row r="18" spans="1:6" ht="28.8" x14ac:dyDescent="0.3">
      <c r="A18" s="30" t="s">
        <v>42</v>
      </c>
      <c r="B18" s="34" t="s">
        <v>51</v>
      </c>
      <c r="C18" s="44" t="s">
        <v>44</v>
      </c>
      <c r="D18" s="35" t="s">
        <v>45</v>
      </c>
      <c r="E18" s="2"/>
      <c r="F18" s="16"/>
    </row>
    <row r="19" spans="1:6" x14ac:dyDescent="0.3">
      <c r="A19" s="27" t="s">
        <v>7</v>
      </c>
      <c r="B19" s="8">
        <v>315</v>
      </c>
      <c r="C19" s="45"/>
      <c r="D19" s="11">
        <f>C19*B19</f>
        <v>0</v>
      </c>
      <c r="E19" s="2"/>
      <c r="F19" s="16"/>
    </row>
    <row r="20" spans="1:6" x14ac:dyDescent="0.3">
      <c r="A20" s="28" t="s">
        <v>56</v>
      </c>
      <c r="B20" s="9">
        <v>137660</v>
      </c>
      <c r="C20" s="45"/>
      <c r="D20" s="11">
        <f>C20*B20</f>
        <v>0</v>
      </c>
      <c r="E20" s="2"/>
      <c r="F20" s="16"/>
    </row>
    <row r="21" spans="1:6" x14ac:dyDescent="0.3">
      <c r="A21" s="28" t="s">
        <v>8</v>
      </c>
      <c r="B21" s="9">
        <v>235540</v>
      </c>
      <c r="C21" s="45"/>
      <c r="D21" s="11">
        <f>C21*B21</f>
        <v>0</v>
      </c>
      <c r="E21" s="2"/>
      <c r="F21" s="16"/>
    </row>
    <row r="22" spans="1:6" x14ac:dyDescent="0.3">
      <c r="A22" s="28" t="s">
        <v>9</v>
      </c>
      <c r="B22" s="9">
        <v>4379</v>
      </c>
      <c r="C22" s="45"/>
      <c r="D22" s="11">
        <f>C22*B22</f>
        <v>0</v>
      </c>
      <c r="E22" s="2"/>
      <c r="F22" s="16"/>
    </row>
    <row r="23" spans="1:6" x14ac:dyDescent="0.3">
      <c r="A23" s="28" t="s">
        <v>10</v>
      </c>
      <c r="B23" s="10">
        <v>21</v>
      </c>
      <c r="C23" s="45"/>
      <c r="D23" s="11">
        <f t="shared" ref="D23:D58" si="0">C23*B23</f>
        <v>0</v>
      </c>
      <c r="E23" s="2"/>
      <c r="F23" s="16"/>
    </row>
    <row r="24" spans="1:6" x14ac:dyDescent="0.3">
      <c r="A24" s="28" t="s">
        <v>11</v>
      </c>
      <c r="B24" s="10">
        <v>376</v>
      </c>
      <c r="C24" s="45"/>
      <c r="D24" s="11">
        <f t="shared" si="0"/>
        <v>0</v>
      </c>
      <c r="E24" s="2"/>
      <c r="F24" s="16"/>
    </row>
    <row r="25" spans="1:6" x14ac:dyDescent="0.3">
      <c r="A25" s="28" t="s">
        <v>12</v>
      </c>
      <c r="B25" s="9">
        <v>1399</v>
      </c>
      <c r="C25" s="45"/>
      <c r="D25" s="11">
        <f t="shared" si="0"/>
        <v>0</v>
      </c>
      <c r="E25" s="2"/>
      <c r="F25" s="16"/>
    </row>
    <row r="26" spans="1:6" x14ac:dyDescent="0.3">
      <c r="A26" s="28" t="s">
        <v>13</v>
      </c>
      <c r="B26" s="9">
        <v>5172</v>
      </c>
      <c r="C26" s="45"/>
      <c r="D26" s="11">
        <f t="shared" si="0"/>
        <v>0</v>
      </c>
      <c r="E26" s="2"/>
      <c r="F26" s="16"/>
    </row>
    <row r="27" spans="1:6" x14ac:dyDescent="0.3">
      <c r="A27" s="28" t="s">
        <v>14</v>
      </c>
      <c r="B27" s="9">
        <v>2000</v>
      </c>
      <c r="C27" s="45"/>
      <c r="D27" s="11">
        <f t="shared" si="0"/>
        <v>0</v>
      </c>
      <c r="E27" s="2"/>
      <c r="F27" s="16"/>
    </row>
    <row r="28" spans="1:6" x14ac:dyDescent="0.3">
      <c r="A28" s="28" t="s">
        <v>15</v>
      </c>
      <c r="B28" s="9">
        <v>3438</v>
      </c>
      <c r="C28" s="45"/>
      <c r="D28" s="11">
        <f t="shared" si="0"/>
        <v>0</v>
      </c>
      <c r="E28" s="2"/>
      <c r="F28" s="16"/>
    </row>
    <row r="29" spans="1:6" x14ac:dyDescent="0.3">
      <c r="A29" s="28" t="s">
        <v>16</v>
      </c>
      <c r="B29" s="10">
        <v>75</v>
      </c>
      <c r="C29" s="45"/>
      <c r="D29" s="11">
        <f>C29*B29</f>
        <v>0</v>
      </c>
      <c r="E29" s="2"/>
      <c r="F29" s="16"/>
    </row>
    <row r="30" spans="1:6" x14ac:dyDescent="0.3">
      <c r="A30" s="28" t="s">
        <v>17</v>
      </c>
      <c r="B30" s="10">
        <v>141</v>
      </c>
      <c r="C30" s="45"/>
      <c r="D30" s="11">
        <f t="shared" si="0"/>
        <v>0</v>
      </c>
      <c r="E30" s="2"/>
      <c r="F30" s="16"/>
    </row>
    <row r="31" spans="1:6" x14ac:dyDescent="0.3">
      <c r="A31" s="28" t="s">
        <v>18</v>
      </c>
      <c r="B31" s="10">
        <v>57</v>
      </c>
      <c r="C31" s="45"/>
      <c r="D31" s="11">
        <f t="shared" si="0"/>
        <v>0</v>
      </c>
      <c r="E31" s="2"/>
      <c r="F31" s="16"/>
    </row>
    <row r="32" spans="1:6" x14ac:dyDescent="0.3">
      <c r="A32" s="28" t="s">
        <v>19</v>
      </c>
      <c r="B32" s="10">
        <v>99</v>
      </c>
      <c r="C32" s="45"/>
      <c r="D32" s="11">
        <f t="shared" si="0"/>
        <v>0</v>
      </c>
      <c r="E32" s="2"/>
      <c r="F32" s="16"/>
    </row>
    <row r="33" spans="1:6" x14ac:dyDescent="0.3">
      <c r="A33" s="28" t="s">
        <v>20</v>
      </c>
      <c r="B33" s="10">
        <v>54</v>
      </c>
      <c r="C33" s="45"/>
      <c r="D33" s="11">
        <f t="shared" si="0"/>
        <v>0</v>
      </c>
      <c r="E33" s="2"/>
      <c r="F33" s="16"/>
    </row>
    <row r="34" spans="1:6" x14ac:dyDescent="0.3">
      <c r="A34" s="28" t="s">
        <v>21</v>
      </c>
      <c r="B34" s="10">
        <v>54</v>
      </c>
      <c r="C34" s="45"/>
      <c r="D34" s="11">
        <f t="shared" si="0"/>
        <v>0</v>
      </c>
      <c r="E34" s="2"/>
      <c r="F34" s="16"/>
    </row>
    <row r="35" spans="1:6" x14ac:dyDescent="0.3">
      <c r="A35" s="28" t="s">
        <v>48</v>
      </c>
      <c r="B35" s="9">
        <v>172920</v>
      </c>
      <c r="C35" s="45"/>
      <c r="D35" s="11">
        <f>C35*B35</f>
        <v>0</v>
      </c>
      <c r="E35" s="2"/>
      <c r="F35" s="16"/>
    </row>
    <row r="36" spans="1:6" x14ac:dyDescent="0.3">
      <c r="A36" s="28" t="s">
        <v>22</v>
      </c>
      <c r="B36" s="9">
        <v>3372</v>
      </c>
      <c r="C36" s="45"/>
      <c r="D36" s="11">
        <f t="shared" si="0"/>
        <v>0</v>
      </c>
      <c r="E36" s="2"/>
      <c r="F36" s="16"/>
    </row>
    <row r="37" spans="1:6" x14ac:dyDescent="0.3">
      <c r="A37" s="28" t="s">
        <v>23</v>
      </c>
      <c r="B37" s="10">
        <v>263</v>
      </c>
      <c r="C37" s="45"/>
      <c r="D37" s="11">
        <f t="shared" si="0"/>
        <v>0</v>
      </c>
      <c r="E37" s="2"/>
      <c r="F37" s="16"/>
    </row>
    <row r="38" spans="1:6" x14ac:dyDescent="0.3">
      <c r="A38" s="28" t="s">
        <v>24</v>
      </c>
      <c r="B38" s="10">
        <v>45</v>
      </c>
      <c r="C38" s="45"/>
      <c r="D38" s="11">
        <f t="shared" si="0"/>
        <v>0</v>
      </c>
      <c r="E38" s="2"/>
      <c r="F38" s="16"/>
    </row>
    <row r="39" spans="1:6" x14ac:dyDescent="0.3">
      <c r="A39" s="28" t="s">
        <v>53</v>
      </c>
      <c r="B39" s="10">
        <v>212</v>
      </c>
      <c r="C39" s="45"/>
      <c r="D39" s="11">
        <f t="shared" si="0"/>
        <v>0</v>
      </c>
      <c r="E39" s="2"/>
      <c r="F39" s="16"/>
    </row>
    <row r="40" spans="1:6" x14ac:dyDescent="0.3">
      <c r="A40" s="28" t="s">
        <v>25</v>
      </c>
      <c r="B40" s="10">
        <v>301</v>
      </c>
      <c r="C40" s="45"/>
      <c r="D40" s="11">
        <f t="shared" si="0"/>
        <v>0</v>
      </c>
      <c r="E40" s="2"/>
      <c r="F40" s="16"/>
    </row>
    <row r="41" spans="1:6" x14ac:dyDescent="0.3">
      <c r="A41" s="28" t="s">
        <v>26</v>
      </c>
      <c r="B41" s="10">
        <v>202</v>
      </c>
      <c r="C41" s="45"/>
      <c r="D41" s="11">
        <f t="shared" si="0"/>
        <v>0</v>
      </c>
      <c r="E41" s="2"/>
      <c r="F41" s="16"/>
    </row>
    <row r="42" spans="1:6" x14ac:dyDescent="0.3">
      <c r="A42" s="28" t="s">
        <v>27</v>
      </c>
      <c r="B42" s="9">
        <v>27659</v>
      </c>
      <c r="C42" s="45"/>
      <c r="D42" s="11">
        <f t="shared" si="0"/>
        <v>0</v>
      </c>
      <c r="E42" s="2"/>
      <c r="F42" s="16"/>
    </row>
    <row r="43" spans="1:6" x14ac:dyDescent="0.3">
      <c r="A43" s="28" t="s">
        <v>28</v>
      </c>
      <c r="B43" s="10">
        <v>594</v>
      </c>
      <c r="C43" s="45"/>
      <c r="D43" s="11">
        <f t="shared" si="0"/>
        <v>0</v>
      </c>
      <c r="E43" s="2"/>
      <c r="F43" s="16"/>
    </row>
    <row r="44" spans="1:6" x14ac:dyDescent="0.3">
      <c r="A44" s="28" t="s">
        <v>29</v>
      </c>
      <c r="B44" s="9">
        <v>3265</v>
      </c>
      <c r="C44" s="45"/>
      <c r="D44" s="11">
        <f t="shared" si="0"/>
        <v>0</v>
      </c>
      <c r="E44" s="2"/>
      <c r="F44" s="16"/>
    </row>
    <row r="45" spans="1:6" x14ac:dyDescent="0.3">
      <c r="A45" s="28" t="s">
        <v>30</v>
      </c>
      <c r="B45" s="10">
        <v>390</v>
      </c>
      <c r="C45" s="45"/>
      <c r="D45" s="11">
        <f t="shared" si="0"/>
        <v>0</v>
      </c>
      <c r="E45" s="2"/>
      <c r="F45" s="16"/>
    </row>
    <row r="46" spans="1:6" x14ac:dyDescent="0.3">
      <c r="A46" s="28" t="s">
        <v>31</v>
      </c>
      <c r="B46" s="9">
        <v>3189</v>
      </c>
      <c r="C46" s="45"/>
      <c r="D46" s="11">
        <f t="shared" si="0"/>
        <v>0</v>
      </c>
      <c r="E46" s="2"/>
      <c r="F46" s="16"/>
    </row>
    <row r="47" spans="1:6" x14ac:dyDescent="0.3">
      <c r="A47" s="28" t="s">
        <v>32</v>
      </c>
      <c r="B47" s="9">
        <v>1972</v>
      </c>
      <c r="C47" s="45"/>
      <c r="D47" s="11">
        <f t="shared" si="0"/>
        <v>0</v>
      </c>
      <c r="E47" s="2"/>
      <c r="F47" s="16"/>
    </row>
    <row r="48" spans="1:6" x14ac:dyDescent="0.3">
      <c r="A48" s="28" t="s">
        <v>33</v>
      </c>
      <c r="B48" s="9">
        <v>52478</v>
      </c>
      <c r="C48" s="45"/>
      <c r="D48" s="11">
        <f t="shared" si="0"/>
        <v>0</v>
      </c>
      <c r="E48" s="2"/>
      <c r="F48" s="16"/>
    </row>
    <row r="49" spans="1:6" x14ac:dyDescent="0.3">
      <c r="A49" s="28" t="s">
        <v>34</v>
      </c>
      <c r="B49" s="9">
        <v>2682</v>
      </c>
      <c r="C49" s="45"/>
      <c r="D49" s="11">
        <f t="shared" si="0"/>
        <v>0</v>
      </c>
      <c r="E49" s="2"/>
      <c r="F49" s="16"/>
    </row>
    <row r="50" spans="1:6" x14ac:dyDescent="0.3">
      <c r="A50" s="28" t="s">
        <v>35</v>
      </c>
      <c r="B50" s="9">
        <v>7061</v>
      </c>
      <c r="C50" s="45"/>
      <c r="D50" s="11">
        <f t="shared" si="0"/>
        <v>0</v>
      </c>
      <c r="E50" s="2"/>
      <c r="F50" s="16"/>
    </row>
    <row r="51" spans="1:6" x14ac:dyDescent="0.3">
      <c r="A51" s="28" t="s">
        <v>36</v>
      </c>
      <c r="B51" s="9">
        <v>16140</v>
      </c>
      <c r="C51" s="45"/>
      <c r="D51" s="11">
        <f t="shared" si="0"/>
        <v>0</v>
      </c>
      <c r="E51" s="2"/>
      <c r="F51" s="16"/>
    </row>
    <row r="52" spans="1:6" x14ac:dyDescent="0.3">
      <c r="A52" s="28" t="s">
        <v>37</v>
      </c>
      <c r="B52" s="10">
        <v>335</v>
      </c>
      <c r="C52" s="45"/>
      <c r="D52" s="11">
        <f t="shared" si="0"/>
        <v>0</v>
      </c>
      <c r="E52" s="2"/>
      <c r="F52" s="16"/>
    </row>
    <row r="53" spans="1:6" x14ac:dyDescent="0.3">
      <c r="A53" s="28" t="s">
        <v>38</v>
      </c>
      <c r="B53" s="9">
        <v>1000</v>
      </c>
      <c r="C53" s="45"/>
      <c r="D53" s="11">
        <f t="shared" si="0"/>
        <v>0</v>
      </c>
      <c r="E53" s="2"/>
      <c r="F53" s="16"/>
    </row>
    <row r="54" spans="1:6" x14ac:dyDescent="0.3">
      <c r="A54" s="28" t="s">
        <v>43</v>
      </c>
      <c r="B54" s="10">
        <v>44</v>
      </c>
      <c r="C54" s="45"/>
      <c r="D54" s="11">
        <f t="shared" si="0"/>
        <v>0</v>
      </c>
      <c r="E54" s="2"/>
      <c r="F54" s="16"/>
    </row>
    <row r="55" spans="1:6" x14ac:dyDescent="0.3">
      <c r="A55" s="28" t="s">
        <v>39</v>
      </c>
      <c r="B55" s="10">
        <v>46</v>
      </c>
      <c r="C55" s="45"/>
      <c r="D55" s="11">
        <f t="shared" si="0"/>
        <v>0</v>
      </c>
      <c r="E55" s="2"/>
      <c r="F55" s="16"/>
    </row>
    <row r="56" spans="1:6" x14ac:dyDescent="0.3">
      <c r="A56" s="28" t="s">
        <v>40</v>
      </c>
      <c r="B56" s="9">
        <v>11612</v>
      </c>
      <c r="C56" s="45"/>
      <c r="D56" s="11">
        <f t="shared" si="0"/>
        <v>0</v>
      </c>
      <c r="E56" s="2"/>
      <c r="F56" s="16"/>
    </row>
    <row r="57" spans="1:6" x14ac:dyDescent="0.3">
      <c r="A57" s="28" t="s">
        <v>41</v>
      </c>
      <c r="B57" s="9">
        <v>166386</v>
      </c>
      <c r="C57" s="45"/>
      <c r="D57" s="11">
        <f t="shared" si="0"/>
        <v>0</v>
      </c>
      <c r="E57" s="2"/>
      <c r="F57" s="16"/>
    </row>
    <row r="58" spans="1:6" x14ac:dyDescent="0.3">
      <c r="A58" s="57" t="s">
        <v>57</v>
      </c>
      <c r="B58" s="58">
        <v>6000</v>
      </c>
      <c r="C58" s="45"/>
      <c r="D58" s="11">
        <f t="shared" si="0"/>
        <v>0</v>
      </c>
      <c r="E58" s="2"/>
      <c r="F58" s="16"/>
    </row>
    <row r="59" spans="1:6" x14ac:dyDescent="0.3">
      <c r="A59" s="57" t="s">
        <v>58</v>
      </c>
      <c r="B59" s="58">
        <v>6</v>
      </c>
      <c r="C59" s="45"/>
      <c r="D59" s="11">
        <f>B59*C59</f>
        <v>0</v>
      </c>
      <c r="E59" s="2"/>
      <c r="F59" s="16"/>
    </row>
    <row r="60" spans="1:6" x14ac:dyDescent="0.3">
      <c r="A60" s="31"/>
      <c r="B60" s="32"/>
      <c r="C60" s="46"/>
      <c r="D60" s="33"/>
      <c r="E60" s="2"/>
      <c r="F60" s="16"/>
    </row>
    <row r="61" spans="1:6" ht="28.8" x14ac:dyDescent="0.3">
      <c r="A61" s="37" t="s">
        <v>50</v>
      </c>
      <c r="B61" s="39" t="s">
        <v>52</v>
      </c>
      <c r="C61" s="47" t="s">
        <v>55</v>
      </c>
      <c r="D61" s="36" t="s">
        <v>49</v>
      </c>
      <c r="E61" s="2"/>
      <c r="F61" s="16"/>
    </row>
    <row r="62" spans="1:6" x14ac:dyDescent="0.3">
      <c r="A62" s="38" t="s">
        <v>54</v>
      </c>
      <c r="B62" s="38">
        <v>2</v>
      </c>
      <c r="C62" s="45"/>
      <c r="D62" s="11">
        <f>C62*12*B62</f>
        <v>0</v>
      </c>
      <c r="E62" s="2"/>
      <c r="F62" s="16"/>
    </row>
    <row r="63" spans="1:6" ht="15" thickBot="1" x14ac:dyDescent="0.35">
      <c r="A63" s="23"/>
      <c r="B63" s="2"/>
      <c r="C63" s="41"/>
      <c r="D63" s="2"/>
      <c r="E63" s="2"/>
      <c r="F63" s="16"/>
    </row>
    <row r="64" spans="1:6" ht="15" thickBot="1" x14ac:dyDescent="0.35">
      <c r="A64" s="29" t="s">
        <v>47</v>
      </c>
      <c r="B64" s="7"/>
      <c r="C64" s="48"/>
      <c r="D64" s="3"/>
      <c r="E64" s="4">
        <f>SUM(D19:D59)+D62</f>
        <v>0</v>
      </c>
      <c r="F64" s="16"/>
    </row>
    <row r="65" spans="1:6" x14ac:dyDescent="0.3">
      <c r="A65" s="23"/>
      <c r="B65" s="2"/>
      <c r="C65" s="41"/>
      <c r="D65" s="2"/>
      <c r="E65" s="2"/>
      <c r="F65" s="16"/>
    </row>
    <row r="66" spans="1:6" x14ac:dyDescent="0.3">
      <c r="A66" s="18"/>
      <c r="B66" s="1"/>
      <c r="C66" s="43"/>
      <c r="D66" s="1"/>
      <c r="E66" s="1"/>
      <c r="F66" s="19"/>
    </row>
  </sheetData>
  <sheetProtection algorithmName="SHA-512" hashValue="iE4T10SuewmGcJsncgkJ1bt/qNoxDng2KHJQWbUd8WztOcPurqbU1QL6+MYZVOd7EmjJUYRrD23P64E76jlfXQ==" saltValue="5EuVUEd2/R1oCwQECQvPBw==" spinCount="100000" sheet="1" objects="1" scenarios="1"/>
  <protectedRanges>
    <protectedRange sqref="B14:B15 C19:C59 C62" name="Bereik2"/>
  </protectedRanges>
  <mergeCells count="6">
    <mergeCell ref="A4:C5"/>
    <mergeCell ref="A13:D13"/>
    <mergeCell ref="A7:C7"/>
    <mergeCell ref="A8:C8"/>
    <mergeCell ref="B14:D14"/>
    <mergeCell ref="B15:D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P2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Leonie Brul</dc:creator>
  <cp:lastModifiedBy>Leonie Brul</cp:lastModifiedBy>
  <dcterms:created xsi:type="dcterms:W3CDTF">2015-06-05T18:17:20Z</dcterms:created>
  <dcterms:modified xsi:type="dcterms:W3CDTF">2025-01-27T14:06:35Z</dcterms:modified>
</cp:coreProperties>
</file>