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nwonl-my.sharepoint.com/personal/a_pattiwael_nwo_nl/Documents/Documenten/HLD Netwerkcampus/Definitieve Aanbestedingsdocumenten/"/>
    </mc:Choice>
  </mc:AlternateContent>
  <xr:revisionPtr revIDLastSave="0" documentId="8_{7289705A-FBA0-4881-B91B-DF2DEF691CCE}" xr6:coauthVersionLast="47" xr6:coauthVersionMax="47" xr10:uidLastSave="{00000000-0000-0000-0000-000000000000}"/>
  <bookViews>
    <workbookView xWindow="-110" yWindow="-110" windowWidth="19420" windowHeight="10420" xr2:uid="{8F072C6A-0958-4D5A-B9BB-F634FA67DBB7}"/>
  </bookViews>
  <sheets>
    <sheet name="Tabblad 1_Toelichting" sheetId="2" r:id="rId1"/>
    <sheet name="2_Prijzen HW &amp; SW" sheetId="6" r:id="rId2"/>
    <sheet name="3_Prijzen Support &amp; Licenties" sheetId="10" r:id="rId3"/>
    <sheet name="4_Prijzen Project" sheetId="11" r:id="rId4"/>
    <sheet name="5_Prijzen Diensten" sheetId="5" r:id="rId5"/>
    <sheet name="6_Totaal Inschrijfprijs"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0" l="1"/>
  <c r="G14" i="10"/>
  <c r="G15" i="10"/>
  <c r="G16" i="10"/>
  <c r="G12" i="10"/>
  <c r="G18" i="5"/>
  <c r="G5" i="6"/>
  <c r="G38" i="6"/>
  <c r="G13" i="5"/>
  <c r="G9" i="11"/>
  <c r="G8" i="11"/>
  <c r="G17" i="11" s="1"/>
  <c r="C8" i="7" s="1"/>
  <c r="G18" i="10" l="1"/>
  <c r="C7" i="7" s="1"/>
  <c r="G8" i="6" l="1"/>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7" i="6"/>
  <c r="G6" i="6"/>
  <c r="G16" i="5"/>
  <c r="G12" i="5"/>
  <c r="G11" i="5"/>
  <c r="G8" i="5"/>
  <c r="C9" i="7" l="1"/>
  <c r="G39" i="6"/>
  <c r="C6" i="7" s="1"/>
  <c r="C12" i="7" l="1"/>
</calcChain>
</file>

<file path=xl/sharedStrings.xml><?xml version="1.0" encoding="utf-8"?>
<sst xmlns="http://schemas.openxmlformats.org/spreadsheetml/2006/main" count="176" uniqueCount="79">
  <si>
    <t>Europese openbare aanbesteding 'Vervanging Netwerkswitches, kenmerk: 202365</t>
  </si>
  <si>
    <t>Bijlage R: Gunningcriterium P1 - Prijs, maximaal te behalen punten: 350.</t>
  </si>
  <si>
    <r>
      <t xml:space="preserve">In dit tabblad staat het Gunningcriterium P1: Prijs uitgewerkt. Inschrijver dient de geel gearceerde cellen, t.b.v. prijzen, in </t>
    </r>
    <r>
      <rPr>
        <b/>
        <sz val="9.5"/>
        <color rgb="FF000000"/>
        <rFont val="Calibri"/>
        <family val="2"/>
      </rPr>
      <t>Tabblad 2_Prijzen HW &amp; SW, Tabblad 3_Prijzen Support &amp; Licenties, Tabblad 4_Prijzen Project, Tabblad 5_ Diensten</t>
    </r>
    <r>
      <rPr>
        <sz val="9.5"/>
        <color rgb="FF000000"/>
        <rFont val="Calibri"/>
        <family val="2"/>
      </rPr>
      <t xml:space="preserve"> volledig in te vullen. In </t>
    </r>
    <r>
      <rPr>
        <b/>
        <sz val="9.5"/>
        <color rgb="FF000000"/>
        <rFont val="Calibri"/>
        <family val="2"/>
      </rPr>
      <t>Tabblad 4_Prijzen Project</t>
    </r>
    <r>
      <rPr>
        <sz val="9.5"/>
        <color rgb="FF000000"/>
        <rFont val="Calibri"/>
        <family val="2"/>
      </rPr>
      <t xml:space="preserve"> wordt ook gevraagd om percentages m.b.t. uurtarieven in te vullen. Inschrijver voegt het ingevulde document zowel als PDF- als Excel-bestand aan zijn Inschrijving toe in Mercell, waarbij de PDF-versie rechtsgeldig ondertekend dient te worden door Inschrijver. </t>
    </r>
  </si>
  <si>
    <r>
      <t xml:space="preserve">De Totale Inschrijfprijs wordt automatisch berekend door optelling van de door Inschrijver opgegeven prijzen in de geel gearceerde velden bij de tabbladen: </t>
    </r>
    <r>
      <rPr>
        <b/>
        <sz val="9.5"/>
        <color rgb="FF000000"/>
        <rFont val="Calibri"/>
        <family val="2"/>
      </rPr>
      <t>Tabblad 2_Prijzen HW &amp; SW, Tabblad 3_Prijzen Support &amp; Licenties, Tabblad 4_Prijzen Project, Tabblad 5_ Diensten</t>
    </r>
    <r>
      <rPr>
        <sz val="9.5"/>
        <color rgb="FF000000"/>
        <rFont val="Calibri"/>
        <family val="2"/>
      </rPr>
      <t xml:space="preserve">, e.e.a. conform het bepaalde in het Beschrijvend document en de daarbij behorende relevante documenten. Op elk tabblad worden de sub-totalen zichtbaar in de oranje  tekstvelden.
</t>
    </r>
  </si>
  <si>
    <r>
      <t xml:space="preserve">•	Inschrijver maakt gebruik van het Prijzenblad in bijlage K, vult hierbij de geel gearceerde velden volledig in;
•	Alle vermelde kosten/prijzen/tarieven dienen opgegeven te worden in Euro’s exclusief BTW en inclusief partnerkorting;
•	Kosten/prijzen/tarieven opgeven met maximaal 2 decimalen achter de komma;
•	Alle prijzen/tarieven zijn integraal. Alle kosten, marges en (risico)opslagen dienen hierin verdisconteerd te worden;
•	Eventueel valutarisico komt volledig voor rekening van Inschrijver; 
•	Alle marges en (risico)opslagen verdisconteert Inschrijver integraal in zijn prijsstelling;
•	Wederpartij zal geen aanvullende kosten in rekening brengen anders dan in Bijlage R is weergegeven, tenzij ten gevolge van een daartoe schriftelijk door NWO verstrekte Nadere opdracht (niet zijnde een wezenlijke wijziging van de reikwijdte van onderhavig Aanbesteding);
•	Alle ingevulde bedragen en hoeveelheden dienen realistisch en marktconform te zijn. Realistisch en marktconform houdt in dat Inschrijver eerlijke, kostendekkende en in de markt gebruikelijke prijzen opgeeft, die de basis vormen voor een uitvoerbare Overeenkomst gedurende de gehele looptijd van de Overeenkomst;
•	Het is niet toegestaan om negatieve prijzen of € 0, = prijzen in te vullen die de gehanteerde formule in </t>
    </r>
    <r>
      <rPr>
        <b/>
        <sz val="9.5"/>
        <color rgb="FF000000"/>
        <rFont val="Calibri"/>
        <family val="2"/>
      </rPr>
      <t>Tabblad 2_Prijzen HW &amp; SW, Tabblad 3_Prijzen Support &amp; Licenties, Tabblad 4_Prijzen Project, Tabblad 5_ Diensten</t>
    </r>
    <r>
      <rPr>
        <sz val="9.5"/>
        <color rgb="FF000000"/>
        <rFont val="Calibri"/>
        <family val="2"/>
      </rPr>
      <t xml:space="preserve"> frustreren of prijzen die bij voorbaat objectief niet kunnen worden nagekomen, te offreren. 
•	Een Inschrijving is ongeldig indien geen gebruik is gemaakt van het Prijzenblad op </t>
    </r>
    <r>
      <rPr>
        <b/>
        <sz val="9.5"/>
        <color rgb="FF000000"/>
        <rFont val="Calibri"/>
        <family val="2"/>
      </rPr>
      <t xml:space="preserve">Tabblad 2_Prijzen HW &amp; SW, Tabblad 3_Prijzen Support &amp; Licenties, Tabblad 4_Prijzen Project, Tabblad 5_ Diensten;
</t>
    </r>
    <r>
      <rPr>
        <sz val="9.5"/>
        <color rgb="FF000000"/>
        <rFont val="Calibri"/>
        <family val="2"/>
      </rPr>
      <t xml:space="preserve">•	</t>
    </r>
    <r>
      <rPr>
        <sz val="9.5"/>
        <color rgb="FFFF0000"/>
        <rFont val="Calibri"/>
        <family val="2"/>
      </rPr>
      <t xml:space="preserve">Inschrijver mag geen wijzigingen aanbrengen in </t>
    </r>
    <r>
      <rPr>
        <b/>
        <sz val="9.5"/>
        <color rgb="FFFF0000"/>
        <rFont val="Calibri"/>
        <family val="2"/>
      </rPr>
      <t>Tabblad 2_Prijzen HW &amp; SW, Tabblad 3_Prijzen Support &amp; Licenties, Tabblad 4_Prijzen Project, Tabblad 5_ Diensten</t>
    </r>
    <r>
      <rPr>
        <sz val="9.5"/>
        <color rgb="FFFF0000"/>
        <rFont val="Calibri"/>
        <family val="2"/>
      </rPr>
      <t xml:space="preserve"> op straffe van uitsluiting, anders dan het opgeven van de prijzen in de daarvoor geel gearceerde aangegeven velden.</t>
    </r>
    <r>
      <rPr>
        <sz val="9.5"/>
        <color rgb="FF000000"/>
        <rFont val="Calibri"/>
        <family val="2"/>
      </rPr>
      <t xml:space="preserve"> 
•	Alle kosten voor het gebruik van door Inschrijver ingezette hard- en software, waaronder maar niet uitsluitend, tooling en productie-, ontwikkel-, test- en opleidingsomgevingen, dienen volledig verdisconteerd te zijn in de Inschrijving;
•	Als geen Prijs/prijzen wordt(en) ingevuld, leidt dit tot uitsluiting van verdere deelname aan de aanbestedingsprocedure.
•	</t>
    </r>
    <r>
      <rPr>
        <sz val="9.5"/>
        <color rgb="FFFF0000"/>
        <rFont val="Calibri"/>
        <family val="2"/>
      </rPr>
      <t>Prijzenblad is ingericht op kosten per jaar plus eenmalige kosten. Er is geen automatische doorberekening opgenomen die toeziet op de totale kosten van de af te nemen contractjaren. Zie antwoord op vraag 55 uit de Nota van Inlichtingen 2.</t>
    </r>
  </si>
  <si>
    <t>Indien Inschrijver in strijd handelt met één van bovenstaande voorwaarden is de Inschrijving ongeldig.</t>
  </si>
  <si>
    <t>Het indienen van een irreële Inschrijving of van een manipulatieve Inschrijving is verboden. Dergelijke Inschrijvingen worden terzijde gelegd door de Aanbestedende dienst en komen niet in aanmerking voor gunning van de Opdracht. Van een manipulatieve Inschrijving kan sprake zijn wanneer - als gevolg van miskenning door de Inschrijver van bepaalde aannames van de Aanbestedende dienst - de beoordelingssystematiek zo wordt gemanipuleerd dat het daarmee beoogde doel, zoals het innemen van een realistische positie, wordt verstoord. Een Inschrijving is in ieder geval doch niet uitsluitend manipulatief en/of irreëel als:
-	Een totaalprijs wordt aangeboden die als niet realistisch wordt beschouwd;
-	De gehanteerde gunningsystematiek wordt gefrustreerd;
-	€ 0, = tarieven of negatieve tarieven worden aangeboden.</t>
  </si>
  <si>
    <t>Bijlage R: Gunningcriterium P1: Prijs_Prijzen HW, toebehoren en SW</t>
  </si>
  <si>
    <t>Nummer</t>
  </si>
  <si>
    <t>Artikelnummer</t>
  </si>
  <si>
    <t>Omschrijving</t>
  </si>
  <si>
    <t>Aantal</t>
  </si>
  <si>
    <t>Nadere informatie</t>
  </si>
  <si>
    <t>Prijs per stuk</t>
  </si>
  <si>
    <t>Subtotaal prijs</t>
  </si>
  <si>
    <t>Access switch</t>
  </si>
  <si>
    <t>&lt;&lt; toebehoren &gt;&gt;</t>
  </si>
  <si>
    <t>Software monitoring &amp; beheer</t>
  </si>
  <si>
    <t>Core switch</t>
  </si>
  <si>
    <t>Subtotaal HW, toebehoren en SW</t>
  </si>
  <si>
    <t xml:space="preserve">* Inschrijver dient enkel de geel gearceerde velden in te vullen.
</t>
  </si>
  <si>
    <t>Rechtsgeldige ondertekening Inschrijver</t>
  </si>
  <si>
    <r>
      <t xml:space="preserve">* Alle prijzen zijn in euro's (€) </t>
    </r>
    <r>
      <rPr>
        <sz val="9.5"/>
        <color rgb="FFFF0000"/>
        <rFont val="Calibri"/>
        <family val="2"/>
        <scheme val="minor"/>
      </rPr>
      <t xml:space="preserve">exclusief btw. </t>
    </r>
  </si>
  <si>
    <t>Bedrijfsnaam Inschrijver</t>
  </si>
  <si>
    <t>* De totaalprijs moet volledig zijn, d.w.z. alle diensten die worden aangeboden in deze aanbieding zijn in de inschrijfprijs opgenomen.</t>
  </si>
  <si>
    <t>Naam rechtsgeldige vertegenwoordiger</t>
  </si>
  <si>
    <t>* Aanpassingen in of afwijkingen van het format zijn niet toegestaan en leiden tot uitsluiting van de aanbestedingsprocedure.</t>
  </si>
  <si>
    <t>Functie</t>
  </si>
  <si>
    <t>* Het is niet toegestaan om in te schrijven met negatieve prijzen/tarieven en/of nultarieven.</t>
  </si>
  <si>
    <t>KvK-nummer</t>
  </si>
  <si>
    <t>* Inschrijver kan geen rechten ontlenen aan de genoemde aantallen en is zich er van bewust dat de genoemde aantallen nog kunnen wijzigen/fictief zijn en enkel worden gehanteerd om de inschrijvingen objectief ten opzichte van elkaar te beoordelen.</t>
  </si>
  <si>
    <t>Plaats, datum</t>
  </si>
  <si>
    <t>Handtekening rechtsgeldige vertegenwoordiger</t>
  </si>
  <si>
    <t>Bijlage R: Gunningcriterium P1: Prijs_Prijzenblad</t>
  </si>
  <si>
    <r>
      <t xml:space="preserve">Supportdienstverlening ziet toe op de bescheven scope in het Beschrijvend Document 'Vervanging Netwerkswitches' en de eisen gesteld in bijlage N, </t>
    </r>
    <r>
      <rPr>
        <sz val="9.5"/>
        <color rgb="FFFF0000"/>
        <rFont val="Calibri"/>
        <family val="2"/>
        <scheme val="minor"/>
      </rPr>
      <t>vanuit de Vendor, indien van toepassing.</t>
    </r>
    <r>
      <rPr>
        <sz val="9.5"/>
        <color theme="1"/>
        <rFont val="Calibri"/>
        <family val="2"/>
        <scheme val="minor"/>
      </rPr>
      <t xml:space="preserve">
Licentiekosten zien toe op de maandelijkse kosten voor de beheer- en monitoringsoftware en, indien van toepassing, servicecontracten t.b.v technische ondersteuning vanuit de Vendor. </t>
    </r>
    <r>
      <rPr>
        <sz val="9.5"/>
        <color rgb="FFFF0000"/>
        <rFont val="Calibri"/>
        <family val="2"/>
        <scheme val="minor"/>
      </rPr>
      <t>Zie antwoord op vraag 31 uit de Nota van Inlichtingen 1.</t>
    </r>
  </si>
  <si>
    <t>Supportdienstverlening</t>
  </si>
  <si>
    <t>Technisch support, all-in per contractsjaar</t>
  </si>
  <si>
    <t xml:space="preserve">Licentiekosten </t>
  </si>
  <si>
    <t>kosten per maand</t>
  </si>
  <si>
    <t>All-in per contractjaar</t>
  </si>
  <si>
    <t>Beschrijving van de type licentie</t>
  </si>
  <si>
    <t>Zie antwoord op vraag 54 uit de Nota van Inlichtingen 2.</t>
  </si>
  <si>
    <t xml:space="preserve">Inschrijfprijs: </t>
  </si>
  <si>
    <t xml:space="preserve">Bijlage R: Gunningcriterium P1 - Prijs_Prijzenblad Projectkosten. </t>
  </si>
  <si>
    <t>Betreft de projectkosten om de scope, zoals beschreven in het Beschrijvend Document 'Vervanging Netwerkswitches' en Programma van Eisen (bijlage N) te realiseren.</t>
  </si>
  <si>
    <t xml:space="preserve">Project (conform </t>
  </si>
  <si>
    <t>Aantal uur</t>
  </si>
  <si>
    <t>Gemiddeld uurtarief</t>
  </si>
  <si>
    <t>Levering, (de)montage en afvoeren netwerkswitches</t>
  </si>
  <si>
    <t>Gebruiksklaar opleveren netwerkswitches</t>
  </si>
  <si>
    <t>Percentage (%) Verhoogd uurtarief buiten reguliere werkdagen/ kantooruren</t>
  </si>
  <si>
    <t>Percentage</t>
  </si>
  <si>
    <t>Doordeweeks, buiten kantooruren (08:00 - 17:00)</t>
  </si>
  <si>
    <t>%</t>
  </si>
  <si>
    <t>Weekend, zaterdag</t>
  </si>
  <si>
    <t>Weekend, zondag</t>
  </si>
  <si>
    <t>Feestdagen</t>
  </si>
  <si>
    <t>Bijlage R: Gunningcriterium P1: Prijs_Prijzenblad Diensten/Supportdienstverlening.</t>
  </si>
  <si>
    <t>Uitvoer van de dienstverlening ziet toe op de bescheven scope in het Beschrijvend Document 'Vervanging Netwerkswitches' en de eisen gesteld in bijlage N, vanuit de beoogde Leverancier. Inzet personeel ziet toe op het uitvoeren van Nadere Opdrachten, op verzoek van NWO-D. Zie antwoord op vraag 30 uit de Nota van Inlichtingen 1.</t>
  </si>
  <si>
    <r>
      <rPr>
        <b/>
        <strike/>
        <sz val="9.5"/>
        <color rgb="FFFF0000"/>
        <rFont val="Calibri"/>
        <family val="2"/>
        <scheme val="minor"/>
      </rPr>
      <t>Eenmalige</t>
    </r>
    <r>
      <rPr>
        <b/>
        <sz val="9.5"/>
        <color theme="1"/>
        <rFont val="Calibri"/>
        <family val="2"/>
        <scheme val="minor"/>
      </rPr>
      <t xml:space="preserve"> kosten </t>
    </r>
    <r>
      <rPr>
        <b/>
        <sz val="9.5"/>
        <color rgb="FFFF0000"/>
        <rFont val="Calibri"/>
        <family val="2"/>
        <scheme val="minor"/>
      </rPr>
      <t>dienstverlening.</t>
    </r>
    <r>
      <rPr>
        <b/>
        <sz val="9.5"/>
        <color theme="1"/>
        <rFont val="Calibri"/>
        <family val="2"/>
        <scheme val="minor"/>
      </rPr>
      <t xml:space="preserve"> </t>
    </r>
    <r>
      <rPr>
        <b/>
        <sz val="9.5"/>
        <color rgb="FFFF0000"/>
        <rFont val="Calibri"/>
        <family val="2"/>
        <scheme val="minor"/>
      </rPr>
      <t>Zie antwoord op vraag 52 uit de Nota van Inlichtingen 2.</t>
    </r>
  </si>
  <si>
    <t>Beschrijving uitvoer van de dienstverlening, all-in per contractsjaar</t>
  </si>
  <si>
    <t>Inzet personeel</t>
  </si>
  <si>
    <t>Uurtarief</t>
  </si>
  <si>
    <t>Architect</t>
  </si>
  <si>
    <t>Netwerk engineer</t>
  </si>
  <si>
    <t>Projectmanager</t>
  </si>
  <si>
    <t>Overige kosten</t>
  </si>
  <si>
    <t>Zie antwoord op vraag 32 uit de Nota van Inlichtingen 1.</t>
  </si>
  <si>
    <t>Beschrijving van de overige kosten bij dienstverlening (bijvoorbeeld eenmalige leveringen)</t>
  </si>
  <si>
    <t>Bijlage R: Gunningcriterium P1 - Prijs_Totaalprijs HW, toebehoren, SW en Supportdienstverlening.</t>
  </si>
  <si>
    <t>Geconsolideerd Prijzenblad</t>
  </si>
  <si>
    <t>Subtotaal</t>
  </si>
  <si>
    <t>HW, SW</t>
  </si>
  <si>
    <t>Support &amp; Licenties</t>
  </si>
  <si>
    <t>Project</t>
  </si>
  <si>
    <t>Diensten</t>
  </si>
  <si>
    <t>Totaal Inschrijfprijs</t>
  </si>
  <si>
    <t>Zie antwoord op vraag 49 uit de Nota van Inlichtingen 2.</t>
  </si>
  <si>
    <t xml:space="preserve">* Alle prijzen zijn in euro's (€) exclusief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</si>
</sst>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quot;€&quot;\ * #,##0.00_-;_-&quot;€&quot;\ * #,##0.00\-;_-&quot;€&quot;\ * &quot;-&quot;??_-;_-@_-"/>
  </numFmts>
  <fonts count="17" x14ac:knownFonts="1">
    <font>
      <sz val="11"/>
      <color theme="1"/>
      <name val="Calibri"/>
      <family val="2"/>
      <scheme val="minor"/>
    </font>
    <font>
      <sz val="9.5"/>
      <color theme="1"/>
      <name val="Calibri"/>
      <family val="2"/>
      <scheme val="minor"/>
    </font>
    <font>
      <b/>
      <sz val="9.5"/>
      <color theme="1"/>
      <name val="Calibri"/>
      <family val="2"/>
      <scheme val="minor"/>
    </font>
    <font>
      <sz val="10"/>
      <name val="Arial"/>
      <family val="2"/>
    </font>
    <font>
      <sz val="9.5"/>
      <name val="Calibri"/>
      <family val="2"/>
      <scheme val="minor"/>
    </font>
    <font>
      <sz val="9.5"/>
      <color rgb="FFFF0000"/>
      <name val="Calibri"/>
      <family val="2"/>
      <scheme val="minor"/>
    </font>
    <font>
      <sz val="11"/>
      <color theme="1"/>
      <name val="Calibri"/>
      <family val="2"/>
      <scheme val="minor"/>
    </font>
    <font>
      <b/>
      <sz val="9.5"/>
      <color indexed="8"/>
      <name val="Calibri"/>
      <family val="2"/>
      <scheme val="minor"/>
    </font>
    <font>
      <sz val="9.5"/>
      <color theme="1"/>
      <name val="Calibri"/>
      <family val="2"/>
    </font>
    <font>
      <b/>
      <sz val="9.5"/>
      <color theme="1"/>
      <name val="Calibri"/>
      <family val="2"/>
    </font>
    <font>
      <sz val="9.5"/>
      <color rgb="FF000000"/>
      <name val="Calibri"/>
      <family val="2"/>
    </font>
    <font>
      <b/>
      <sz val="9.5"/>
      <color rgb="FF000000"/>
      <name val="Calibri"/>
      <family val="2"/>
    </font>
    <font>
      <sz val="9.5"/>
      <color rgb="FFFF0000"/>
      <name val="Calibri"/>
      <family val="2"/>
    </font>
    <font>
      <b/>
      <sz val="9.5"/>
      <color rgb="FFFF0000"/>
      <name val="Calibri"/>
      <family val="2"/>
    </font>
    <font>
      <b/>
      <strike/>
      <sz val="9.5"/>
      <color rgb="FFFF0000"/>
      <name val="Calibri"/>
      <family val="2"/>
      <scheme val="minor"/>
    </font>
    <font>
      <strike/>
      <sz val="9.5"/>
      <color rgb="FFFF0000"/>
      <name val="Calibri"/>
      <family val="2"/>
      <scheme val="minor"/>
    </font>
    <font>
      <b/>
      <sz val="9.5"/>
      <color rgb="FFFF0000"/>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rgb="FFFB942D"/>
        <bgColor indexed="64"/>
      </patternFill>
    </fill>
    <fill>
      <patternFill patternType="solid">
        <fgColor theme="2" tint="-9.9978637043366805E-2"/>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style="medium">
        <color indexed="64"/>
      </bottom>
      <diagonal/>
    </border>
  </borders>
  <cellStyleXfs count="4">
    <xf numFmtId="0" fontId="0" fillId="0" borderId="0"/>
    <xf numFmtId="0" fontId="3" fillId="0" borderId="0"/>
    <xf numFmtId="165" fontId="3" fillId="0" borderId="0" applyFont="0" applyFill="0" applyBorder="0" applyAlignment="0" applyProtection="0"/>
    <xf numFmtId="9" fontId="6" fillId="0" borderId="0" applyFont="0" applyFill="0" applyBorder="0" applyAlignment="0" applyProtection="0"/>
  </cellStyleXfs>
  <cellXfs count="185">
    <xf numFmtId="0" fontId="0" fillId="0" borderId="0" xfId="0"/>
    <xf numFmtId="0" fontId="1" fillId="0" borderId="14" xfId="0" applyFont="1" applyBorder="1"/>
    <xf numFmtId="0" fontId="1" fillId="0" borderId="19" xfId="0" applyFont="1" applyBorder="1"/>
    <xf numFmtId="165" fontId="4" fillId="0" borderId="20" xfId="2" applyFont="1" applyFill="1" applyBorder="1"/>
    <xf numFmtId="44" fontId="1" fillId="4" borderId="17" xfId="0" applyNumberFormat="1" applyFont="1" applyFill="1" applyBorder="1"/>
    <xf numFmtId="165" fontId="4" fillId="0" borderId="0" xfId="2" applyFont="1" applyFill="1" applyBorder="1"/>
    <xf numFmtId="44" fontId="1" fillId="0" borderId="14" xfId="0" applyNumberFormat="1" applyFont="1" applyBorder="1"/>
    <xf numFmtId="0" fontId="2" fillId="7" borderId="1" xfId="0" applyFont="1" applyFill="1" applyBorder="1"/>
    <xf numFmtId="0" fontId="2" fillId="7" borderId="1" xfId="0" applyFont="1" applyFill="1" applyBorder="1" applyAlignment="1">
      <alignment horizontal="right"/>
    </xf>
    <xf numFmtId="0" fontId="2" fillId="7" borderId="21" xfId="0" applyFont="1" applyFill="1" applyBorder="1"/>
    <xf numFmtId="0" fontId="1" fillId="4" borderId="1" xfId="0" applyFont="1" applyFill="1" applyBorder="1"/>
    <xf numFmtId="165" fontId="4" fillId="4" borderId="1" xfId="2" applyFont="1" applyFill="1" applyBorder="1"/>
    <xf numFmtId="44" fontId="1" fillId="0" borderId="21" xfId="0" applyNumberFormat="1" applyFont="1" applyBorder="1"/>
    <xf numFmtId="0" fontId="1" fillId="8" borderId="19" xfId="0" applyFont="1" applyFill="1" applyBorder="1"/>
    <xf numFmtId="0" fontId="1" fillId="0" borderId="2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0" xfId="0" applyFont="1"/>
    <xf numFmtId="44" fontId="1" fillId="0" borderId="0" xfId="0" applyNumberFormat="1" applyFont="1"/>
    <xf numFmtId="0" fontId="2" fillId="7" borderId="18" xfId="0" applyFont="1" applyFill="1" applyBorder="1"/>
    <xf numFmtId="0" fontId="2" fillId="7" borderId="19" xfId="0" applyFont="1" applyFill="1" applyBorder="1"/>
    <xf numFmtId="0" fontId="2" fillId="7" borderId="17" xfId="0" applyFont="1" applyFill="1" applyBorder="1"/>
    <xf numFmtId="0" fontId="1" fillId="0" borderId="0" xfId="0" applyFont="1" applyAlignment="1">
      <alignment horizontal="right"/>
    </xf>
    <xf numFmtId="44" fontId="1" fillId="9" borderId="20" xfId="0" applyNumberFormat="1" applyFont="1" applyFill="1" applyBorder="1"/>
    <xf numFmtId="0" fontId="1" fillId="0" borderId="2" xfId="0" applyFont="1" applyBorder="1" applyAlignment="1">
      <alignment horizontal="right"/>
    </xf>
    <xf numFmtId="44" fontId="1" fillId="9" borderId="1" xfId="0" applyNumberFormat="1" applyFont="1" applyFill="1" applyBorder="1"/>
    <xf numFmtId="0" fontId="1" fillId="0" borderId="1" xfId="0" applyFont="1" applyBorder="1"/>
    <xf numFmtId="9" fontId="1" fillId="4" borderId="1" xfId="3" applyFont="1" applyFill="1" applyBorder="1"/>
    <xf numFmtId="0" fontId="1" fillId="11" borderId="20" xfId="0" applyFont="1" applyFill="1" applyBorder="1" applyAlignment="1">
      <alignment horizontal="left" vertical="center" wrapText="1"/>
    </xf>
    <xf numFmtId="0" fontId="1" fillId="11" borderId="19" xfId="0" applyFont="1" applyFill="1" applyBorder="1" applyAlignment="1">
      <alignment horizontal="left" vertical="center"/>
    </xf>
    <xf numFmtId="0" fontId="1" fillId="11" borderId="40" xfId="0" applyFont="1" applyFill="1" applyBorder="1" applyAlignment="1">
      <alignment horizontal="left" vertical="center" wrapText="1"/>
    </xf>
    <xf numFmtId="0" fontId="1" fillId="11" borderId="20" xfId="0" applyFont="1" applyFill="1" applyBorder="1" applyAlignment="1">
      <alignment horizontal="left" vertical="center"/>
    </xf>
    <xf numFmtId="0" fontId="1" fillId="0" borderId="0" xfId="0" applyFont="1" applyAlignment="1">
      <alignment horizontal="left"/>
    </xf>
    <xf numFmtId="0" fontId="2" fillId="3" borderId="1" xfId="0" applyFont="1" applyFill="1" applyBorder="1" applyAlignment="1">
      <alignment horizontal="center"/>
    </xf>
    <xf numFmtId="164" fontId="2" fillId="0" borderId="1" xfId="0" applyNumberFormat="1" applyFont="1" applyBorder="1" applyAlignment="1">
      <alignment horizontal="center"/>
    </xf>
    <xf numFmtId="0" fontId="2" fillId="0" borderId="0" xfId="0" applyFont="1"/>
    <xf numFmtId="164" fontId="2" fillId="0" borderId="0" xfId="0" applyNumberFormat="1" applyFont="1" applyAlignment="1">
      <alignment horizontal="center"/>
    </xf>
    <xf numFmtId="164" fontId="2" fillId="5" borderId="31" xfId="0" applyNumberFormat="1" applyFont="1" applyFill="1" applyBorder="1" applyAlignment="1">
      <alignment horizontal="center"/>
    </xf>
    <xf numFmtId="0" fontId="1" fillId="0" borderId="0" xfId="0" applyFont="1" applyAlignment="1">
      <alignment horizontal="center"/>
    </xf>
    <xf numFmtId="0" fontId="7"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1" fillId="6" borderId="1" xfId="0" applyFont="1" applyFill="1" applyBorder="1" applyAlignment="1">
      <alignment horizontal="center"/>
    </xf>
    <xf numFmtId="0" fontId="1" fillId="6" borderId="1" xfId="0" applyFont="1" applyFill="1" applyBorder="1" applyAlignment="1">
      <alignment horizontal="left" vertical="top" wrapText="1"/>
    </xf>
    <xf numFmtId="1" fontId="1" fillId="6" borderId="1" xfId="0" applyNumberFormat="1" applyFont="1" applyFill="1" applyBorder="1" applyAlignment="1">
      <alignment horizontal="center" vertical="center" wrapText="1"/>
    </xf>
    <xf numFmtId="0" fontId="1" fillId="6" borderId="1" xfId="0" applyFont="1" applyFill="1" applyBorder="1"/>
    <xf numFmtId="164" fontId="8" fillId="4" borderId="1" xfId="0" applyNumberFormat="1" applyFont="1" applyFill="1" applyBorder="1" applyAlignment="1">
      <alignment horizontal="center"/>
    </xf>
    <xf numFmtId="0" fontId="1" fillId="2" borderId="1" xfId="0" applyFont="1" applyFill="1" applyBorder="1" applyAlignment="1">
      <alignment horizontal="center"/>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5" borderId="1" xfId="0" applyFont="1" applyFill="1" applyBorder="1" applyAlignment="1">
      <alignment horizontal="center"/>
    </xf>
    <xf numFmtId="164" fontId="9" fillId="5" borderId="1" xfId="0" applyNumberFormat="1" applyFont="1" applyFill="1" applyBorder="1" applyAlignment="1">
      <alignment horizontal="center"/>
    </xf>
    <xf numFmtId="164" fontId="8" fillId="0" borderId="0" xfId="0" applyNumberFormat="1" applyFont="1" applyAlignment="1">
      <alignment horizontal="left"/>
    </xf>
    <xf numFmtId="0" fontId="1" fillId="0" borderId="0" xfId="0" applyFont="1" applyAlignment="1">
      <alignment vertical="center"/>
    </xf>
    <xf numFmtId="164" fontId="1" fillId="0" borderId="0" xfId="0" applyNumberFormat="1" applyFont="1" applyAlignment="1">
      <alignment horizontal="center"/>
    </xf>
    <xf numFmtId="0" fontId="2" fillId="3" borderId="8" xfId="0" applyFont="1" applyFill="1" applyBorder="1"/>
    <xf numFmtId="0" fontId="2" fillId="3" borderId="9" xfId="0" applyFont="1" applyFill="1" applyBorder="1"/>
    <xf numFmtId="0" fontId="10" fillId="0" borderId="8" xfId="0" applyFont="1" applyBorder="1" applyAlignment="1">
      <alignment horizontal="left" vertical="top" wrapText="1"/>
    </xf>
    <xf numFmtId="0" fontId="10" fillId="0" borderId="31" xfId="0" applyFont="1" applyBorder="1" applyAlignment="1">
      <alignment wrapText="1"/>
    </xf>
    <xf numFmtId="0" fontId="10" fillId="0" borderId="9" xfId="0" applyFont="1" applyBorder="1" applyAlignment="1">
      <alignment vertical="top" wrapText="1"/>
    </xf>
    <xf numFmtId="0" fontId="1" fillId="0" borderId="1" xfId="0" applyFont="1" applyBorder="1" applyAlignment="1">
      <alignment wrapText="1"/>
    </xf>
    <xf numFmtId="0" fontId="1" fillId="2" borderId="5" xfId="0" applyFont="1" applyFill="1" applyBorder="1" applyAlignment="1">
      <alignment vertical="top" wrapText="1"/>
    </xf>
    <xf numFmtId="0" fontId="1" fillId="2" borderId="6" xfId="0" applyFont="1" applyFill="1" applyBorder="1" applyAlignment="1">
      <alignment vertical="top" wrapText="1"/>
    </xf>
    <xf numFmtId="0" fontId="15" fillId="0" borderId="19" xfId="0" applyFont="1" applyBorder="1"/>
    <xf numFmtId="165" fontId="15" fillId="0" borderId="20" xfId="2" applyFont="1" applyFill="1" applyBorder="1"/>
    <xf numFmtId="44" fontId="15" fillId="4" borderId="1" xfId="0" applyNumberFormat="1" applyFont="1" applyFill="1" applyBorder="1"/>
    <xf numFmtId="0" fontId="5" fillId="0" borderId="0" xfId="0" applyFont="1"/>
    <xf numFmtId="0" fontId="1" fillId="4" borderId="1" xfId="0" applyFont="1" applyFill="1" applyBorder="1" applyAlignment="1">
      <alignment horizontal="left" vertical="center" wrapText="1"/>
    </xf>
    <xf numFmtId="0" fontId="1" fillId="4" borderId="1" xfId="0" applyFont="1" applyFill="1" applyBorder="1" applyAlignment="1">
      <alignment horizontal="left" vertical="top" wrapText="1"/>
    </xf>
    <xf numFmtId="1" fontId="1" fillId="4" borderId="1" xfId="0" applyNumberFormat="1" applyFont="1" applyFill="1" applyBorder="1" applyAlignment="1">
      <alignment horizontal="center" vertical="center" wrapText="1"/>
    </xf>
    <xf numFmtId="0" fontId="5" fillId="11" borderId="20" xfId="0" applyFont="1" applyFill="1" applyBorder="1" applyAlignment="1">
      <alignment horizontal="left" vertical="center" wrapText="1"/>
    </xf>
    <xf numFmtId="0" fontId="5" fillId="0" borderId="21" xfId="0" applyFont="1" applyBorder="1" applyAlignment="1">
      <alignment horizontal="center" vertical="center" wrapText="1"/>
    </xf>
    <xf numFmtId="0" fontId="5" fillId="11" borderId="19" xfId="0" applyFont="1" applyFill="1" applyBorder="1" applyAlignment="1">
      <alignment horizontal="left" vertical="center"/>
    </xf>
    <xf numFmtId="0" fontId="5" fillId="11" borderId="40" xfId="0" applyFont="1" applyFill="1" applyBorder="1" applyAlignment="1">
      <alignment horizontal="left" vertical="center" wrapText="1"/>
    </xf>
    <xf numFmtId="0" fontId="5" fillId="0" borderId="25" xfId="0" applyFont="1" applyBorder="1" applyAlignment="1">
      <alignment horizontal="center" vertical="center" wrapText="1"/>
    </xf>
    <xf numFmtId="44" fontId="5" fillId="0" borderId="20" xfId="0" applyNumberFormat="1" applyFont="1" applyBorder="1"/>
    <xf numFmtId="0" fontId="1" fillId="0" borderId="1" xfId="0" applyFont="1" applyBorder="1" applyAlignment="1">
      <alignment horizontal="center" vertical="center" wrapText="1"/>
    </xf>
    <xf numFmtId="0" fontId="1" fillId="0" borderId="24" xfId="0" applyFont="1" applyBorder="1" applyAlignment="1"/>
    <xf numFmtId="0" fontId="1" fillId="0" borderId="19" xfId="0" applyFont="1" applyBorder="1" applyAlignment="1"/>
    <xf numFmtId="0" fontId="1" fillId="0" borderId="20" xfId="0" applyFont="1" applyBorder="1" applyAlignment="1"/>
    <xf numFmtId="0" fontId="5" fillId="10" borderId="35" xfId="0" applyFont="1" applyFill="1" applyBorder="1" applyAlignment="1">
      <alignment horizontal="left" vertical="top" wrapText="1"/>
    </xf>
    <xf numFmtId="0" fontId="5" fillId="10" borderId="0" xfId="0" applyFont="1" applyFill="1" applyAlignment="1">
      <alignment horizontal="left" vertical="top" wrapText="1"/>
    </xf>
    <xf numFmtId="0" fontId="5" fillId="10" borderId="36" xfId="0" applyFont="1" applyFill="1" applyBorder="1" applyAlignment="1">
      <alignment horizontal="left" vertical="top" wrapText="1"/>
    </xf>
    <xf numFmtId="0" fontId="5" fillId="10" borderId="37" xfId="0" applyFont="1" applyFill="1" applyBorder="1" applyAlignment="1">
      <alignment horizontal="left" vertical="top" wrapText="1"/>
    </xf>
    <xf numFmtId="0" fontId="5" fillId="10" borderId="38" xfId="0" applyFont="1" applyFill="1" applyBorder="1" applyAlignment="1">
      <alignment horizontal="left" vertical="top" wrapText="1"/>
    </xf>
    <xf numFmtId="0" fontId="5" fillId="10" borderId="39" xfId="0" applyFont="1" applyFill="1" applyBorder="1" applyAlignment="1">
      <alignment horizontal="left" vertical="top" wrapText="1"/>
    </xf>
    <xf numFmtId="0" fontId="2" fillId="3" borderId="4" xfId="0" applyFont="1" applyFill="1" applyBorder="1" applyAlignment="1"/>
    <xf numFmtId="0" fontId="2" fillId="3" borderId="2" xfId="0" applyFont="1" applyFill="1" applyBorder="1" applyAlignment="1"/>
    <xf numFmtId="0" fontId="2" fillId="3" borderId="3" xfId="0" applyFont="1" applyFill="1" applyBorder="1" applyAlignment="1"/>
    <xf numFmtId="0" fontId="2" fillId="3" borderId="24" xfId="0" applyFont="1" applyFill="1" applyBorder="1" applyAlignment="1"/>
    <xf numFmtId="0" fontId="2" fillId="3" borderId="19" xfId="0" applyFont="1" applyFill="1" applyBorder="1" applyAlignment="1"/>
    <xf numFmtId="0" fontId="2" fillId="3" borderId="20" xfId="0" applyFont="1" applyFill="1" applyBorder="1" applyAlignment="1"/>
    <xf numFmtId="49" fontId="4" fillId="10" borderId="32" xfId="1" applyNumberFormat="1" applyFont="1" applyFill="1" applyBorder="1" applyAlignment="1">
      <alignment horizontal="left" vertical="top" wrapText="1"/>
    </xf>
    <xf numFmtId="49" fontId="4" fillId="10" borderId="33" xfId="1" applyNumberFormat="1" applyFont="1" applyFill="1" applyBorder="1" applyAlignment="1">
      <alignment horizontal="left" vertical="top" wrapText="1"/>
    </xf>
    <xf numFmtId="49" fontId="4" fillId="10" borderId="34" xfId="1" applyNumberFormat="1" applyFont="1" applyFill="1" applyBorder="1" applyAlignment="1">
      <alignment horizontal="left" vertical="top" wrapText="1"/>
    </xf>
    <xf numFmtId="0" fontId="1" fillId="10" borderId="35" xfId="0" applyFont="1" applyFill="1" applyBorder="1" applyAlignment="1">
      <alignment horizontal="left" vertical="center"/>
    </xf>
    <xf numFmtId="0" fontId="1" fillId="10" borderId="0" xfId="0" applyFont="1" applyFill="1" applyAlignment="1">
      <alignment horizontal="left" vertical="center"/>
    </xf>
    <xf numFmtId="0" fontId="1" fillId="10" borderId="36" xfId="0" applyFont="1" applyFill="1" applyBorder="1" applyAlignment="1">
      <alignment horizontal="left" vertical="center"/>
    </xf>
    <xf numFmtId="0" fontId="1" fillId="10" borderId="35" xfId="0" applyFont="1" applyFill="1" applyBorder="1" applyAlignment="1">
      <alignment horizontal="left" wrapText="1"/>
    </xf>
    <xf numFmtId="0" fontId="1" fillId="10" borderId="0" xfId="0" applyFont="1" applyFill="1" applyAlignment="1">
      <alignment horizontal="left" wrapText="1"/>
    </xf>
    <xf numFmtId="0" fontId="1" fillId="10" borderId="36" xfId="0" applyFont="1" applyFill="1" applyBorder="1" applyAlignment="1">
      <alignment horizontal="left" wrapText="1"/>
    </xf>
    <xf numFmtId="0" fontId="1" fillId="10" borderId="35" xfId="0" applyFont="1" applyFill="1" applyBorder="1" applyAlignment="1">
      <alignment horizontal="left" vertical="center" wrapText="1"/>
    </xf>
    <xf numFmtId="0" fontId="1" fillId="10" borderId="0" xfId="0" applyFont="1" applyFill="1" applyAlignment="1">
      <alignment horizontal="left" vertical="center" wrapText="1"/>
    </xf>
    <xf numFmtId="0" fontId="1" fillId="10" borderId="36" xfId="0" applyFont="1" applyFill="1" applyBorder="1" applyAlignment="1">
      <alignment horizontal="left" vertical="center" wrapText="1"/>
    </xf>
    <xf numFmtId="0" fontId="5" fillId="10" borderId="35" xfId="0" applyFont="1" applyFill="1" applyBorder="1" applyAlignment="1">
      <alignment horizontal="left" vertical="center" wrapText="1"/>
    </xf>
    <xf numFmtId="0" fontId="5" fillId="10" borderId="0" xfId="0" applyFont="1" applyFill="1" applyAlignment="1">
      <alignment horizontal="left" vertical="center" wrapText="1"/>
    </xf>
    <xf numFmtId="0" fontId="5" fillId="10" borderId="36" xfId="0" applyFont="1" applyFill="1" applyBorder="1" applyAlignment="1">
      <alignment horizontal="left" vertical="center" wrapText="1"/>
    </xf>
    <xf numFmtId="0" fontId="2" fillId="5" borderId="24" xfId="0" applyFont="1" applyFill="1" applyBorder="1" applyAlignment="1">
      <alignment horizontal="right"/>
    </xf>
    <xf numFmtId="0" fontId="2" fillId="5" borderId="19" xfId="0" applyFont="1" applyFill="1" applyBorder="1" applyAlignment="1">
      <alignment horizontal="right"/>
    </xf>
    <xf numFmtId="0" fontId="2" fillId="5" borderId="20" xfId="0" applyFont="1" applyFill="1" applyBorder="1" applyAlignment="1">
      <alignment horizontal="right"/>
    </xf>
    <xf numFmtId="0" fontId="2" fillId="11" borderId="20"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1" fillId="2" borderId="2" xfId="0" applyFont="1" applyFill="1" applyBorder="1" applyAlignment="1"/>
    <xf numFmtId="0" fontId="2" fillId="3" borderId="10" xfId="0" applyFont="1" applyFill="1" applyBorder="1" applyAlignment="1"/>
    <xf numFmtId="0" fontId="2" fillId="3" borderId="11" xfId="0" applyFont="1" applyFill="1" applyBorder="1" applyAlignment="1"/>
    <xf numFmtId="0" fontId="2" fillId="3" borderId="12" xfId="0" applyFont="1" applyFill="1" applyBorder="1" applyAlignment="1"/>
    <xf numFmtId="0" fontId="2" fillId="3" borderId="16" xfId="0" applyFont="1" applyFill="1" applyBorder="1" applyAlignment="1"/>
    <xf numFmtId="0" fontId="2" fillId="3" borderId="29" xfId="0" applyFont="1" applyFill="1" applyBorder="1" applyAlignment="1"/>
    <xf numFmtId="0" fontId="2" fillId="7" borderId="16" xfId="0" applyFont="1" applyFill="1" applyBorder="1" applyAlignment="1">
      <alignment horizontal="left"/>
    </xf>
    <xf numFmtId="0" fontId="2" fillId="7" borderId="2" xfId="0" applyFont="1" applyFill="1" applyBorder="1" applyAlignment="1">
      <alignment horizontal="left"/>
    </xf>
    <xf numFmtId="0" fontId="2" fillId="7" borderId="17" xfId="0" applyFont="1" applyFill="1" applyBorder="1" applyAlignment="1">
      <alignment horizontal="left"/>
    </xf>
    <xf numFmtId="0" fontId="1" fillId="2" borderId="4"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2" borderId="0" xfId="0" applyFont="1" applyFill="1" applyAlignment="1">
      <alignment horizontal="left" vertical="top" wrapText="1"/>
    </xf>
    <xf numFmtId="0" fontId="1" fillId="2" borderId="15"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2" fillId="11" borderId="21" xfId="0" applyFont="1" applyFill="1" applyBorder="1" applyAlignment="1">
      <alignment horizontal="center" vertical="center" wrapText="1"/>
    </xf>
    <xf numFmtId="0" fontId="1" fillId="0" borderId="18" xfId="0" applyFont="1" applyBorder="1" applyAlignment="1">
      <alignment horizontal="left"/>
    </xf>
    <xf numFmtId="0" fontId="1" fillId="0" borderId="19" xfId="0" applyFont="1" applyBorder="1" applyAlignment="1">
      <alignment horizontal="left"/>
    </xf>
    <xf numFmtId="0" fontId="1" fillId="0" borderId="13" xfId="0" applyFont="1" applyBorder="1" applyAlignment="1">
      <alignment horizontal="left"/>
    </xf>
    <xf numFmtId="0" fontId="1" fillId="0" borderId="0" xfId="0" applyFont="1" applyAlignment="1">
      <alignment horizontal="left"/>
    </xf>
    <xf numFmtId="0" fontId="1" fillId="0" borderId="24" xfId="0" applyFont="1" applyBorder="1" applyAlignment="1">
      <alignment horizontal="left"/>
    </xf>
    <xf numFmtId="0" fontId="2" fillId="8" borderId="24" xfId="0" applyFont="1" applyFill="1" applyBorder="1" applyAlignment="1">
      <alignment horizontal="left"/>
    </xf>
    <xf numFmtId="0" fontId="1" fillId="8" borderId="19" xfId="0" applyFont="1" applyFill="1" applyBorder="1" applyAlignment="1">
      <alignment horizontal="left"/>
    </xf>
    <xf numFmtId="0" fontId="5" fillId="10" borderId="35" xfId="0" applyFont="1" applyFill="1" applyBorder="1" applyAlignment="1">
      <alignment horizontal="left" wrapText="1"/>
    </xf>
    <xf numFmtId="0" fontId="5" fillId="10" borderId="0" xfId="0" applyFont="1" applyFill="1" applyAlignment="1">
      <alignment horizontal="left" wrapText="1"/>
    </xf>
    <xf numFmtId="0" fontId="5" fillId="10" borderId="36" xfId="0" applyFont="1" applyFill="1" applyBorder="1" applyAlignment="1">
      <alignment horizontal="left" wrapText="1"/>
    </xf>
    <xf numFmtId="0" fontId="1" fillId="10" borderId="35" xfId="0" applyFont="1" applyFill="1" applyBorder="1" applyAlignment="1">
      <alignment horizontal="left"/>
    </xf>
    <xf numFmtId="0" fontId="1" fillId="10" borderId="0" xfId="0" applyFont="1" applyFill="1" applyAlignment="1">
      <alignment horizontal="left"/>
    </xf>
    <xf numFmtId="0" fontId="1" fillId="10" borderId="36" xfId="0" applyFont="1" applyFill="1" applyBorder="1" applyAlignment="1">
      <alignment horizontal="left"/>
    </xf>
    <xf numFmtId="0" fontId="2" fillId="7" borderId="18" xfId="0" applyFont="1" applyFill="1" applyBorder="1" applyAlignment="1">
      <alignment horizontal="left"/>
    </xf>
    <xf numFmtId="0" fontId="2" fillId="7" borderId="19" xfId="0" applyFont="1" applyFill="1" applyBorder="1" applyAlignment="1">
      <alignment horizontal="left"/>
    </xf>
    <xf numFmtId="0" fontId="2" fillId="7" borderId="20" xfId="0" applyFont="1" applyFill="1" applyBorder="1" applyAlignment="1">
      <alignment horizontal="left"/>
    </xf>
    <xf numFmtId="0" fontId="1" fillId="0" borderId="22" xfId="0" applyFont="1" applyBorder="1" applyAlignment="1">
      <alignment horizontal="left"/>
    </xf>
    <xf numFmtId="0" fontId="1" fillId="0" borderId="1" xfId="0" applyFont="1" applyBorder="1" applyAlignment="1">
      <alignment horizontal="left"/>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2" fillId="0" borderId="19" xfId="0" applyFont="1" applyBorder="1" applyAlignment="1"/>
    <xf numFmtId="0" fontId="1" fillId="0" borderId="11" xfId="0" applyFont="1" applyBorder="1" applyAlignment="1"/>
    <xf numFmtId="0" fontId="2" fillId="3" borderId="26" xfId="0" applyFont="1" applyFill="1" applyBorder="1" applyAlignment="1"/>
    <xf numFmtId="0" fontId="2" fillId="3" borderId="27" xfId="0" applyFont="1" applyFill="1" applyBorder="1" applyAlignment="1"/>
    <xf numFmtId="0" fontId="2" fillId="3" borderId="28" xfId="0" applyFont="1" applyFill="1" applyBorder="1" applyAlignment="1"/>
    <xf numFmtId="0" fontId="2" fillId="8" borderId="18" xfId="0" applyFont="1" applyFill="1" applyBorder="1" applyAlignment="1">
      <alignment horizontal="left"/>
    </xf>
    <xf numFmtId="0" fontId="5" fillId="2" borderId="4"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7" xfId="0" applyFont="1" applyFill="1" applyBorder="1" applyAlignment="1">
      <alignment horizontal="left" vertical="top" wrapText="1"/>
    </xf>
    <xf numFmtId="0" fontId="2" fillId="7" borderId="13" xfId="0" applyFont="1" applyFill="1" applyBorder="1" applyAlignment="1">
      <alignment horizontal="left"/>
    </xf>
    <xf numFmtId="0" fontId="2" fillId="7" borderId="0" xfId="0" applyFont="1" applyFill="1" applyAlignment="1">
      <alignment horizontal="left"/>
    </xf>
    <xf numFmtId="0" fontId="2" fillId="7" borderId="23" xfId="0" applyFont="1" applyFill="1" applyBorder="1" applyAlignment="1">
      <alignment horizontal="left"/>
    </xf>
    <xf numFmtId="0" fontId="14" fillId="7" borderId="18" xfId="0" applyFont="1" applyFill="1" applyBorder="1" applyAlignment="1">
      <alignment horizontal="left"/>
    </xf>
    <xf numFmtId="0" fontId="14" fillId="7" borderId="19" xfId="0" applyFont="1" applyFill="1" applyBorder="1" applyAlignment="1">
      <alignment horizontal="left"/>
    </xf>
    <xf numFmtId="0" fontId="14" fillId="7" borderId="17" xfId="0" applyFont="1" applyFill="1" applyBorder="1" applyAlignment="1">
      <alignment horizontal="left"/>
    </xf>
    <xf numFmtId="0" fontId="15" fillId="0" borderId="18" xfId="0" applyFont="1" applyBorder="1" applyAlignment="1">
      <alignment horizontal="left"/>
    </xf>
    <xf numFmtId="0" fontId="15" fillId="0" borderId="19" xfId="0" applyFont="1" applyBorder="1" applyAlignment="1">
      <alignment horizontal="left"/>
    </xf>
    <xf numFmtId="0" fontId="2" fillId="3" borderId="1" xfId="0" applyFont="1" applyFill="1" applyBorder="1" applyAlignment="1"/>
    <xf numFmtId="0" fontId="2" fillId="0" borderId="1" xfId="0" applyFont="1" applyBorder="1" applyAlignment="1"/>
    <xf numFmtId="0" fontId="2" fillId="5" borderId="31" xfId="0" applyFont="1" applyFill="1" applyBorder="1" applyAlignment="1"/>
    <xf numFmtId="0" fontId="2" fillId="3" borderId="1" xfId="0" applyFont="1" applyFill="1" applyBorder="1" applyAlignment="1">
      <alignment wrapText="1"/>
    </xf>
    <xf numFmtId="49" fontId="5" fillId="10" borderId="32" xfId="1" applyNumberFormat="1" applyFont="1" applyFill="1" applyBorder="1" applyAlignment="1">
      <alignment horizontal="left" vertical="top" wrapText="1"/>
    </xf>
    <xf numFmtId="49" fontId="5" fillId="10" borderId="33" xfId="1" applyNumberFormat="1" applyFont="1" applyFill="1" applyBorder="1" applyAlignment="1">
      <alignment horizontal="left" vertical="top" wrapText="1"/>
    </xf>
    <xf numFmtId="49" fontId="5" fillId="10" borderId="34" xfId="1" applyNumberFormat="1" applyFont="1" applyFill="1" applyBorder="1" applyAlignment="1">
      <alignment horizontal="left" vertical="top" wrapText="1"/>
    </xf>
    <xf numFmtId="0" fontId="16" fillId="11" borderId="20" xfId="0" applyFont="1" applyFill="1" applyBorder="1" applyAlignment="1">
      <alignment horizontal="center" vertical="center" wrapText="1"/>
    </xf>
    <xf numFmtId="0" fontId="16" fillId="11" borderId="21" xfId="0" applyFont="1" applyFill="1" applyBorder="1" applyAlignment="1">
      <alignment horizontal="center" vertical="center" wrapText="1"/>
    </xf>
    <xf numFmtId="0" fontId="5" fillId="10" borderId="35" xfId="0" applyFont="1" applyFill="1" applyBorder="1" applyAlignment="1">
      <alignment horizontal="left"/>
    </xf>
    <xf numFmtId="0" fontId="5" fillId="10" borderId="0" xfId="0" applyFont="1" applyFill="1" applyAlignment="1">
      <alignment horizontal="left"/>
    </xf>
    <xf numFmtId="0" fontId="5" fillId="10" borderId="36" xfId="0" applyFont="1" applyFill="1" applyBorder="1" applyAlignment="1">
      <alignment horizontal="left"/>
    </xf>
  </cellXfs>
  <cellStyles count="4">
    <cellStyle name="Euro 2" xfId="2" xr:uid="{CE008445-4F13-4A50-B73B-86D925D50D33}"/>
    <cellStyle name="Procent" xfId="3" builtinId="5"/>
    <cellStyle name="Standaard" xfId="0" builtinId="0"/>
    <cellStyle name="Standaard 3" xfId="1" xr:uid="{97B493AF-6233-427B-AA8D-788C7CE0BB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8B062-F6BE-4694-83F0-87F430DEA8EA}">
  <dimension ref="A1:A10"/>
  <sheetViews>
    <sheetView tabSelected="1" zoomScaleNormal="100" workbookViewId="0">
      <selection activeCell="A6" sqref="A6"/>
    </sheetView>
  </sheetViews>
  <sheetFormatPr defaultColWidth="8.7265625" defaultRowHeight="12.5" x14ac:dyDescent="0.3"/>
  <cols>
    <col min="1" max="1" width="125.81640625" style="16" customWidth="1"/>
    <col min="2" max="16384" width="8.7265625" style="16"/>
  </cols>
  <sheetData>
    <row r="1" spans="1:1" ht="15" customHeight="1" x14ac:dyDescent="0.3">
      <c r="A1" s="53" t="s">
        <v>0</v>
      </c>
    </row>
    <row r="2" spans="1:1" ht="15" customHeight="1" x14ac:dyDescent="0.3">
      <c r="A2" s="54" t="s">
        <v>1</v>
      </c>
    </row>
    <row r="4" spans="1:1" ht="74.25" customHeight="1" x14ac:dyDescent="0.3">
      <c r="A4" s="55" t="s">
        <v>2</v>
      </c>
    </row>
    <row r="5" spans="1:1" ht="50" x14ac:dyDescent="0.3">
      <c r="A5" s="56" t="s">
        <v>3</v>
      </c>
    </row>
    <row r="6" spans="1:1" ht="347.25" customHeight="1" x14ac:dyDescent="0.3">
      <c r="A6" s="57" t="s">
        <v>4</v>
      </c>
    </row>
    <row r="8" spans="1:1" x14ac:dyDescent="0.3">
      <c r="A8" s="25" t="s">
        <v>5</v>
      </c>
    </row>
    <row r="10" spans="1:1" ht="87.5" x14ac:dyDescent="0.3">
      <c r="A10" s="58"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C38B6-30D1-416E-A212-CAD3DE76D558}">
  <dimension ref="A1:H64"/>
  <sheetViews>
    <sheetView topLeftCell="A21" zoomScaleNormal="100" workbookViewId="0">
      <selection activeCell="I34" sqref="I34"/>
    </sheetView>
  </sheetViews>
  <sheetFormatPr defaultColWidth="8.7265625" defaultRowHeight="12.5" x14ac:dyDescent="0.3"/>
  <cols>
    <col min="1" max="1" width="8.7265625" style="16"/>
    <col min="2" max="2" width="15.54296875" style="16" customWidth="1"/>
    <col min="3" max="3" width="40.54296875" style="16" customWidth="1"/>
    <col min="4" max="4" width="8.54296875" style="16" customWidth="1"/>
    <col min="5" max="5" width="40.54296875" style="16" customWidth="1"/>
    <col min="6" max="7" width="20.54296875" style="37" customWidth="1"/>
    <col min="8" max="8" width="24.1796875" style="16" customWidth="1"/>
    <col min="9" max="16384" width="8.7265625" style="16"/>
  </cols>
  <sheetData>
    <row r="1" spans="1:7" ht="15" customHeight="1" x14ac:dyDescent="0.3">
      <c r="A1" s="84" t="s">
        <v>0</v>
      </c>
      <c r="B1" s="85"/>
      <c r="C1" s="85"/>
      <c r="D1" s="85"/>
      <c r="E1" s="85"/>
      <c r="F1" s="85"/>
      <c r="G1" s="86"/>
    </row>
    <row r="2" spans="1:7" ht="15" customHeight="1" x14ac:dyDescent="0.3">
      <c r="A2" s="87" t="s">
        <v>7</v>
      </c>
      <c r="B2" s="88"/>
      <c r="C2" s="88"/>
      <c r="D2" s="88"/>
      <c r="E2" s="88"/>
      <c r="F2" s="88"/>
      <c r="G2" s="89"/>
    </row>
    <row r="3" spans="1:7" ht="14.5" customHeight="1" x14ac:dyDescent="0.3">
      <c r="A3" s="75"/>
      <c r="B3" s="76"/>
      <c r="C3" s="76"/>
      <c r="D3" s="76"/>
      <c r="E3" s="76"/>
      <c r="F3" s="76"/>
      <c r="G3" s="77"/>
    </row>
    <row r="4" spans="1:7" x14ac:dyDescent="0.3">
      <c r="A4" s="38" t="s">
        <v>8</v>
      </c>
      <c r="B4" s="38" t="s">
        <v>9</v>
      </c>
      <c r="C4" s="38" t="s">
        <v>10</v>
      </c>
      <c r="D4" s="39" t="s">
        <v>11</v>
      </c>
      <c r="E4" s="38" t="s">
        <v>12</v>
      </c>
      <c r="F4" s="39" t="s">
        <v>13</v>
      </c>
      <c r="G4" s="39" t="s">
        <v>14</v>
      </c>
    </row>
    <row r="5" spans="1:7" x14ac:dyDescent="0.3">
      <c r="A5" s="40">
        <v>1</v>
      </c>
      <c r="B5" s="41"/>
      <c r="C5" s="41" t="s">
        <v>15</v>
      </c>
      <c r="D5" s="42">
        <v>49</v>
      </c>
      <c r="E5" s="43"/>
      <c r="F5" s="44">
        <v>0</v>
      </c>
      <c r="G5" s="44">
        <f t="shared" ref="G5" si="0">(D5*F5)</f>
        <v>0</v>
      </c>
    </row>
    <row r="6" spans="1:7" x14ac:dyDescent="0.3">
      <c r="A6" s="45">
        <v>2</v>
      </c>
      <c r="B6" s="65"/>
      <c r="C6" s="66" t="s">
        <v>16</v>
      </c>
      <c r="D6" s="67"/>
      <c r="E6" s="10"/>
      <c r="F6" s="44">
        <v>0</v>
      </c>
      <c r="G6" s="44">
        <f t="shared" ref="G6:G37" si="1">(D6*F6)</f>
        <v>0</v>
      </c>
    </row>
    <row r="7" spans="1:7" x14ac:dyDescent="0.3">
      <c r="A7" s="45">
        <v>3</v>
      </c>
      <c r="B7" s="65"/>
      <c r="C7" s="66" t="s">
        <v>16</v>
      </c>
      <c r="D7" s="67"/>
      <c r="E7" s="10"/>
      <c r="F7" s="44">
        <v>0</v>
      </c>
      <c r="G7" s="44">
        <f t="shared" si="1"/>
        <v>0</v>
      </c>
    </row>
    <row r="8" spans="1:7" x14ac:dyDescent="0.3">
      <c r="A8" s="45">
        <v>4</v>
      </c>
      <c r="B8" s="66"/>
      <c r="C8" s="66" t="s">
        <v>16</v>
      </c>
      <c r="D8" s="67"/>
      <c r="E8" s="10"/>
      <c r="F8" s="44">
        <v>0</v>
      </c>
      <c r="G8" s="44">
        <f t="shared" si="1"/>
        <v>0</v>
      </c>
    </row>
    <row r="9" spans="1:7" x14ac:dyDescent="0.3">
      <c r="A9" s="45">
        <v>5</v>
      </c>
      <c r="B9" s="65"/>
      <c r="C9" s="66" t="s">
        <v>16</v>
      </c>
      <c r="D9" s="67"/>
      <c r="E9" s="10"/>
      <c r="F9" s="44">
        <v>0</v>
      </c>
      <c r="G9" s="44">
        <f t="shared" si="1"/>
        <v>0</v>
      </c>
    </row>
    <row r="10" spans="1:7" x14ac:dyDescent="0.3">
      <c r="A10" s="45">
        <v>6</v>
      </c>
      <c r="B10" s="65"/>
      <c r="C10" s="66" t="s">
        <v>16</v>
      </c>
      <c r="D10" s="67"/>
      <c r="E10" s="10"/>
      <c r="F10" s="44">
        <v>0</v>
      </c>
      <c r="G10" s="44">
        <f t="shared" si="1"/>
        <v>0</v>
      </c>
    </row>
    <row r="11" spans="1:7" x14ac:dyDescent="0.3">
      <c r="A11" s="45">
        <v>7</v>
      </c>
      <c r="B11" s="65"/>
      <c r="C11" s="66" t="s">
        <v>16</v>
      </c>
      <c r="D11" s="67"/>
      <c r="E11" s="10"/>
      <c r="F11" s="44">
        <v>0</v>
      </c>
      <c r="G11" s="44">
        <f t="shared" si="1"/>
        <v>0</v>
      </c>
    </row>
    <row r="12" spans="1:7" x14ac:dyDescent="0.3">
      <c r="A12" s="45">
        <v>8</v>
      </c>
      <c r="B12" s="65"/>
      <c r="C12" s="66" t="s">
        <v>16</v>
      </c>
      <c r="D12" s="67"/>
      <c r="E12" s="10"/>
      <c r="F12" s="44">
        <v>0</v>
      </c>
      <c r="G12" s="44">
        <f t="shared" si="1"/>
        <v>0</v>
      </c>
    </row>
    <row r="13" spans="1:7" x14ac:dyDescent="0.3">
      <c r="A13" s="45">
        <v>9</v>
      </c>
      <c r="B13" s="65"/>
      <c r="C13" s="66" t="s">
        <v>16</v>
      </c>
      <c r="D13" s="67"/>
      <c r="E13" s="10"/>
      <c r="F13" s="44">
        <v>0</v>
      </c>
      <c r="G13" s="44">
        <f t="shared" si="1"/>
        <v>0</v>
      </c>
    </row>
    <row r="14" spans="1:7" x14ac:dyDescent="0.3">
      <c r="A14" s="45">
        <v>10</v>
      </c>
      <c r="B14" s="65"/>
      <c r="C14" s="66" t="s">
        <v>16</v>
      </c>
      <c r="D14" s="67"/>
      <c r="E14" s="10"/>
      <c r="F14" s="44">
        <v>0</v>
      </c>
      <c r="G14" s="44">
        <f t="shared" si="1"/>
        <v>0</v>
      </c>
    </row>
    <row r="15" spans="1:7" x14ac:dyDescent="0.3">
      <c r="A15" s="45">
        <v>11</v>
      </c>
      <c r="B15" s="65"/>
      <c r="C15" s="66" t="s">
        <v>16</v>
      </c>
      <c r="D15" s="67"/>
      <c r="E15" s="10"/>
      <c r="F15" s="44">
        <v>0</v>
      </c>
      <c r="G15" s="44">
        <f t="shared" si="1"/>
        <v>0</v>
      </c>
    </row>
    <row r="16" spans="1:7" x14ac:dyDescent="0.3">
      <c r="A16" s="45">
        <v>12</v>
      </c>
      <c r="B16" s="65"/>
      <c r="C16" s="66" t="s">
        <v>16</v>
      </c>
      <c r="D16" s="67"/>
      <c r="E16" s="10"/>
      <c r="F16" s="44">
        <v>0</v>
      </c>
      <c r="G16" s="44">
        <f t="shared" si="1"/>
        <v>0</v>
      </c>
    </row>
    <row r="17" spans="1:7" x14ac:dyDescent="0.3">
      <c r="A17" s="45">
        <v>13</v>
      </c>
      <c r="B17" s="65"/>
      <c r="C17" s="66" t="s">
        <v>16</v>
      </c>
      <c r="D17" s="67"/>
      <c r="E17" s="10"/>
      <c r="F17" s="44">
        <v>0</v>
      </c>
      <c r="G17" s="44">
        <f t="shared" si="1"/>
        <v>0</v>
      </c>
    </row>
    <row r="18" spans="1:7" x14ac:dyDescent="0.3">
      <c r="A18" s="45">
        <v>14</v>
      </c>
      <c r="B18" s="65"/>
      <c r="C18" s="66" t="s">
        <v>16</v>
      </c>
      <c r="D18" s="67"/>
      <c r="E18" s="10"/>
      <c r="F18" s="44">
        <v>0</v>
      </c>
      <c r="G18" s="44">
        <f t="shared" si="1"/>
        <v>0</v>
      </c>
    </row>
    <row r="19" spans="1:7" x14ac:dyDescent="0.3">
      <c r="A19" s="45">
        <v>15</v>
      </c>
      <c r="B19" s="65"/>
      <c r="C19" s="66" t="s">
        <v>16</v>
      </c>
      <c r="D19" s="67"/>
      <c r="E19" s="10"/>
      <c r="F19" s="44">
        <v>0</v>
      </c>
      <c r="G19" s="44">
        <f t="shared" si="1"/>
        <v>0</v>
      </c>
    </row>
    <row r="20" spans="1:7" x14ac:dyDescent="0.3">
      <c r="A20" s="45">
        <v>16</v>
      </c>
      <c r="B20" s="65"/>
      <c r="C20" s="66" t="s">
        <v>16</v>
      </c>
      <c r="D20" s="67"/>
      <c r="E20" s="10"/>
      <c r="F20" s="44">
        <v>0</v>
      </c>
      <c r="G20" s="44">
        <f t="shared" si="1"/>
        <v>0</v>
      </c>
    </row>
    <row r="21" spans="1:7" x14ac:dyDescent="0.3">
      <c r="A21" s="45">
        <v>17</v>
      </c>
      <c r="B21" s="66"/>
      <c r="C21" s="66" t="s">
        <v>17</v>
      </c>
      <c r="D21" s="67"/>
      <c r="E21" s="10"/>
      <c r="F21" s="44">
        <v>0</v>
      </c>
      <c r="G21" s="44">
        <f t="shared" si="1"/>
        <v>0</v>
      </c>
    </row>
    <row r="22" spans="1:7" x14ac:dyDescent="0.3">
      <c r="A22" s="46">
        <v>18</v>
      </c>
      <c r="B22" s="47"/>
      <c r="C22" s="41" t="s">
        <v>18</v>
      </c>
      <c r="D22" s="42">
        <v>4</v>
      </c>
      <c r="E22" s="43"/>
      <c r="F22" s="44">
        <v>0</v>
      </c>
      <c r="G22" s="44">
        <f t="shared" si="1"/>
        <v>0</v>
      </c>
    </row>
    <row r="23" spans="1:7" x14ac:dyDescent="0.3">
      <c r="A23" s="45">
        <v>19</v>
      </c>
      <c r="B23" s="66"/>
      <c r="C23" s="66" t="s">
        <v>16</v>
      </c>
      <c r="D23" s="67"/>
      <c r="E23" s="10"/>
      <c r="F23" s="44">
        <v>0</v>
      </c>
      <c r="G23" s="44">
        <f t="shared" si="1"/>
        <v>0</v>
      </c>
    </row>
    <row r="24" spans="1:7" x14ac:dyDescent="0.3">
      <c r="A24" s="45">
        <v>20</v>
      </c>
      <c r="B24" s="66"/>
      <c r="C24" s="66" t="s">
        <v>16</v>
      </c>
      <c r="D24" s="67"/>
      <c r="E24" s="10"/>
      <c r="F24" s="44">
        <v>0</v>
      </c>
      <c r="G24" s="44">
        <f t="shared" si="1"/>
        <v>0</v>
      </c>
    </row>
    <row r="25" spans="1:7" x14ac:dyDescent="0.3">
      <c r="A25" s="45">
        <v>21</v>
      </c>
      <c r="B25" s="66"/>
      <c r="C25" s="66" t="s">
        <v>16</v>
      </c>
      <c r="D25" s="67"/>
      <c r="E25" s="10"/>
      <c r="F25" s="44">
        <v>0</v>
      </c>
      <c r="G25" s="44">
        <f t="shared" si="1"/>
        <v>0</v>
      </c>
    </row>
    <row r="26" spans="1:7" x14ac:dyDescent="0.3">
      <c r="A26" s="45">
        <v>22</v>
      </c>
      <c r="B26" s="66"/>
      <c r="C26" s="66" t="s">
        <v>16</v>
      </c>
      <c r="D26" s="67"/>
      <c r="E26" s="10"/>
      <c r="F26" s="44">
        <v>0</v>
      </c>
      <c r="G26" s="44">
        <f t="shared" si="1"/>
        <v>0</v>
      </c>
    </row>
    <row r="27" spans="1:7" x14ac:dyDescent="0.3">
      <c r="A27" s="45">
        <v>23</v>
      </c>
      <c r="B27" s="66"/>
      <c r="C27" s="66" t="s">
        <v>16</v>
      </c>
      <c r="D27" s="67"/>
      <c r="E27" s="10"/>
      <c r="F27" s="44">
        <v>0</v>
      </c>
      <c r="G27" s="44">
        <f t="shared" si="1"/>
        <v>0</v>
      </c>
    </row>
    <row r="28" spans="1:7" x14ac:dyDescent="0.3">
      <c r="A28" s="45">
        <v>24</v>
      </c>
      <c r="B28" s="66"/>
      <c r="C28" s="66" t="s">
        <v>16</v>
      </c>
      <c r="D28" s="67"/>
      <c r="E28" s="10"/>
      <c r="F28" s="44">
        <v>0</v>
      </c>
      <c r="G28" s="44">
        <f t="shared" si="1"/>
        <v>0</v>
      </c>
    </row>
    <row r="29" spans="1:7" x14ac:dyDescent="0.3">
      <c r="A29" s="45">
        <v>25</v>
      </c>
      <c r="B29" s="66"/>
      <c r="C29" s="66" t="s">
        <v>16</v>
      </c>
      <c r="D29" s="67"/>
      <c r="E29" s="10"/>
      <c r="F29" s="44">
        <v>0</v>
      </c>
      <c r="G29" s="44">
        <f t="shared" si="1"/>
        <v>0</v>
      </c>
    </row>
    <row r="30" spans="1:7" x14ac:dyDescent="0.3">
      <c r="A30" s="45">
        <v>26</v>
      </c>
      <c r="B30" s="66"/>
      <c r="C30" s="66" t="s">
        <v>16</v>
      </c>
      <c r="D30" s="67"/>
      <c r="E30" s="10"/>
      <c r="F30" s="44">
        <v>0</v>
      </c>
      <c r="G30" s="44">
        <f t="shared" si="1"/>
        <v>0</v>
      </c>
    </row>
    <row r="31" spans="1:7" x14ac:dyDescent="0.3">
      <c r="A31" s="45">
        <v>27</v>
      </c>
      <c r="B31" s="66"/>
      <c r="C31" s="66" t="s">
        <v>16</v>
      </c>
      <c r="D31" s="67"/>
      <c r="E31" s="10"/>
      <c r="F31" s="44">
        <v>0</v>
      </c>
      <c r="G31" s="44">
        <f t="shared" si="1"/>
        <v>0</v>
      </c>
    </row>
    <row r="32" spans="1:7" x14ac:dyDescent="0.3">
      <c r="A32" s="45">
        <v>28</v>
      </c>
      <c r="B32" s="66"/>
      <c r="C32" s="66" t="s">
        <v>16</v>
      </c>
      <c r="D32" s="67"/>
      <c r="E32" s="10"/>
      <c r="F32" s="44">
        <v>0</v>
      </c>
      <c r="G32" s="44">
        <f t="shared" si="1"/>
        <v>0</v>
      </c>
    </row>
    <row r="33" spans="1:8" x14ac:dyDescent="0.3">
      <c r="A33" s="45">
        <v>29</v>
      </c>
      <c r="B33" s="66"/>
      <c r="C33" s="66" t="s">
        <v>16</v>
      </c>
      <c r="D33" s="67"/>
      <c r="E33" s="10"/>
      <c r="F33" s="44">
        <v>0</v>
      </c>
      <c r="G33" s="44">
        <f t="shared" si="1"/>
        <v>0</v>
      </c>
    </row>
    <row r="34" spans="1:8" x14ac:dyDescent="0.3">
      <c r="A34" s="45">
        <v>30</v>
      </c>
      <c r="B34" s="66"/>
      <c r="C34" s="66" t="s">
        <v>16</v>
      </c>
      <c r="D34" s="67"/>
      <c r="E34" s="10"/>
      <c r="F34" s="44">
        <v>0</v>
      </c>
      <c r="G34" s="44">
        <f t="shared" si="1"/>
        <v>0</v>
      </c>
    </row>
    <row r="35" spans="1:8" x14ac:dyDescent="0.3">
      <c r="A35" s="45">
        <v>31</v>
      </c>
      <c r="B35" s="66"/>
      <c r="C35" s="66" t="s">
        <v>16</v>
      </c>
      <c r="D35" s="67"/>
      <c r="E35" s="10"/>
      <c r="F35" s="44">
        <v>0</v>
      </c>
      <c r="G35" s="44">
        <f t="shared" si="1"/>
        <v>0</v>
      </c>
    </row>
    <row r="36" spans="1:8" x14ac:dyDescent="0.3">
      <c r="A36" s="45">
        <v>32</v>
      </c>
      <c r="B36" s="66"/>
      <c r="C36" s="66" t="s">
        <v>16</v>
      </c>
      <c r="D36" s="67"/>
      <c r="E36" s="10"/>
      <c r="F36" s="44">
        <v>0</v>
      </c>
      <c r="G36" s="44">
        <f t="shared" si="1"/>
        <v>0</v>
      </c>
    </row>
    <row r="37" spans="1:8" x14ac:dyDescent="0.3">
      <c r="A37" s="45">
        <v>33</v>
      </c>
      <c r="B37" s="66"/>
      <c r="C37" s="66" t="s">
        <v>16</v>
      </c>
      <c r="D37" s="67"/>
      <c r="E37" s="10"/>
      <c r="F37" s="44">
        <v>0</v>
      </c>
      <c r="G37" s="44">
        <f t="shared" si="1"/>
        <v>0</v>
      </c>
    </row>
    <row r="38" spans="1:8" x14ac:dyDescent="0.3">
      <c r="A38" s="45">
        <v>34</v>
      </c>
      <c r="B38" s="66"/>
      <c r="C38" s="66" t="s">
        <v>17</v>
      </c>
      <c r="D38" s="67"/>
      <c r="E38" s="10"/>
      <c r="F38" s="44">
        <v>0</v>
      </c>
      <c r="G38" s="44">
        <f t="shared" ref="G38" si="2">(D38*F38)</f>
        <v>0</v>
      </c>
    </row>
    <row r="39" spans="1:8" x14ac:dyDescent="0.3">
      <c r="A39" s="48">
        <v>35</v>
      </c>
      <c r="B39" s="105" t="s">
        <v>19</v>
      </c>
      <c r="C39" s="106"/>
      <c r="D39" s="106"/>
      <c r="E39" s="106"/>
      <c r="F39" s="107"/>
      <c r="G39" s="49">
        <f>SUM(G5:G38)</f>
        <v>0</v>
      </c>
    </row>
    <row r="40" spans="1:8" x14ac:dyDescent="0.3">
      <c r="A40" s="37"/>
      <c r="F40" s="50"/>
      <c r="G40" s="50"/>
    </row>
    <row r="41" spans="1:8" x14ac:dyDescent="0.3">
      <c r="A41" s="37"/>
      <c r="F41" s="50"/>
      <c r="G41" s="50"/>
    </row>
    <row r="42" spans="1:8" ht="14.5" customHeight="1" x14ac:dyDescent="0.3">
      <c r="A42" s="90" t="s">
        <v>20</v>
      </c>
      <c r="B42" s="91"/>
      <c r="C42" s="91"/>
      <c r="D42" s="91"/>
      <c r="E42" s="92"/>
      <c r="F42" s="108" t="s">
        <v>21</v>
      </c>
      <c r="G42" s="109"/>
      <c r="H42" s="109"/>
    </row>
    <row r="43" spans="1:8" s="51" customFormat="1" ht="20.149999999999999" customHeight="1" x14ac:dyDescent="0.35">
      <c r="A43" s="93" t="s">
        <v>22</v>
      </c>
      <c r="B43" s="94"/>
      <c r="C43" s="94"/>
      <c r="D43" s="94"/>
      <c r="E43" s="95"/>
      <c r="F43" s="27" t="s">
        <v>23</v>
      </c>
      <c r="G43" s="74"/>
      <c r="H43" s="74"/>
    </row>
    <row r="44" spans="1:8" ht="25" customHeight="1" x14ac:dyDescent="0.3">
      <c r="A44" s="96" t="s">
        <v>24</v>
      </c>
      <c r="B44" s="97"/>
      <c r="C44" s="97"/>
      <c r="D44" s="97"/>
      <c r="E44" s="98"/>
      <c r="F44" s="27" t="s">
        <v>25</v>
      </c>
      <c r="G44" s="74"/>
      <c r="H44" s="74"/>
    </row>
    <row r="45" spans="1:8" s="51" customFormat="1" ht="20.149999999999999" customHeight="1" x14ac:dyDescent="0.35">
      <c r="A45" s="99" t="s">
        <v>26</v>
      </c>
      <c r="B45" s="100"/>
      <c r="C45" s="100"/>
      <c r="D45" s="100"/>
      <c r="E45" s="101"/>
      <c r="F45" s="27" t="s">
        <v>27</v>
      </c>
      <c r="G45" s="74"/>
      <c r="H45" s="74"/>
    </row>
    <row r="46" spans="1:8" s="51" customFormat="1" ht="20.149999999999999" customHeight="1" x14ac:dyDescent="0.35">
      <c r="A46" s="102" t="s">
        <v>28</v>
      </c>
      <c r="B46" s="103"/>
      <c r="C46" s="103"/>
      <c r="D46" s="103"/>
      <c r="E46" s="104"/>
      <c r="F46" s="27" t="s">
        <v>29</v>
      </c>
      <c r="G46" s="74"/>
      <c r="H46" s="74"/>
    </row>
    <row r="47" spans="1:8" s="51" customFormat="1" ht="38.15" customHeight="1" x14ac:dyDescent="0.35">
      <c r="A47" s="78" t="s">
        <v>30</v>
      </c>
      <c r="B47" s="79"/>
      <c r="C47" s="79"/>
      <c r="D47" s="79"/>
      <c r="E47" s="80"/>
      <c r="F47" s="30" t="s">
        <v>31</v>
      </c>
      <c r="G47" s="74"/>
      <c r="H47" s="74"/>
    </row>
    <row r="48" spans="1:8" ht="25" x14ac:dyDescent="0.3">
      <c r="A48" s="81"/>
      <c r="B48" s="82"/>
      <c r="C48" s="82"/>
      <c r="D48" s="82"/>
      <c r="E48" s="83"/>
      <c r="F48" s="27" t="s">
        <v>32</v>
      </c>
      <c r="G48" s="74"/>
      <c r="H48" s="74"/>
    </row>
    <row r="49" spans="1:7" x14ac:dyDescent="0.3">
      <c r="A49" s="37"/>
      <c r="F49" s="50"/>
      <c r="G49" s="50"/>
    </row>
    <row r="50" spans="1:7" x14ac:dyDescent="0.3">
      <c r="A50" s="37"/>
      <c r="F50" s="50"/>
      <c r="G50" s="50"/>
    </row>
    <row r="51" spans="1:7" x14ac:dyDescent="0.3">
      <c r="A51" s="37"/>
      <c r="F51" s="50"/>
      <c r="G51" s="50"/>
    </row>
    <row r="52" spans="1:7" x14ac:dyDescent="0.3">
      <c r="A52" s="37"/>
      <c r="F52" s="50"/>
      <c r="G52" s="50"/>
    </row>
    <row r="53" spans="1:7" x14ac:dyDescent="0.3">
      <c r="A53" s="37"/>
      <c r="F53" s="50"/>
      <c r="G53" s="50"/>
    </row>
    <row r="54" spans="1:7" x14ac:dyDescent="0.3">
      <c r="A54" s="37"/>
      <c r="F54" s="50"/>
      <c r="G54" s="50"/>
    </row>
    <row r="55" spans="1:7" x14ac:dyDescent="0.3">
      <c r="A55" s="37"/>
      <c r="F55" s="50"/>
      <c r="G55" s="50"/>
    </row>
    <row r="56" spans="1:7" x14ac:dyDescent="0.3">
      <c r="A56" s="37"/>
      <c r="F56" s="50"/>
      <c r="G56" s="50"/>
    </row>
    <row r="57" spans="1:7" x14ac:dyDescent="0.3">
      <c r="A57" s="37"/>
      <c r="F57" s="50"/>
      <c r="G57" s="50"/>
    </row>
    <row r="58" spans="1:7" x14ac:dyDescent="0.3">
      <c r="A58" s="37"/>
      <c r="F58" s="50"/>
      <c r="G58" s="50"/>
    </row>
    <row r="59" spans="1:7" x14ac:dyDescent="0.3">
      <c r="A59" s="37"/>
      <c r="F59" s="50"/>
      <c r="G59" s="50"/>
    </row>
    <row r="60" spans="1:7" x14ac:dyDescent="0.3">
      <c r="A60" s="37"/>
      <c r="F60" s="50"/>
      <c r="G60" s="50"/>
    </row>
    <row r="61" spans="1:7" x14ac:dyDescent="0.3">
      <c r="A61" s="37"/>
      <c r="F61" s="50"/>
      <c r="G61" s="50"/>
    </row>
    <row r="62" spans="1:7" x14ac:dyDescent="0.3">
      <c r="A62" s="37"/>
      <c r="F62" s="50"/>
      <c r="G62" s="50"/>
    </row>
    <row r="63" spans="1:7" x14ac:dyDescent="0.3">
      <c r="F63" s="50"/>
      <c r="G63" s="50"/>
    </row>
    <row r="64" spans="1:7" x14ac:dyDescent="0.3">
      <c r="G64" s="52"/>
    </row>
  </sheetData>
  <mergeCells count="17">
    <mergeCell ref="G44:H44"/>
    <mergeCell ref="G46:H46"/>
    <mergeCell ref="G45:H45"/>
    <mergeCell ref="A3:G3"/>
    <mergeCell ref="A47:E48"/>
    <mergeCell ref="A1:G1"/>
    <mergeCell ref="A2:G2"/>
    <mergeCell ref="G47:H47"/>
    <mergeCell ref="G48:H48"/>
    <mergeCell ref="A42:E42"/>
    <mergeCell ref="A43:E43"/>
    <mergeCell ref="A44:E44"/>
    <mergeCell ref="A45:E45"/>
    <mergeCell ref="A46:E46"/>
    <mergeCell ref="B39:F39"/>
    <mergeCell ref="F42:H42"/>
    <mergeCell ref="G43:H4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EDFF0-CD22-4074-8764-2C87C6F38287}">
  <dimension ref="A1:H26"/>
  <sheetViews>
    <sheetView zoomScale="109" zoomScaleNormal="85" workbookViewId="0">
      <selection activeCell="G18" sqref="G18"/>
    </sheetView>
  </sheetViews>
  <sheetFormatPr defaultColWidth="8.7265625" defaultRowHeight="12.5" x14ac:dyDescent="0.3"/>
  <cols>
    <col min="1" max="1" width="3.453125" style="16" customWidth="1"/>
    <col min="2" max="2" width="4.81640625" style="16" customWidth="1"/>
    <col min="3" max="3" width="9.1796875" style="16" customWidth="1"/>
    <col min="4" max="4" width="62.1796875" style="16" customWidth="1"/>
    <col min="5" max="5" width="10.81640625" style="16" customWidth="1"/>
    <col min="6" max="6" width="25.26953125" style="16" customWidth="1"/>
    <col min="7" max="7" width="24.1796875" style="16" customWidth="1"/>
    <col min="8" max="11" width="8.7265625" style="16"/>
    <col min="12" max="12" width="9" style="16" bestFit="1" customWidth="1"/>
    <col min="13" max="16384" width="8.7265625" style="16"/>
  </cols>
  <sheetData>
    <row r="1" spans="1:8" ht="15" customHeight="1" x14ac:dyDescent="0.3">
      <c r="A1" s="111" t="s">
        <v>0</v>
      </c>
      <c r="B1" s="112"/>
      <c r="C1" s="112"/>
      <c r="D1" s="112"/>
      <c r="E1" s="112"/>
      <c r="F1" s="112"/>
      <c r="G1" s="113"/>
    </row>
    <row r="2" spans="1:8" ht="15" customHeight="1" x14ac:dyDescent="0.3">
      <c r="A2" s="114" t="s">
        <v>33</v>
      </c>
      <c r="B2" s="85"/>
      <c r="C2" s="85"/>
      <c r="D2" s="85"/>
      <c r="E2" s="85"/>
      <c r="F2" s="85"/>
      <c r="G2" s="115"/>
    </row>
    <row r="3" spans="1:8" x14ac:dyDescent="0.3">
      <c r="A3" s="110"/>
      <c r="B3" s="110"/>
      <c r="C3" s="110"/>
      <c r="D3" s="110"/>
      <c r="E3" s="110"/>
      <c r="F3" s="110"/>
      <c r="G3" s="110"/>
    </row>
    <row r="4" spans="1:8" x14ac:dyDescent="0.3">
      <c r="A4" s="119" t="s">
        <v>34</v>
      </c>
      <c r="B4" s="120"/>
      <c r="C4" s="120"/>
      <c r="D4" s="120"/>
      <c r="E4" s="120"/>
      <c r="F4" s="120"/>
      <c r="G4" s="121"/>
    </row>
    <row r="5" spans="1:8" x14ac:dyDescent="0.3">
      <c r="A5" s="122"/>
      <c r="B5" s="123"/>
      <c r="C5" s="123"/>
      <c r="D5" s="123"/>
      <c r="E5" s="123"/>
      <c r="F5" s="123"/>
      <c r="G5" s="124"/>
    </row>
    <row r="6" spans="1:8" x14ac:dyDescent="0.3">
      <c r="A6" s="125"/>
      <c r="B6" s="126"/>
      <c r="C6" s="126"/>
      <c r="D6" s="126"/>
      <c r="E6" s="126"/>
      <c r="F6" s="126"/>
      <c r="G6" s="127"/>
    </row>
    <row r="7" spans="1:8" ht="14.5" customHeight="1" x14ac:dyDescent="0.3">
      <c r="A7" s="110"/>
      <c r="B7" s="110"/>
      <c r="C7" s="110"/>
      <c r="D7" s="110"/>
      <c r="E7" s="110"/>
      <c r="F7" s="110"/>
      <c r="G7" s="110"/>
    </row>
    <row r="8" spans="1:8" x14ac:dyDescent="0.3">
      <c r="A8" s="116" t="s">
        <v>35</v>
      </c>
      <c r="B8" s="117"/>
      <c r="C8" s="117"/>
      <c r="D8" s="117"/>
      <c r="E8" s="117"/>
      <c r="F8" s="117"/>
      <c r="G8" s="118"/>
    </row>
    <row r="9" spans="1:8" x14ac:dyDescent="0.3">
      <c r="A9" s="129" t="s">
        <v>36</v>
      </c>
      <c r="B9" s="130"/>
      <c r="C9" s="130"/>
      <c r="D9" s="130"/>
      <c r="E9" s="2"/>
      <c r="F9" s="3"/>
      <c r="G9" s="4">
        <v>0</v>
      </c>
    </row>
    <row r="10" spans="1:8" x14ac:dyDescent="0.3">
      <c r="A10" s="131"/>
      <c r="B10" s="132"/>
      <c r="C10" s="132"/>
      <c r="D10" s="132"/>
      <c r="F10" s="5"/>
      <c r="G10" s="17"/>
    </row>
    <row r="11" spans="1:8" x14ac:dyDescent="0.3">
      <c r="A11" s="18" t="s">
        <v>37</v>
      </c>
      <c r="B11" s="19"/>
      <c r="C11" s="19"/>
      <c r="D11" s="19"/>
      <c r="E11" s="19" t="s">
        <v>11</v>
      </c>
      <c r="F11" s="19" t="s">
        <v>38</v>
      </c>
      <c r="G11" s="20" t="s">
        <v>39</v>
      </c>
      <c r="H11" s="64"/>
    </row>
    <row r="12" spans="1:8" x14ac:dyDescent="0.3">
      <c r="A12" s="133" t="s">
        <v>40</v>
      </c>
      <c r="B12" s="130"/>
      <c r="C12" s="130"/>
      <c r="D12" s="130"/>
      <c r="E12" s="10"/>
      <c r="F12" s="4">
        <v>0</v>
      </c>
      <c r="G12" s="73">
        <f>(E12*F12)*12</f>
        <v>0</v>
      </c>
      <c r="H12" s="64" t="s">
        <v>41</v>
      </c>
    </row>
    <row r="13" spans="1:8" x14ac:dyDescent="0.3">
      <c r="A13" s="133" t="s">
        <v>40</v>
      </c>
      <c r="B13" s="130"/>
      <c r="C13" s="130"/>
      <c r="D13" s="130"/>
      <c r="E13" s="10"/>
      <c r="F13" s="4">
        <v>0</v>
      </c>
      <c r="G13" s="73">
        <f t="shared" ref="G13:G16" si="0">(E13*F13)*12</f>
        <v>0</v>
      </c>
    </row>
    <row r="14" spans="1:8" x14ac:dyDescent="0.3">
      <c r="A14" s="133" t="s">
        <v>40</v>
      </c>
      <c r="B14" s="130"/>
      <c r="C14" s="130"/>
      <c r="D14" s="130"/>
      <c r="E14" s="10"/>
      <c r="F14" s="4">
        <v>0</v>
      </c>
      <c r="G14" s="73">
        <f t="shared" si="0"/>
        <v>0</v>
      </c>
    </row>
    <row r="15" spans="1:8" x14ac:dyDescent="0.3">
      <c r="A15" s="133" t="s">
        <v>40</v>
      </c>
      <c r="B15" s="130"/>
      <c r="C15" s="130"/>
      <c r="D15" s="130"/>
      <c r="E15" s="10"/>
      <c r="F15" s="4">
        <v>0</v>
      </c>
      <c r="G15" s="73">
        <f t="shared" si="0"/>
        <v>0</v>
      </c>
    </row>
    <row r="16" spans="1:8" x14ac:dyDescent="0.3">
      <c r="A16" s="133" t="s">
        <v>40</v>
      </c>
      <c r="B16" s="130"/>
      <c r="C16" s="130"/>
      <c r="D16" s="130"/>
      <c r="E16" s="10"/>
      <c r="F16" s="4">
        <v>0</v>
      </c>
      <c r="G16" s="73">
        <f t="shared" si="0"/>
        <v>0</v>
      </c>
    </row>
    <row r="17" spans="1:7" x14ac:dyDescent="0.3">
      <c r="A17" s="31"/>
      <c r="B17" s="31"/>
      <c r="C17" s="31"/>
      <c r="D17" s="31"/>
      <c r="G17" s="21"/>
    </row>
    <row r="18" spans="1:7" x14ac:dyDescent="0.3">
      <c r="A18" s="134" t="s">
        <v>42</v>
      </c>
      <c r="B18" s="135"/>
      <c r="C18" s="135"/>
      <c r="D18" s="135"/>
      <c r="E18" s="13"/>
      <c r="F18" s="13"/>
      <c r="G18" s="22">
        <f>G9+(SUM(G12:G16))</f>
        <v>0</v>
      </c>
    </row>
    <row r="19" spans="1:7" x14ac:dyDescent="0.3">
      <c r="A19" s="131"/>
      <c r="B19" s="132"/>
      <c r="C19" s="132"/>
      <c r="D19" s="132"/>
      <c r="G19" s="1"/>
    </row>
    <row r="20" spans="1:7" x14ac:dyDescent="0.3">
      <c r="A20" s="90" t="s">
        <v>20</v>
      </c>
      <c r="B20" s="91"/>
      <c r="C20" s="91"/>
      <c r="D20" s="91"/>
      <c r="E20" s="92"/>
      <c r="F20" s="108" t="s">
        <v>21</v>
      </c>
      <c r="G20" s="128"/>
    </row>
    <row r="21" spans="1:7" x14ac:dyDescent="0.3">
      <c r="A21" s="139" t="s">
        <v>22</v>
      </c>
      <c r="B21" s="140"/>
      <c r="C21" s="140"/>
      <c r="D21" s="140"/>
      <c r="E21" s="141"/>
      <c r="F21" s="27" t="s">
        <v>23</v>
      </c>
      <c r="G21" s="14"/>
    </row>
    <row r="22" spans="1:7" ht="25" x14ac:dyDescent="0.3">
      <c r="A22" s="96" t="s">
        <v>24</v>
      </c>
      <c r="B22" s="97"/>
      <c r="C22" s="97"/>
      <c r="D22" s="97"/>
      <c r="E22" s="98"/>
      <c r="F22" s="27" t="s">
        <v>25</v>
      </c>
      <c r="G22" s="14"/>
    </row>
    <row r="23" spans="1:7" x14ac:dyDescent="0.3">
      <c r="A23" s="96" t="s">
        <v>26</v>
      </c>
      <c r="B23" s="97"/>
      <c r="C23" s="97"/>
      <c r="D23" s="97"/>
      <c r="E23" s="98"/>
      <c r="F23" s="27" t="s">
        <v>27</v>
      </c>
      <c r="G23" s="14"/>
    </row>
    <row r="24" spans="1:7" x14ac:dyDescent="0.3">
      <c r="A24" s="136" t="s">
        <v>28</v>
      </c>
      <c r="B24" s="137"/>
      <c r="C24" s="137"/>
      <c r="D24" s="137"/>
      <c r="E24" s="138"/>
      <c r="F24" s="27" t="s">
        <v>29</v>
      </c>
      <c r="G24" s="14"/>
    </row>
    <row r="25" spans="1:7" x14ac:dyDescent="0.3">
      <c r="A25" s="78" t="s">
        <v>30</v>
      </c>
      <c r="B25" s="79"/>
      <c r="C25" s="79"/>
      <c r="D25" s="79"/>
      <c r="E25" s="80"/>
      <c r="F25" s="28" t="s">
        <v>31</v>
      </c>
      <c r="G25" s="14"/>
    </row>
    <row r="26" spans="1:7" ht="25.5" thickBot="1" x14ac:dyDescent="0.35">
      <c r="A26" s="81"/>
      <c r="B26" s="82"/>
      <c r="C26" s="82"/>
      <c r="D26" s="82"/>
      <c r="E26" s="83"/>
      <c r="F26" s="29" t="s">
        <v>32</v>
      </c>
      <c r="G26" s="15"/>
    </row>
  </sheetData>
  <mergeCells count="22">
    <mergeCell ref="A24:E24"/>
    <mergeCell ref="A19:D19"/>
    <mergeCell ref="A20:E20"/>
    <mergeCell ref="A21:E21"/>
    <mergeCell ref="A22:E22"/>
    <mergeCell ref="A23:E23"/>
    <mergeCell ref="A7:G7"/>
    <mergeCell ref="A3:G3"/>
    <mergeCell ref="A25:E26"/>
    <mergeCell ref="A1:G1"/>
    <mergeCell ref="A2:G2"/>
    <mergeCell ref="A8:G8"/>
    <mergeCell ref="A4:G6"/>
    <mergeCell ref="F20:G20"/>
    <mergeCell ref="A9:D9"/>
    <mergeCell ref="A10:D10"/>
    <mergeCell ref="A12:D12"/>
    <mergeCell ref="A13:D13"/>
    <mergeCell ref="A16:D16"/>
    <mergeCell ref="A15:D15"/>
    <mergeCell ref="A14:D14"/>
    <mergeCell ref="A18:D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61663-CEE0-4780-9CAC-D54468677808}">
  <dimension ref="A1:G25"/>
  <sheetViews>
    <sheetView workbookViewId="0">
      <selection activeCell="G17" sqref="G17"/>
    </sheetView>
  </sheetViews>
  <sheetFormatPr defaultColWidth="8.7265625" defaultRowHeight="12.5" x14ac:dyDescent="0.3"/>
  <cols>
    <col min="1" max="1" width="3.453125" style="16" customWidth="1"/>
    <col min="2" max="2" width="4.81640625" style="16" customWidth="1"/>
    <col min="3" max="3" width="9.1796875" style="16" customWidth="1"/>
    <col min="4" max="4" width="62.1796875" style="16" customWidth="1"/>
    <col min="5" max="5" width="10.81640625" style="16" customWidth="1"/>
    <col min="6" max="6" width="25.26953125" style="16" customWidth="1"/>
    <col min="7" max="7" width="24.1796875" style="16" customWidth="1"/>
    <col min="8" max="11" width="8.7265625" style="16"/>
    <col min="12" max="12" width="9" style="16" bestFit="1" customWidth="1"/>
    <col min="13" max="16384" width="8.7265625" style="16"/>
  </cols>
  <sheetData>
    <row r="1" spans="1:7" ht="15" customHeight="1" x14ac:dyDescent="0.3">
      <c r="A1" s="111" t="s">
        <v>0</v>
      </c>
      <c r="B1" s="112"/>
      <c r="C1" s="112"/>
      <c r="D1" s="112"/>
      <c r="E1" s="112"/>
      <c r="F1" s="112"/>
      <c r="G1" s="113"/>
    </row>
    <row r="2" spans="1:7" ht="15" customHeight="1" x14ac:dyDescent="0.3">
      <c r="A2" s="114" t="s">
        <v>43</v>
      </c>
      <c r="B2" s="85"/>
      <c r="C2" s="85"/>
      <c r="D2" s="85"/>
      <c r="E2" s="85"/>
      <c r="F2" s="85"/>
      <c r="G2" s="115"/>
    </row>
    <row r="3" spans="1:7" x14ac:dyDescent="0.3">
      <c r="A3" s="153"/>
      <c r="B3" s="153"/>
      <c r="C3" s="153"/>
      <c r="D3" s="153"/>
      <c r="E3" s="153"/>
      <c r="F3" s="153"/>
      <c r="G3" s="153"/>
    </row>
    <row r="4" spans="1:7" x14ac:dyDescent="0.3">
      <c r="A4" s="147" t="s">
        <v>44</v>
      </c>
      <c r="B4" s="148"/>
      <c r="C4" s="148"/>
      <c r="D4" s="148"/>
      <c r="E4" s="148"/>
      <c r="F4" s="148"/>
      <c r="G4" s="149"/>
    </row>
    <row r="5" spans="1:7" x14ac:dyDescent="0.3">
      <c r="A5" s="150"/>
      <c r="B5" s="151"/>
      <c r="C5" s="151"/>
      <c r="D5" s="151"/>
      <c r="E5" s="151"/>
      <c r="F5" s="151"/>
      <c r="G5" s="152"/>
    </row>
    <row r="6" spans="1:7" x14ac:dyDescent="0.3">
      <c r="A6" s="131"/>
      <c r="B6" s="132"/>
      <c r="C6" s="132"/>
      <c r="D6" s="132"/>
      <c r="F6" s="5"/>
      <c r="G6" s="17"/>
    </row>
    <row r="7" spans="1:7" x14ac:dyDescent="0.3">
      <c r="A7" s="142" t="s">
        <v>45</v>
      </c>
      <c r="B7" s="143"/>
      <c r="C7" s="143"/>
      <c r="D7" s="144"/>
      <c r="E7" s="7" t="s">
        <v>46</v>
      </c>
      <c r="F7" s="8" t="s">
        <v>47</v>
      </c>
      <c r="G7" s="9"/>
    </row>
    <row r="8" spans="1:7" x14ac:dyDescent="0.3">
      <c r="A8" s="145" t="s">
        <v>48</v>
      </c>
      <c r="B8" s="146"/>
      <c r="C8" s="146"/>
      <c r="D8" s="146"/>
      <c r="E8" s="10"/>
      <c r="F8" s="11">
        <v>0</v>
      </c>
      <c r="G8" s="12">
        <f>E8*F8</f>
        <v>0</v>
      </c>
    </row>
    <row r="9" spans="1:7" x14ac:dyDescent="0.3">
      <c r="A9" s="145" t="s">
        <v>49</v>
      </c>
      <c r="B9" s="146"/>
      <c r="C9" s="146"/>
      <c r="D9" s="146"/>
      <c r="E9" s="10"/>
      <c r="F9" s="11">
        <v>0</v>
      </c>
      <c r="G9" s="12">
        <f>E9*F9</f>
        <v>0</v>
      </c>
    </row>
    <row r="10" spans="1:7" x14ac:dyDescent="0.3">
      <c r="A10" s="131"/>
      <c r="B10" s="132"/>
      <c r="C10" s="132"/>
      <c r="D10" s="132"/>
      <c r="G10" s="23"/>
    </row>
    <row r="11" spans="1:7" x14ac:dyDescent="0.3">
      <c r="A11" s="142" t="s">
        <v>50</v>
      </c>
      <c r="B11" s="143"/>
      <c r="C11" s="143"/>
      <c r="D11" s="144"/>
      <c r="E11" s="7" t="s">
        <v>51</v>
      </c>
      <c r="G11" s="21"/>
    </row>
    <row r="12" spans="1:7" x14ac:dyDescent="0.3">
      <c r="A12" s="145" t="s">
        <v>52</v>
      </c>
      <c r="B12" s="146"/>
      <c r="C12" s="146"/>
      <c r="D12" s="146"/>
      <c r="E12" s="26" t="s">
        <v>53</v>
      </c>
      <c r="G12" s="21"/>
    </row>
    <row r="13" spans="1:7" x14ac:dyDescent="0.3">
      <c r="A13" s="145" t="s">
        <v>54</v>
      </c>
      <c r="B13" s="146"/>
      <c r="C13" s="146"/>
      <c r="D13" s="146"/>
      <c r="E13" s="26" t="s">
        <v>53</v>
      </c>
      <c r="G13" s="21"/>
    </row>
    <row r="14" spans="1:7" x14ac:dyDescent="0.3">
      <c r="A14" s="145" t="s">
        <v>55</v>
      </c>
      <c r="B14" s="146"/>
      <c r="C14" s="146"/>
      <c r="D14" s="146"/>
      <c r="E14" s="26" t="s">
        <v>53</v>
      </c>
      <c r="G14" s="21"/>
    </row>
    <row r="15" spans="1:7" x14ac:dyDescent="0.3">
      <c r="A15" s="145" t="s">
        <v>56</v>
      </c>
      <c r="B15" s="146"/>
      <c r="C15" s="146"/>
      <c r="D15" s="146"/>
      <c r="E15" s="26" t="s">
        <v>53</v>
      </c>
      <c r="G15" s="21"/>
    </row>
    <row r="16" spans="1:7" x14ac:dyDescent="0.3">
      <c r="A16" s="31"/>
      <c r="B16" s="31"/>
      <c r="C16" s="31"/>
      <c r="D16" s="31"/>
      <c r="G16" s="21"/>
    </row>
    <row r="17" spans="1:7" x14ac:dyDescent="0.3">
      <c r="A17" s="134" t="s">
        <v>42</v>
      </c>
      <c r="B17" s="135"/>
      <c r="C17" s="135"/>
      <c r="D17" s="135"/>
      <c r="E17" s="13"/>
      <c r="F17" s="13"/>
      <c r="G17" s="22">
        <f>SUM(G8:G9)</f>
        <v>0</v>
      </c>
    </row>
    <row r="18" spans="1:7" x14ac:dyDescent="0.3">
      <c r="A18" s="131"/>
      <c r="B18" s="132"/>
      <c r="C18" s="132"/>
      <c r="D18" s="132"/>
      <c r="G18" s="1"/>
    </row>
    <row r="19" spans="1:7" x14ac:dyDescent="0.3">
      <c r="A19" s="90" t="s">
        <v>20</v>
      </c>
      <c r="B19" s="91"/>
      <c r="C19" s="91"/>
      <c r="D19" s="91"/>
      <c r="E19" s="92"/>
      <c r="F19" s="108" t="s">
        <v>21</v>
      </c>
      <c r="G19" s="128"/>
    </row>
    <row r="20" spans="1:7" x14ac:dyDescent="0.3">
      <c r="A20" s="139" t="s">
        <v>22</v>
      </c>
      <c r="B20" s="140"/>
      <c r="C20" s="140"/>
      <c r="D20" s="140"/>
      <c r="E20" s="141"/>
      <c r="F20" s="27" t="s">
        <v>23</v>
      </c>
      <c r="G20" s="14"/>
    </row>
    <row r="21" spans="1:7" ht="25" x14ac:dyDescent="0.3">
      <c r="A21" s="96" t="s">
        <v>24</v>
      </c>
      <c r="B21" s="97"/>
      <c r="C21" s="97"/>
      <c r="D21" s="97"/>
      <c r="E21" s="98"/>
      <c r="F21" s="27" t="s">
        <v>25</v>
      </c>
      <c r="G21" s="14"/>
    </row>
    <row r="22" spans="1:7" x14ac:dyDescent="0.3">
      <c r="A22" s="96" t="s">
        <v>26</v>
      </c>
      <c r="B22" s="97"/>
      <c r="C22" s="97"/>
      <c r="D22" s="97"/>
      <c r="E22" s="98"/>
      <c r="F22" s="27" t="s">
        <v>27</v>
      </c>
      <c r="G22" s="14"/>
    </row>
    <row r="23" spans="1:7" x14ac:dyDescent="0.3">
      <c r="A23" s="136" t="s">
        <v>28</v>
      </c>
      <c r="B23" s="137"/>
      <c r="C23" s="137"/>
      <c r="D23" s="137"/>
      <c r="E23" s="138"/>
      <c r="F23" s="27" t="s">
        <v>29</v>
      </c>
      <c r="G23" s="14"/>
    </row>
    <row r="24" spans="1:7" x14ac:dyDescent="0.3">
      <c r="A24" s="78" t="s">
        <v>30</v>
      </c>
      <c r="B24" s="79"/>
      <c r="C24" s="79"/>
      <c r="D24" s="79"/>
      <c r="E24" s="80"/>
      <c r="F24" s="28" t="s">
        <v>31</v>
      </c>
      <c r="G24" s="14"/>
    </row>
    <row r="25" spans="1:7" ht="25.5" thickBot="1" x14ac:dyDescent="0.35">
      <c r="A25" s="81"/>
      <c r="B25" s="82"/>
      <c r="C25" s="82"/>
      <c r="D25" s="82"/>
      <c r="E25" s="83"/>
      <c r="F25" s="29" t="s">
        <v>32</v>
      </c>
      <c r="G25" s="15"/>
    </row>
  </sheetData>
  <mergeCells count="23">
    <mergeCell ref="A1:G1"/>
    <mergeCell ref="A2:G2"/>
    <mergeCell ref="A6:D6"/>
    <mergeCell ref="A23:E23"/>
    <mergeCell ref="A10:D10"/>
    <mergeCell ref="A17:D17"/>
    <mergeCell ref="A18:D18"/>
    <mergeCell ref="A19:E19"/>
    <mergeCell ref="A11:D11"/>
    <mergeCell ref="A12:D12"/>
    <mergeCell ref="A13:D13"/>
    <mergeCell ref="A15:D15"/>
    <mergeCell ref="A14:D14"/>
    <mergeCell ref="A4:G5"/>
    <mergeCell ref="A20:E20"/>
    <mergeCell ref="A3:G3"/>
    <mergeCell ref="A24:E25"/>
    <mergeCell ref="A21:E21"/>
    <mergeCell ref="A22:E22"/>
    <mergeCell ref="F19:G19"/>
    <mergeCell ref="A7:D7"/>
    <mergeCell ref="A8:D8"/>
    <mergeCell ref="A9:D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8AF29-D86D-423E-A111-4CA2FE013697}">
  <dimension ref="A1:H26"/>
  <sheetViews>
    <sheetView topLeftCell="D3" zoomScale="109" zoomScaleNormal="100" workbookViewId="0">
      <selection activeCell="G18" sqref="G18"/>
    </sheetView>
  </sheetViews>
  <sheetFormatPr defaultColWidth="8.7265625" defaultRowHeight="12.5" x14ac:dyDescent="0.3"/>
  <cols>
    <col min="1" max="1" width="3.453125" style="16" customWidth="1"/>
    <col min="2" max="2" width="4.81640625" style="16" customWidth="1"/>
    <col min="3" max="3" width="9.1796875" style="16" customWidth="1"/>
    <col min="4" max="4" width="62.1796875" style="16" customWidth="1"/>
    <col min="5" max="5" width="10.81640625" style="16" customWidth="1"/>
    <col min="6" max="6" width="25.26953125" style="16" customWidth="1"/>
    <col min="7" max="7" width="24.1796875" style="16" customWidth="1"/>
    <col min="8" max="11" width="8.7265625" style="16"/>
    <col min="12" max="12" width="9" style="16" bestFit="1" customWidth="1"/>
    <col min="13" max="16384" width="8.7265625" style="16"/>
  </cols>
  <sheetData>
    <row r="1" spans="1:8" x14ac:dyDescent="0.3">
      <c r="A1" s="111" t="s">
        <v>0</v>
      </c>
      <c r="B1" s="112"/>
      <c r="C1" s="112"/>
      <c r="D1" s="112"/>
      <c r="E1" s="112"/>
      <c r="F1" s="112"/>
      <c r="G1" s="113"/>
    </row>
    <row r="2" spans="1:8" ht="13" thickBot="1" x14ac:dyDescent="0.35">
      <c r="A2" s="155" t="s">
        <v>57</v>
      </c>
      <c r="B2" s="156"/>
      <c r="C2" s="156"/>
      <c r="D2" s="156"/>
      <c r="E2" s="156"/>
      <c r="F2" s="156"/>
      <c r="G2" s="157"/>
    </row>
    <row r="3" spans="1:8" ht="14.5" customHeight="1" x14ac:dyDescent="0.3">
      <c r="A3" s="154"/>
      <c r="B3" s="154"/>
      <c r="C3" s="154"/>
      <c r="D3" s="154"/>
      <c r="E3" s="154"/>
      <c r="F3" s="154"/>
      <c r="G3" s="154"/>
    </row>
    <row r="4" spans="1:8" ht="14.5" customHeight="1" x14ac:dyDescent="0.3">
      <c r="A4" s="159" t="s">
        <v>58</v>
      </c>
      <c r="B4" s="160"/>
      <c r="C4" s="160"/>
      <c r="D4" s="160"/>
      <c r="E4" s="160"/>
      <c r="F4" s="160"/>
      <c r="G4" s="161"/>
    </row>
    <row r="5" spans="1:8" ht="14.5" customHeight="1" x14ac:dyDescent="0.3">
      <c r="A5" s="162"/>
      <c r="B5" s="163"/>
      <c r="C5" s="163"/>
      <c r="D5" s="163"/>
      <c r="E5" s="163"/>
      <c r="F5" s="163"/>
      <c r="G5" s="164"/>
    </row>
    <row r="6" spans="1:8" x14ac:dyDescent="0.3">
      <c r="A6" s="59"/>
      <c r="B6" s="60"/>
      <c r="C6" s="60"/>
      <c r="D6" s="60"/>
      <c r="E6" s="60"/>
      <c r="F6" s="60"/>
      <c r="G6" s="60"/>
    </row>
    <row r="7" spans="1:8" x14ac:dyDescent="0.3">
      <c r="A7" s="165" t="s">
        <v>59</v>
      </c>
      <c r="B7" s="166"/>
      <c r="C7" s="166"/>
      <c r="D7" s="166"/>
      <c r="E7" s="166"/>
      <c r="F7" s="166"/>
      <c r="G7" s="167"/>
    </row>
    <row r="8" spans="1:8" x14ac:dyDescent="0.3">
      <c r="A8" s="129" t="s">
        <v>60</v>
      </c>
      <c r="B8" s="130"/>
      <c r="C8" s="130"/>
      <c r="D8" s="130"/>
      <c r="E8" s="2"/>
      <c r="F8" s="3"/>
      <c r="G8" s="4">
        <f>E8*F8</f>
        <v>0</v>
      </c>
    </row>
    <row r="9" spans="1:8" x14ac:dyDescent="0.3">
      <c r="A9" s="131"/>
      <c r="B9" s="132"/>
      <c r="C9" s="132"/>
      <c r="D9" s="132"/>
      <c r="F9" s="5"/>
      <c r="G9" s="6"/>
    </row>
    <row r="10" spans="1:8" x14ac:dyDescent="0.3">
      <c r="A10" s="142" t="s">
        <v>61</v>
      </c>
      <c r="B10" s="143"/>
      <c r="C10" s="143"/>
      <c r="D10" s="144"/>
      <c r="E10" s="7" t="s">
        <v>46</v>
      </c>
      <c r="F10" s="8" t="s">
        <v>62</v>
      </c>
      <c r="G10" s="9"/>
    </row>
    <row r="11" spans="1:8" x14ac:dyDescent="0.3">
      <c r="A11" s="145" t="s">
        <v>63</v>
      </c>
      <c r="B11" s="146"/>
      <c r="C11" s="146"/>
      <c r="D11" s="146"/>
      <c r="E11" s="25">
        <v>250</v>
      </c>
      <c r="F11" s="11">
        <v>0</v>
      </c>
      <c r="G11" s="12">
        <f>E11*F11</f>
        <v>0</v>
      </c>
    </row>
    <row r="12" spans="1:8" x14ac:dyDescent="0.3">
      <c r="A12" s="145" t="s">
        <v>64</v>
      </c>
      <c r="B12" s="146"/>
      <c r="C12" s="146"/>
      <c r="D12" s="146"/>
      <c r="E12" s="25">
        <v>250</v>
      </c>
      <c r="F12" s="11">
        <v>0</v>
      </c>
      <c r="G12" s="12">
        <f>E12*F12</f>
        <v>0</v>
      </c>
    </row>
    <row r="13" spans="1:8" x14ac:dyDescent="0.3">
      <c r="A13" s="145" t="s">
        <v>65</v>
      </c>
      <c r="B13" s="146"/>
      <c r="C13" s="146"/>
      <c r="D13" s="146"/>
      <c r="E13" s="25">
        <v>250</v>
      </c>
      <c r="F13" s="11">
        <v>0</v>
      </c>
      <c r="G13" s="12">
        <f>E13*F13</f>
        <v>0</v>
      </c>
    </row>
    <row r="14" spans="1:8" x14ac:dyDescent="0.3">
      <c r="A14" s="31"/>
      <c r="B14" s="31"/>
      <c r="C14" s="31"/>
      <c r="D14" s="31"/>
      <c r="F14" s="5"/>
      <c r="G14" s="17"/>
    </row>
    <row r="15" spans="1:8" x14ac:dyDescent="0.3">
      <c r="A15" s="168" t="s">
        <v>66</v>
      </c>
      <c r="B15" s="169"/>
      <c r="C15" s="169"/>
      <c r="D15" s="169"/>
      <c r="E15" s="169"/>
      <c r="F15" s="169"/>
      <c r="G15" s="170"/>
      <c r="H15" s="64" t="s">
        <v>67</v>
      </c>
    </row>
    <row r="16" spans="1:8" x14ac:dyDescent="0.3">
      <c r="A16" s="171" t="s">
        <v>68</v>
      </c>
      <c r="B16" s="172"/>
      <c r="C16" s="172"/>
      <c r="D16" s="172"/>
      <c r="E16" s="61"/>
      <c r="F16" s="62"/>
      <c r="G16" s="63">
        <f>E16*F16</f>
        <v>0</v>
      </c>
    </row>
    <row r="17" spans="1:7" x14ac:dyDescent="0.3">
      <c r="A17" s="131"/>
      <c r="B17" s="132"/>
      <c r="C17" s="132"/>
      <c r="D17" s="132"/>
      <c r="G17" s="21"/>
    </row>
    <row r="18" spans="1:7" x14ac:dyDescent="0.3">
      <c r="A18" s="158" t="s">
        <v>42</v>
      </c>
      <c r="B18" s="135"/>
      <c r="C18" s="135"/>
      <c r="D18" s="135"/>
      <c r="E18" s="13"/>
      <c r="F18" s="13"/>
      <c r="G18" s="24">
        <f>G8+G11+G12+G13</f>
        <v>0</v>
      </c>
    </row>
    <row r="19" spans="1:7" x14ac:dyDescent="0.3">
      <c r="A19" s="131"/>
      <c r="B19" s="132"/>
      <c r="C19" s="132"/>
      <c r="D19" s="132"/>
      <c r="G19" s="1"/>
    </row>
    <row r="20" spans="1:7" x14ac:dyDescent="0.3">
      <c r="A20" s="90" t="s">
        <v>20</v>
      </c>
      <c r="B20" s="91"/>
      <c r="C20" s="91"/>
      <c r="D20" s="91"/>
      <c r="E20" s="92"/>
      <c r="F20" s="108" t="s">
        <v>21</v>
      </c>
      <c r="G20" s="128"/>
    </row>
    <row r="21" spans="1:7" x14ac:dyDescent="0.3">
      <c r="A21" s="139" t="s">
        <v>22</v>
      </c>
      <c r="B21" s="140"/>
      <c r="C21" s="140"/>
      <c r="D21" s="140"/>
      <c r="E21" s="141"/>
      <c r="F21" s="27" t="s">
        <v>23</v>
      </c>
      <c r="G21" s="14"/>
    </row>
    <row r="22" spans="1:7" ht="25" x14ac:dyDescent="0.3">
      <c r="A22" s="96" t="s">
        <v>24</v>
      </c>
      <c r="B22" s="97"/>
      <c r="C22" s="97"/>
      <c r="D22" s="97"/>
      <c r="E22" s="98"/>
      <c r="F22" s="27" t="s">
        <v>25</v>
      </c>
      <c r="G22" s="14"/>
    </row>
    <row r="23" spans="1:7" x14ac:dyDescent="0.3">
      <c r="A23" s="96" t="s">
        <v>26</v>
      </c>
      <c r="B23" s="97"/>
      <c r="C23" s="97"/>
      <c r="D23" s="97"/>
      <c r="E23" s="98"/>
      <c r="F23" s="27" t="s">
        <v>27</v>
      </c>
      <c r="G23" s="14"/>
    </row>
    <row r="24" spans="1:7" ht="14.5" customHeight="1" x14ac:dyDescent="0.3">
      <c r="A24" s="136" t="s">
        <v>28</v>
      </c>
      <c r="B24" s="137"/>
      <c r="C24" s="137"/>
      <c r="D24" s="137"/>
      <c r="E24" s="138"/>
      <c r="F24" s="27" t="s">
        <v>29</v>
      </c>
      <c r="G24" s="14"/>
    </row>
    <row r="25" spans="1:7" x14ac:dyDescent="0.3">
      <c r="A25" s="78" t="s">
        <v>30</v>
      </c>
      <c r="B25" s="79"/>
      <c r="C25" s="79"/>
      <c r="D25" s="79"/>
      <c r="E25" s="80"/>
      <c r="F25" s="28" t="s">
        <v>31</v>
      </c>
      <c r="G25" s="14"/>
    </row>
    <row r="26" spans="1:7" ht="25.5" thickBot="1" x14ac:dyDescent="0.35">
      <c r="A26" s="81"/>
      <c r="B26" s="82"/>
      <c r="C26" s="82"/>
      <c r="D26" s="82"/>
      <c r="E26" s="83"/>
      <c r="F26" s="29" t="s">
        <v>32</v>
      </c>
      <c r="G26" s="15"/>
    </row>
  </sheetData>
  <mergeCells count="23">
    <mergeCell ref="A17:D17"/>
    <mergeCell ref="A7:G7"/>
    <mergeCell ref="A10:D10"/>
    <mergeCell ref="A11:D11"/>
    <mergeCell ref="A12:D12"/>
    <mergeCell ref="A15:G15"/>
    <mergeCell ref="A16:D16"/>
    <mergeCell ref="A3:G3"/>
    <mergeCell ref="A25:E26"/>
    <mergeCell ref="A1:G1"/>
    <mergeCell ref="A2:G2"/>
    <mergeCell ref="A23:E23"/>
    <mergeCell ref="A24:E24"/>
    <mergeCell ref="A8:D8"/>
    <mergeCell ref="A9:D9"/>
    <mergeCell ref="A13:D13"/>
    <mergeCell ref="A18:D18"/>
    <mergeCell ref="A19:D19"/>
    <mergeCell ref="A20:E20"/>
    <mergeCell ref="F20:G20"/>
    <mergeCell ref="A21:E21"/>
    <mergeCell ref="A22:E22"/>
    <mergeCell ref="A4: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761FC-28DB-4313-A0E4-6BBE02CE3DE1}">
  <dimension ref="A1:H20"/>
  <sheetViews>
    <sheetView topLeftCell="A3" zoomScaleNormal="100" workbookViewId="0">
      <selection activeCell="C9" sqref="C9"/>
    </sheetView>
  </sheetViews>
  <sheetFormatPr defaultColWidth="8.7265625" defaultRowHeight="12.5" x14ac:dyDescent="0.3"/>
  <cols>
    <col min="1" max="1" width="8.7265625" style="16"/>
    <col min="2" max="2" width="35.54296875" style="16" customWidth="1"/>
    <col min="3" max="3" width="27.7265625" style="37" customWidth="1"/>
    <col min="4" max="4" width="24.1796875" style="16" customWidth="1"/>
    <col min="5" max="5" width="8.7265625" style="16"/>
    <col min="6" max="6" width="30.453125" style="16" customWidth="1"/>
    <col min="7" max="16384" width="8.7265625" style="16"/>
  </cols>
  <sheetData>
    <row r="1" spans="1:8" ht="15" customHeight="1" x14ac:dyDescent="0.3">
      <c r="A1" s="173" t="s">
        <v>0</v>
      </c>
      <c r="B1" s="173"/>
      <c r="C1" s="173"/>
    </row>
    <row r="2" spans="1:8" ht="15" customHeight="1" x14ac:dyDescent="0.3">
      <c r="A2" s="176" t="s">
        <v>69</v>
      </c>
      <c r="B2" s="176"/>
      <c r="C2" s="176"/>
    </row>
    <row r="5" spans="1:8" x14ac:dyDescent="0.3">
      <c r="A5" s="173" t="s">
        <v>70</v>
      </c>
      <c r="B5" s="173"/>
      <c r="C5" s="32" t="s">
        <v>71</v>
      </c>
    </row>
    <row r="6" spans="1:8" x14ac:dyDescent="0.3">
      <c r="A6" s="174" t="s">
        <v>72</v>
      </c>
      <c r="B6" s="174"/>
      <c r="C6" s="33">
        <f>'2_Prijzen HW &amp; SW'!G39</f>
        <v>0</v>
      </c>
    </row>
    <row r="7" spans="1:8" x14ac:dyDescent="0.3">
      <c r="A7" s="174" t="s">
        <v>73</v>
      </c>
      <c r="B7" s="174"/>
      <c r="C7" s="33">
        <f>'3_Prijzen Support &amp; Licenties'!G18</f>
        <v>0</v>
      </c>
    </row>
    <row r="8" spans="1:8" x14ac:dyDescent="0.3">
      <c r="A8" s="174" t="s">
        <v>74</v>
      </c>
      <c r="B8" s="174"/>
      <c r="C8" s="33">
        <f>'4_Prijzen Project'!G17</f>
        <v>0</v>
      </c>
    </row>
    <row r="9" spans="1:8" x14ac:dyDescent="0.3">
      <c r="A9" s="174" t="s">
        <v>75</v>
      </c>
      <c r="B9" s="174"/>
      <c r="C9" s="33">
        <f>'5_Prijzen Diensten'!G18</f>
        <v>0</v>
      </c>
    </row>
    <row r="10" spans="1:8" x14ac:dyDescent="0.3">
      <c r="A10" s="34"/>
      <c r="B10" s="34"/>
      <c r="C10" s="35"/>
    </row>
    <row r="11" spans="1:8" x14ac:dyDescent="0.3">
      <c r="A11" s="34"/>
      <c r="B11" s="34"/>
      <c r="C11" s="35"/>
    </row>
    <row r="12" spans="1:8" x14ac:dyDescent="0.3">
      <c r="A12" s="175" t="s">
        <v>76</v>
      </c>
      <c r="B12" s="175"/>
      <c r="C12" s="36">
        <f>SUM(C6:C9)</f>
        <v>0</v>
      </c>
    </row>
    <row r="14" spans="1:8" x14ac:dyDescent="0.3">
      <c r="A14" s="177" t="s">
        <v>20</v>
      </c>
      <c r="B14" s="178"/>
      <c r="C14" s="178"/>
      <c r="D14" s="178"/>
      <c r="E14" s="179"/>
      <c r="F14" s="180" t="s">
        <v>21</v>
      </c>
      <c r="G14" s="181"/>
      <c r="H14" s="64" t="s">
        <v>77</v>
      </c>
    </row>
    <row r="15" spans="1:8" x14ac:dyDescent="0.3">
      <c r="A15" s="182" t="s">
        <v>78</v>
      </c>
      <c r="B15" s="183"/>
      <c r="C15" s="183"/>
      <c r="D15" s="183"/>
      <c r="E15" s="184"/>
      <c r="F15" s="68" t="s">
        <v>23</v>
      </c>
      <c r="G15" s="69"/>
    </row>
    <row r="16" spans="1:8" x14ac:dyDescent="0.3">
      <c r="A16" s="136" t="s">
        <v>24</v>
      </c>
      <c r="B16" s="137"/>
      <c r="C16" s="137"/>
      <c r="D16" s="137"/>
      <c r="E16" s="138"/>
      <c r="F16" s="68" t="s">
        <v>25</v>
      </c>
      <c r="G16" s="69"/>
    </row>
    <row r="17" spans="1:7" x14ac:dyDescent="0.3">
      <c r="A17" s="136" t="s">
        <v>26</v>
      </c>
      <c r="B17" s="137"/>
      <c r="C17" s="137"/>
      <c r="D17" s="137"/>
      <c r="E17" s="138"/>
      <c r="F17" s="68" t="s">
        <v>27</v>
      </c>
      <c r="G17" s="69"/>
    </row>
    <row r="18" spans="1:7" x14ac:dyDescent="0.3">
      <c r="A18" s="136" t="s">
        <v>28</v>
      </c>
      <c r="B18" s="137"/>
      <c r="C18" s="137"/>
      <c r="D18" s="137"/>
      <c r="E18" s="138"/>
      <c r="F18" s="68" t="s">
        <v>29</v>
      </c>
      <c r="G18" s="69"/>
    </row>
    <row r="19" spans="1:7" x14ac:dyDescent="0.3">
      <c r="A19" s="78" t="s">
        <v>30</v>
      </c>
      <c r="B19" s="79"/>
      <c r="C19" s="79"/>
      <c r="D19" s="79"/>
      <c r="E19" s="80"/>
      <c r="F19" s="70" t="s">
        <v>31</v>
      </c>
      <c r="G19" s="69"/>
    </row>
    <row r="20" spans="1:7" ht="25.5" thickBot="1" x14ac:dyDescent="0.35">
      <c r="A20" s="81"/>
      <c r="B20" s="82"/>
      <c r="C20" s="82"/>
      <c r="D20" s="82"/>
      <c r="E20" s="83"/>
      <c r="F20" s="71" t="s">
        <v>32</v>
      </c>
      <c r="G20" s="72"/>
    </row>
  </sheetData>
  <mergeCells count="15">
    <mergeCell ref="A14:E14"/>
    <mergeCell ref="F14:G14"/>
    <mergeCell ref="A19:E20"/>
    <mergeCell ref="A15:E15"/>
    <mergeCell ref="A16:E16"/>
    <mergeCell ref="A17:E17"/>
    <mergeCell ref="A18:E18"/>
    <mergeCell ref="A5:B5"/>
    <mergeCell ref="A6:B6"/>
    <mergeCell ref="A9:B9"/>
    <mergeCell ref="A12:B12"/>
    <mergeCell ref="A1:C1"/>
    <mergeCell ref="A2:C2"/>
    <mergeCell ref="A7:B7"/>
    <mergeCell ref="A8:B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567312F54818468CE6F6C14C57D78C" ma:contentTypeVersion="6" ma:contentTypeDescription="Een nieuw document maken." ma:contentTypeScope="" ma:versionID="4cde1f2bb96285579582a55b6bec9a5c">
  <xsd:schema xmlns:xsd="http://www.w3.org/2001/XMLSchema" xmlns:xs="http://www.w3.org/2001/XMLSchema" xmlns:p="http://schemas.microsoft.com/office/2006/metadata/properties" xmlns:ns2="ead4f0fa-8879-4b78-9227-575003900400" xmlns:ns3="c8e1dd0a-024b-4e69-a6be-be46d16cb38a" targetNamespace="http://schemas.microsoft.com/office/2006/metadata/properties" ma:root="true" ma:fieldsID="4e4984eb916dc8816107e4b9e5b64f8f" ns2:_="" ns3:_="">
    <xsd:import namespace="ead4f0fa-8879-4b78-9227-575003900400"/>
    <xsd:import namespace="c8e1dd0a-024b-4e69-a6be-be46d16cb38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d4f0fa-8879-4b78-9227-575003900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e1dd0a-024b-4e69-a6be-be46d16cb38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854B3F-FF42-4671-A4A9-F3155A5826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d4f0fa-8879-4b78-9227-575003900400"/>
    <ds:schemaRef ds:uri="c8e1dd0a-024b-4e69-a6be-be46d16cb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62A257-96CE-4CF4-93AA-5AF29FC57FFC}">
  <ds:schemaRefs>
    <ds:schemaRef ds:uri="http://schemas.microsoft.com/sharepoint/v3/contenttype/forms"/>
  </ds:schemaRefs>
</ds:datastoreItem>
</file>

<file path=customXml/itemProps3.xml><?xml version="1.0" encoding="utf-8"?>
<ds:datastoreItem xmlns:ds="http://schemas.openxmlformats.org/officeDocument/2006/customXml" ds:itemID="{E27DD9D6-FF44-404E-B3EA-55B139AA9BAA}">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Tabblad 1_Toelichting</vt:lpstr>
      <vt:lpstr>2_Prijzen HW &amp; SW</vt:lpstr>
      <vt:lpstr>3_Prijzen Support &amp; Licenties</vt:lpstr>
      <vt:lpstr>4_Prijzen Project</vt:lpstr>
      <vt:lpstr>5_Prijzen Diensten</vt:lpstr>
      <vt:lpstr>6_Totaal Inschrijfprijs</vt:lpstr>
    </vt:vector>
  </TitlesOfParts>
  <Manager/>
  <Company>NWO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Pattiwaël, A.  [Andrew]</dc:creator>
  <cp:keywords/>
  <dc:description/>
  <cp:lastModifiedBy>Pattiwaël, A.  [Andrew]</cp:lastModifiedBy>
  <cp:revision/>
  <dcterms:created xsi:type="dcterms:W3CDTF">2024-09-01T17:09:15Z</dcterms:created>
  <dcterms:modified xsi:type="dcterms:W3CDTF">2025-01-22T14:07:49Z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0x01010084567312F54818468CE6F6C14C57D78C</vt:lpwstr>
  </property>
</Properties>
</file>