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Initiële Inkoop\2024\L-EU-24-09 Lichtmicroscoop\2c. Aanbestedingssdocumenten (PVE)\"/>
    </mc:Choice>
  </mc:AlternateContent>
  <xr:revisionPtr revIDLastSave="0" documentId="13_ncr:1_{C349AA39-2B2D-4887-BA01-89352B3988EF}" xr6:coauthVersionLast="47" xr6:coauthVersionMax="47" xr10:uidLastSave="{00000000-0000-0000-0000-000000000000}"/>
  <bookViews>
    <workbookView xWindow="-120" yWindow="-120" windowWidth="29040" windowHeight="17640" xr2:uid="{7CC0E2B8-D4F3-4A1C-9D3E-8F6693B45CFA}"/>
  </bookViews>
  <sheets>
    <sheet name="G3.1 Aanschaf microscoop" sheetId="1" r:id="rId1"/>
    <sheet name="G3.2 Service + Onderhoud" sheetId="2" r:id="rId2"/>
  </sheets>
  <definedNames>
    <definedName name="JaGar">'G3.2 Service + Onderhoud'!$B$21</definedName>
    <definedName name="MaxPnt" localSheetId="0">'G3.1 Aanschaf microscoop'!$B$16</definedName>
    <definedName name="MaxPnt" localSheetId="1">'G3.2 Service + Onderhoud'!$B$17</definedName>
    <definedName name="PrIn" localSheetId="0">'G3.1 Aanschaf microscoop'!$B$19</definedName>
    <definedName name="PrIn" localSheetId="1">'G3.2 Service + Onderhoud'!$B$20</definedName>
    <definedName name="PrMax" localSheetId="0">'G3.1 Aanschaf microscoop'!$B$15</definedName>
    <definedName name="PrMax" localSheetId="1">'G3.2 Service + Onderhoud'!$B$16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7" i="2"/>
  <c r="B24" i="2"/>
</calcChain>
</file>

<file path=xl/sharedStrings.xml><?xml version="1.0" encoding="utf-8"?>
<sst xmlns="http://schemas.openxmlformats.org/spreadsheetml/2006/main" count="41" uniqueCount="27">
  <si>
    <t>Naam</t>
  </si>
  <si>
    <t>Gegevens perceel</t>
  </si>
  <si>
    <t>euro</t>
  </si>
  <si>
    <t>punten</t>
  </si>
  <si>
    <t>Maximale prijs</t>
  </si>
  <si>
    <t>PrMax</t>
  </si>
  <si>
    <t>Maximum pnt</t>
  </si>
  <si>
    <t>Gegevens inschrijver</t>
  </si>
  <si>
    <t>Inschrijvingsprijs</t>
  </si>
  <si>
    <t>Score</t>
  </si>
  <si>
    <t xml:space="preserve">Aanschaf Confocal microscoop </t>
  </si>
  <si>
    <t>PuMax</t>
  </si>
  <si>
    <r>
      <t>Formule: Punten =</t>
    </r>
    <r>
      <rPr>
        <i/>
        <sz val="11"/>
        <color theme="1"/>
        <rFont val="Calibri"/>
        <family val="2"/>
        <scheme val="minor"/>
      </rPr>
      <t xml:space="preserve"> PuMax - </t>
    </r>
    <r>
      <rPr>
        <sz val="11"/>
        <color theme="1"/>
        <rFont val="Calibri"/>
        <family val="2"/>
        <scheme val="minor"/>
      </rPr>
      <t>Inschrijvingsprijs * PuMax / PrMax</t>
    </r>
  </si>
  <si>
    <t xml:space="preserve">Onderhoud Confocal microscoop </t>
  </si>
  <si>
    <t>Garantiejaren</t>
  </si>
  <si>
    <t>jaren</t>
  </si>
  <si>
    <t>Reken gegevens</t>
  </si>
  <si>
    <t>Jaren onderhoud binnen 1e 10 gebruiksjaren</t>
  </si>
  <si>
    <t>JaGar</t>
  </si>
  <si>
    <r>
      <t>Formule: Punten =</t>
    </r>
    <r>
      <rPr>
        <i/>
        <sz val="11"/>
        <color theme="1"/>
        <rFont val="Calibri"/>
        <family val="2"/>
        <scheme val="minor"/>
      </rPr>
      <t xml:space="preserve"> PuMax - </t>
    </r>
    <r>
      <rPr>
        <sz val="11"/>
        <color theme="1"/>
        <rFont val="Calibri"/>
        <family val="2"/>
        <scheme val="minor"/>
      </rPr>
      <t>Inschrijvingsprijs * (10 - JaGar) * PuMax / PrMax</t>
    </r>
  </si>
  <si>
    <t>PrIn</t>
  </si>
  <si>
    <t>Inschrijvingsprijs jaarcontract</t>
  </si>
  <si>
    <t>Maximale totaalprijs</t>
  </si>
  <si>
    <t>Rekenblad gunningscriterium G3.1</t>
  </si>
  <si>
    <r>
      <rPr>
        <b/>
        <sz val="11"/>
        <color theme="1"/>
        <rFont val="Calibri"/>
        <family val="2"/>
        <scheme val="minor"/>
      </rPr>
      <t>G3.1 Aanschaf microscoop</t>
    </r>
    <r>
      <rPr>
        <sz val="11"/>
        <color theme="1"/>
        <rFont val="Calibri"/>
        <family val="2"/>
        <scheme val="minor"/>
      </rPr>
      <t xml:space="preserve">
Inschrijver vult in de blauwe cel, B19, de totaalprijs voor de aanschaf van de 'Confocal Microscope'. Dit betreft de gehele investering voor levering, installatie en ingebruikname. Alle bedragen zijn</t>
    </r>
    <r>
      <rPr>
        <b/>
        <sz val="11"/>
        <color theme="1"/>
        <rFont val="Calibri"/>
        <family val="2"/>
        <scheme val="minor"/>
      </rPr>
      <t xml:space="preserve"> inclusief BTW</t>
    </r>
    <r>
      <rPr>
        <sz val="11"/>
        <color theme="1"/>
        <rFont val="Calibri"/>
        <family val="2"/>
        <scheme val="minor"/>
      </rPr>
      <t xml:space="preserve">.
In de groene cel, A24, ziet u de toegekende score in punten op basis van het ingevulde bedrag. </t>
    </r>
  </si>
  <si>
    <r>
      <t xml:space="preserve">G3.2 Service + Onderhoud
</t>
    </r>
    <r>
      <rPr>
        <sz val="11"/>
        <color theme="1"/>
        <rFont val="Calibri"/>
        <family val="2"/>
        <scheme val="minor"/>
      </rPr>
      <t xml:space="preserve">Inschrijver vult in de blauwe cel, B20. Dit betreft de </t>
    </r>
    <r>
      <rPr>
        <u/>
        <sz val="11"/>
        <color theme="1"/>
        <rFont val="Calibri"/>
        <family val="2"/>
        <scheme val="minor"/>
      </rPr>
      <t>jaarlijkse kosten</t>
    </r>
    <r>
      <rPr>
        <sz val="11"/>
        <color theme="1"/>
        <rFont val="Calibri"/>
        <family val="2"/>
        <scheme val="minor"/>
      </rPr>
      <t xml:space="preserve"> voor het aangeboden onderhoudscontract. Alle bedragen zijn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inclusief BTW</t>
    </r>
    <r>
      <rPr>
        <sz val="11"/>
        <color theme="1"/>
        <rFont val="Calibri"/>
        <family val="2"/>
        <scheme val="minor"/>
      </rPr>
      <t xml:space="preserve">.
Inschrijver vult ook in de blauwe cel B21. Dit betreft het aantal garantiejaren welke wordt aangeboden.
In de groene cel, A27, ziet u de toegekende score in punten op basis van het ingevulde bedrag. </t>
    </r>
  </si>
  <si>
    <t>Rekenblad gunningscriterium G3.2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</si>
</sst>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2" fillId="0" borderId="0" xfId="0" applyFont="1"/>
    <xf numFmtId="0" fontId="0" fillId="3" borderId="0" xfId="0" applyFill="1"/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0" fillId="2" borderId="0" xfId="0" applyFill="1" applyAlignment="1"/>
    <xf numFmtId="0" fontId="0" fillId="5" borderId="0" xfId="0" applyFill="1" applyProtection="1">
      <protection locked="0"/>
    </xf>
    <xf numFmtId="164" fontId="0" fillId="3" borderId="0" xfId="1" applyNumberFormat="1" applyFont="1" applyFill="1"/>
    <xf numFmtId="164" fontId="0" fillId="5" borderId="0" xfId="1" applyNumberFormat="1" applyFont="1" applyFill="1" applyProtection="1">
      <protection locked="0"/>
    </xf>
    <xf numFmtId="0" fontId="2" fillId="2" borderId="0" xfId="0" applyFont="1" applyFill="1" applyAlignment="1">
      <alignment horizontal="center"/>
    </xf>
    <xf numFmtId="2" fontId="4" fillId="4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3" borderId="0" xfId="0" applyFont="1" applyFill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2">
    <dxf>
      <fill>
        <patternFill>
          <bgColor rgb="FF00FF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7A8D-AC47-4E0F-9335-42A4967A5F81}">
  <dimension ref="A1:P28"/>
  <sheetViews>
    <sheetView tabSelected="1" workbookViewId="0">
      <selection activeCell="B15" sqref="B15"/>
    </sheetView>
  </sheetViews>
  <sheetFormatPr defaultRowHeight="15" x14ac:dyDescent="0.25"/>
  <cols>
    <col min="1" max="1" width="26.85546875" customWidth="1"/>
    <col min="2" max="2" width="12.42578125" bestFit="1" customWidth="1"/>
  </cols>
  <sheetData>
    <row r="1" spans="1:16" x14ac:dyDescent="0.25">
      <c r="A1" s="14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/>
    </row>
    <row r="3" spans="1:16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/>
    </row>
    <row r="4" spans="1:16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</row>
    <row r="5" spans="1:16" x14ac:dyDescent="0.2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9"/>
    </row>
    <row r="6" spans="1:16" ht="15.75" thickBot="1" x14ac:dyDescent="0.3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2"/>
    </row>
    <row r="9" spans="1:16" x14ac:dyDescent="0.25">
      <c r="A9" s="11" t="s">
        <v>23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1" spans="1:16" x14ac:dyDescent="0.25">
      <c r="A11" s="1" t="s">
        <v>0</v>
      </c>
      <c r="B11" s="23" t="s">
        <v>10</v>
      </c>
      <c r="C11" s="23"/>
      <c r="D11" s="23"/>
    </row>
    <row r="12" spans="1:16" x14ac:dyDescent="0.25">
      <c r="A12" s="2"/>
      <c r="B12" s="24"/>
      <c r="C12" s="24"/>
      <c r="D12" s="24"/>
    </row>
    <row r="14" spans="1:16" x14ac:dyDescent="0.25">
      <c r="A14" s="25" t="s">
        <v>1</v>
      </c>
      <c r="B14" s="25"/>
      <c r="C14" s="25"/>
      <c r="D14" s="25"/>
    </row>
    <row r="15" spans="1:16" x14ac:dyDescent="0.25">
      <c r="A15" t="s">
        <v>4</v>
      </c>
      <c r="B15" s="9">
        <v>600000</v>
      </c>
      <c r="C15" s="4" t="s">
        <v>2</v>
      </c>
      <c r="D15" t="s">
        <v>5</v>
      </c>
    </row>
    <row r="16" spans="1:16" x14ac:dyDescent="0.25">
      <c r="A16" t="s">
        <v>6</v>
      </c>
      <c r="B16" s="3">
        <v>300</v>
      </c>
      <c r="C16" s="4" t="s">
        <v>3</v>
      </c>
      <c r="D16" t="s">
        <v>11</v>
      </c>
    </row>
    <row r="18" spans="1:4" x14ac:dyDescent="0.25">
      <c r="A18" s="25" t="s">
        <v>7</v>
      </c>
      <c r="B18" s="25"/>
      <c r="C18" s="25"/>
      <c r="D18" s="25"/>
    </row>
    <row r="19" spans="1:4" x14ac:dyDescent="0.25">
      <c r="A19" t="s">
        <v>8</v>
      </c>
      <c r="B19" s="10">
        <v>0</v>
      </c>
      <c r="C19" s="4" t="s">
        <v>2</v>
      </c>
    </row>
    <row r="23" spans="1:4" x14ac:dyDescent="0.25">
      <c r="A23" s="11" t="s">
        <v>9</v>
      </c>
      <c r="B23" s="11"/>
      <c r="C23" s="11"/>
      <c r="D23" s="11"/>
    </row>
    <row r="24" spans="1:4" x14ac:dyDescent="0.25">
      <c r="A24" s="12">
        <f>IF(PrIn&gt;=PrMax,"0",ROUND(MaxPnt-PrIn*MaxPnt/PrMax,3))</f>
        <v>300</v>
      </c>
      <c r="B24" s="12"/>
      <c r="C24" s="12"/>
      <c r="D24" s="12"/>
    </row>
    <row r="25" spans="1:4" x14ac:dyDescent="0.25">
      <c r="A25" s="12"/>
      <c r="B25" s="12"/>
      <c r="C25" s="12"/>
      <c r="D25" s="12"/>
    </row>
    <row r="26" spans="1:4" x14ac:dyDescent="0.25">
      <c r="A26" s="13" t="s">
        <v>3</v>
      </c>
      <c r="B26" s="13"/>
      <c r="C26" s="13"/>
      <c r="D26" s="13"/>
    </row>
    <row r="27" spans="1:4" x14ac:dyDescent="0.25">
      <c r="A27" s="13"/>
      <c r="B27" s="13"/>
      <c r="C27" s="13"/>
      <c r="D27" s="13"/>
    </row>
    <row r="28" spans="1:4" x14ac:dyDescent="0.25">
      <c r="A28" t="s">
        <v>12</v>
      </c>
    </row>
  </sheetData>
  <sheetProtection algorithmName="SHA-512" hashValue="rFZCM6/cA1B4Rphzp758q9et/2P7glt8LT09hO3+E8no1c91nczmFFoT3B1pHpyuaa+MBKOM9E3Ma6vTLrIIMg==" saltValue="BwrgC5P7YKXowEphpo37mw==" spinCount="100000" sheet="1" objects="1" scenarios="1"/>
  <mergeCells count="9">
    <mergeCell ref="A23:D23"/>
    <mergeCell ref="A24:D25"/>
    <mergeCell ref="A26:D27"/>
    <mergeCell ref="A1:P6"/>
    <mergeCell ref="A9:P9"/>
    <mergeCell ref="B11:D11"/>
    <mergeCell ref="B12:D12"/>
    <mergeCell ref="A14:D14"/>
    <mergeCell ref="A18:D18"/>
  </mergeCells>
  <conditionalFormatting sqref="A26:D27">
    <cfRule type="containsText" dxfId="1" priority="1" operator="containsText" text="punten">
      <formula>NOT(ISERROR(SEARCH("punten",A26)))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1E59-5552-4031-BE5C-2F191F49480F}">
  <dimension ref="A1:P31"/>
  <sheetViews>
    <sheetView workbookViewId="0">
      <selection activeCell="B21" sqref="B21"/>
    </sheetView>
  </sheetViews>
  <sheetFormatPr defaultRowHeight="15" x14ac:dyDescent="0.25"/>
  <cols>
    <col min="1" max="1" width="29" customWidth="1"/>
    <col min="2" max="2" width="13.42578125" customWidth="1"/>
    <col min="3" max="3" width="20.42578125" bestFit="1" customWidth="1"/>
    <col min="4" max="4" width="12.85546875" customWidth="1"/>
    <col min="5" max="5" width="20.28515625" bestFit="1" customWidth="1"/>
    <col min="6" max="6" width="13.7109375" bestFit="1" customWidth="1"/>
  </cols>
  <sheetData>
    <row r="1" spans="1:16" ht="15" customHeight="1" x14ac:dyDescent="0.25">
      <c r="A1" s="26" t="s">
        <v>25</v>
      </c>
      <c r="B1" s="27"/>
      <c r="C1" s="27"/>
      <c r="D1" s="27"/>
      <c r="E1" s="27"/>
      <c r="F1" s="27"/>
      <c r="G1" s="27"/>
      <c r="H1" s="28"/>
    </row>
    <row r="2" spans="1:16" x14ac:dyDescent="0.25">
      <c r="A2" s="29"/>
      <c r="B2" s="30"/>
      <c r="C2" s="30"/>
      <c r="D2" s="30"/>
      <c r="E2" s="30"/>
      <c r="F2" s="30"/>
      <c r="G2" s="30"/>
      <c r="H2" s="31"/>
    </row>
    <row r="3" spans="1:16" x14ac:dyDescent="0.25">
      <c r="A3" s="29"/>
      <c r="B3" s="30"/>
      <c r="C3" s="30"/>
      <c r="D3" s="30"/>
      <c r="E3" s="30"/>
      <c r="F3" s="30"/>
      <c r="G3" s="30"/>
      <c r="H3" s="31"/>
    </row>
    <row r="4" spans="1:16" x14ac:dyDescent="0.25">
      <c r="A4" s="29"/>
      <c r="B4" s="30"/>
      <c r="C4" s="30"/>
      <c r="D4" s="30"/>
      <c r="E4" s="30"/>
      <c r="F4" s="30"/>
      <c r="G4" s="30"/>
      <c r="H4" s="31"/>
    </row>
    <row r="5" spans="1:16" x14ac:dyDescent="0.25">
      <c r="A5" s="29"/>
      <c r="B5" s="30"/>
      <c r="C5" s="30"/>
      <c r="D5" s="30"/>
      <c r="E5" s="30"/>
      <c r="F5" s="30"/>
      <c r="G5" s="30"/>
      <c r="H5" s="31"/>
    </row>
    <row r="6" spans="1:16" x14ac:dyDescent="0.25">
      <c r="A6" s="29"/>
      <c r="B6" s="30"/>
      <c r="C6" s="30"/>
      <c r="D6" s="30"/>
      <c r="E6" s="30"/>
      <c r="F6" s="30"/>
      <c r="G6" s="30"/>
      <c r="H6" s="31"/>
    </row>
    <row r="7" spans="1:16" x14ac:dyDescent="0.25">
      <c r="A7" s="29"/>
      <c r="B7" s="30"/>
      <c r="C7" s="30"/>
      <c r="D7" s="30"/>
      <c r="E7" s="30"/>
      <c r="F7" s="30"/>
      <c r="G7" s="30"/>
      <c r="H7" s="31"/>
    </row>
    <row r="8" spans="1:16" ht="15.75" thickBot="1" x14ac:dyDescent="0.3">
      <c r="A8" s="32"/>
      <c r="B8" s="33"/>
      <c r="C8" s="33"/>
      <c r="D8" s="33"/>
      <c r="E8" s="33"/>
      <c r="F8" s="33"/>
      <c r="G8" s="33"/>
      <c r="H8" s="34"/>
    </row>
    <row r="9" spans="1:16" x14ac:dyDescent="0.25">
      <c r="A9" s="5"/>
      <c r="B9" s="5"/>
      <c r="C9" s="5"/>
      <c r="D9" s="5"/>
      <c r="E9" s="5"/>
    </row>
    <row r="10" spans="1:16" x14ac:dyDescent="0.25">
      <c r="A10" s="11" t="s">
        <v>26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2" spans="1:16" x14ac:dyDescent="0.25">
      <c r="A12" s="1" t="s">
        <v>0</v>
      </c>
      <c r="B12" s="23" t="s">
        <v>13</v>
      </c>
      <c r="C12" s="23"/>
      <c r="D12" s="23"/>
    </row>
    <row r="13" spans="1:16" x14ac:dyDescent="0.25">
      <c r="A13" s="2"/>
      <c r="B13" s="24"/>
      <c r="C13" s="24"/>
      <c r="D13" s="24"/>
    </row>
    <row r="15" spans="1:16" ht="15.75" customHeight="1" x14ac:dyDescent="0.25">
      <c r="A15" s="7" t="s">
        <v>1</v>
      </c>
      <c r="B15" s="7"/>
      <c r="C15" s="7"/>
      <c r="D15" s="7"/>
    </row>
    <row r="16" spans="1:16" x14ac:dyDescent="0.25">
      <c r="A16" t="s">
        <v>22</v>
      </c>
      <c r="B16" s="9">
        <v>80000</v>
      </c>
      <c r="C16" s="4" t="s">
        <v>2</v>
      </c>
      <c r="D16" t="s">
        <v>5</v>
      </c>
    </row>
    <row r="17" spans="1:4" x14ac:dyDescent="0.25">
      <c r="A17" t="s">
        <v>6</v>
      </c>
      <c r="B17" s="3">
        <v>100</v>
      </c>
      <c r="C17" s="4" t="s">
        <v>3</v>
      </c>
      <c r="D17" t="s">
        <v>11</v>
      </c>
    </row>
    <row r="19" spans="1:4" x14ac:dyDescent="0.25">
      <c r="A19" s="7" t="s">
        <v>7</v>
      </c>
      <c r="B19" s="7"/>
      <c r="C19" s="7"/>
      <c r="D19" s="7"/>
    </row>
    <row r="20" spans="1:4" x14ac:dyDescent="0.25">
      <c r="A20" t="s">
        <v>21</v>
      </c>
      <c r="B20" s="10"/>
      <c r="C20" s="4" t="s">
        <v>2</v>
      </c>
      <c r="D20" t="s">
        <v>20</v>
      </c>
    </row>
    <row r="21" spans="1:4" x14ac:dyDescent="0.25">
      <c r="A21" t="s">
        <v>14</v>
      </c>
      <c r="B21" s="8"/>
      <c r="C21" s="4" t="s">
        <v>15</v>
      </c>
      <c r="D21" t="s">
        <v>18</v>
      </c>
    </row>
    <row r="23" spans="1:4" ht="15.75" customHeight="1" x14ac:dyDescent="0.25">
      <c r="A23" s="25" t="s">
        <v>16</v>
      </c>
      <c r="B23" s="25"/>
      <c r="C23" s="25"/>
      <c r="D23" s="25"/>
    </row>
    <row r="24" spans="1:4" ht="30" x14ac:dyDescent="0.25">
      <c r="A24" s="6" t="s">
        <v>17</v>
      </c>
      <c r="B24" s="3">
        <f>10-B21</f>
        <v>10</v>
      </c>
      <c r="C24" s="4" t="s">
        <v>15</v>
      </c>
    </row>
    <row r="26" spans="1:4" x14ac:dyDescent="0.25">
      <c r="A26" s="11" t="s">
        <v>9</v>
      </c>
      <c r="B26" s="11"/>
      <c r="C26" s="11"/>
      <c r="D26" s="11"/>
    </row>
    <row r="27" spans="1:4" x14ac:dyDescent="0.25">
      <c r="A27" s="12">
        <f>IF(PrIn&gt;=PrMax,"0",ROUND(MaxPnt-PrIn*(10-B21)*MaxPnt/PrMax,3))</f>
        <v>100</v>
      </c>
      <c r="B27" s="12"/>
      <c r="C27" s="12"/>
      <c r="D27" s="12"/>
    </row>
    <row r="28" spans="1:4" x14ac:dyDescent="0.25">
      <c r="A28" s="12"/>
      <c r="B28" s="12"/>
      <c r="C28" s="12"/>
      <c r="D28" s="12"/>
    </row>
    <row r="29" spans="1:4" x14ac:dyDescent="0.25">
      <c r="A29" s="13" t="s">
        <v>3</v>
      </c>
      <c r="B29" s="13"/>
      <c r="C29" s="13"/>
      <c r="D29" s="13"/>
    </row>
    <row r="30" spans="1:4" x14ac:dyDescent="0.25">
      <c r="A30" s="13"/>
      <c r="B30" s="13"/>
      <c r="C30" s="13"/>
      <c r="D30" s="13"/>
    </row>
    <row r="31" spans="1:4" x14ac:dyDescent="0.25">
      <c r="A31" t="s">
        <v>19</v>
      </c>
    </row>
  </sheetData>
  <sheetProtection algorithmName="SHA-512" hashValue="2Ux79yqiP9nm682Y2pi7pfDE6ylXSB7PMaVhpoXGO2NFCLVwdcyxJzXyhwUencQXK6dQhfjLpbhUGxmXhv0rHg==" saltValue="RexumVb5ZwFQX48aPF0tnQ==" spinCount="100000" sheet="1" objects="1" scenarios="1"/>
  <protectedRanges>
    <protectedRange sqref="C13" name="Bereik1_1"/>
  </protectedRanges>
  <mergeCells count="8">
    <mergeCell ref="A26:D26"/>
    <mergeCell ref="A27:D28"/>
    <mergeCell ref="A29:D30"/>
    <mergeCell ref="A23:D23"/>
    <mergeCell ref="A1:H8"/>
    <mergeCell ref="A10:P10"/>
    <mergeCell ref="B12:D12"/>
    <mergeCell ref="B13:D13"/>
  </mergeCells>
  <conditionalFormatting sqref="A29:D30">
    <cfRule type="containsText" dxfId="0" priority="1" operator="containsText" text="punten">
      <formula>NOT(ISERROR(SEARCH("punten",A29)))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7</vt:i4>
      </vt:variant>
    </vt:vector>
  </HeadingPairs>
  <TitlesOfParts>
    <vt:vector size="9" baseType="lpstr">
      <vt:lpstr>G3.1 Aanschaf microscoop</vt:lpstr>
      <vt:lpstr>G3.2 Service + Onderhoud</vt:lpstr>
      <vt:lpstr>JaGar</vt:lpstr>
      <vt:lpstr>'G3.1 Aanschaf microscoop'!MaxPnt</vt:lpstr>
      <vt:lpstr>'G3.2 Service + Onderhoud'!MaxPnt</vt:lpstr>
      <vt:lpstr>'G3.1 Aanschaf microscoop'!PrIn</vt:lpstr>
      <vt:lpstr>'G3.2 Service + Onderhoud'!PrIn</vt:lpstr>
      <vt:lpstr>'G3.1 Aanschaf microscoop'!PrMax</vt:lpstr>
      <vt:lpstr>'G3.2 Service + Onderhoud'!PrMax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Voortman, L.M. (CCB)</dc:creator>
  <cp:lastModifiedBy>Berg, P.J. van den (FB-INKOOP)</cp:lastModifiedBy>
  <dcterms:created xsi:type="dcterms:W3CDTF">2024-05-30T11:37:02Z</dcterms:created>
  <dcterms:modified xsi:type="dcterms:W3CDTF">2024-07-04T09:04:50Z</dcterms:modified>
</cp:coreProperties>
</file>