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Europese Aanbestedingen\Aanbestedingen 2024\Gemeente De Fryske Marren\Brand\03) Concept aanbestedingsstukken\"/>
    </mc:Choice>
  </mc:AlternateContent>
  <bookViews>
    <workbookView xWindow="0" yWindow="0" windowWidth="28800" windowHeight="12300"/>
  </bookViews>
  <sheets>
    <sheet name="specificatie" sheetId="1" r:id="rId1"/>
  </sheets>
  <definedNames>
    <definedName name="_xlnm._FilterDatabase" localSheetId="0" hidden="1">specificatie!$A$8:$S$186</definedName>
    <definedName name="_xlnm.Print_Area" localSheetId="0">specificatie!$B$11:$F$205</definedName>
    <definedName name="_xlnm.Print_Titles" localSheetId="0">specificatie!$9:$11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4" i="1" l="1"/>
  <c r="G204" i="1"/>
  <c r="I203" i="1"/>
  <c r="I202" i="1"/>
  <c r="I201" i="1"/>
  <c r="I199" i="1"/>
  <c r="I198" i="1"/>
  <c r="I197" i="1"/>
  <c r="I196" i="1"/>
  <c r="I195" i="1"/>
  <c r="I194" i="1"/>
  <c r="I193" i="1"/>
  <c r="I192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204" i="1" l="1"/>
  <c r="I205" i="1" s="1"/>
</calcChain>
</file>

<file path=xl/sharedStrings.xml><?xml version="1.0" encoding="utf-8"?>
<sst xmlns="http://schemas.openxmlformats.org/spreadsheetml/2006/main" count="1266" uniqueCount="752">
  <si>
    <t>Joure</t>
  </si>
  <si>
    <t>Herema State 1</t>
  </si>
  <si>
    <t>A 1 01</t>
  </si>
  <si>
    <t>Herema State 5</t>
  </si>
  <si>
    <t>A 1 02 a</t>
  </si>
  <si>
    <t>Marconiweg 4-6</t>
  </si>
  <si>
    <t>A 1 03</t>
  </si>
  <si>
    <t>Balk</t>
  </si>
  <si>
    <t>Lemmer</t>
  </si>
  <si>
    <t>Vissersburen 88</t>
  </si>
  <si>
    <t>Servicepunt Lemmer</t>
  </si>
  <si>
    <t>A 1 05</t>
  </si>
  <si>
    <t>Handelswei 9</t>
  </si>
  <si>
    <t>A 2 02 a</t>
  </si>
  <si>
    <t>A 2 02 b</t>
  </si>
  <si>
    <t>A 2 02 c</t>
  </si>
  <si>
    <t>Handelswei 13</t>
  </si>
  <si>
    <t>A 2 03</t>
  </si>
  <si>
    <t>Pasveer 3a</t>
  </si>
  <si>
    <t>A 2 04 a</t>
  </si>
  <si>
    <t>A 2 04 b</t>
  </si>
  <si>
    <t>A 2 04 c</t>
  </si>
  <si>
    <t>A 2 04 e</t>
  </si>
  <si>
    <t>Oudemirdum</t>
  </si>
  <si>
    <t>Fonteinwei 11</t>
  </si>
  <si>
    <t>A 2 05</t>
  </si>
  <si>
    <t>Schuddingsteeg</t>
  </si>
  <si>
    <t>Overslagstation De Steke</t>
  </si>
  <si>
    <t>A 2 06</t>
  </si>
  <si>
    <t>Herman Gorterstraat 5</t>
  </si>
  <si>
    <t>Sporthal De Trime, Balk</t>
  </si>
  <si>
    <t>C 1 01</t>
  </si>
  <si>
    <t>E A Borgerstraat 25</t>
  </si>
  <si>
    <t>C 1 02</t>
  </si>
  <si>
    <t>Langweer</t>
  </si>
  <si>
    <t>Tsjillânleane 27</t>
  </si>
  <si>
    <t>C 1 03 a</t>
  </si>
  <si>
    <t>C 1 03 b</t>
  </si>
  <si>
    <t>Betelgeuze 2</t>
  </si>
  <si>
    <t>C 1 04</t>
  </si>
  <si>
    <t>Sint Nicolaasga</t>
  </si>
  <si>
    <t>Dobbeleane 15</t>
  </si>
  <si>
    <t>C 1 05</t>
  </si>
  <si>
    <t>Echten</t>
  </si>
  <si>
    <t>Herenweg 101</t>
  </si>
  <si>
    <t>C 2 01</t>
  </si>
  <si>
    <t>Pasteurweg 5</t>
  </si>
  <si>
    <t>C 2 02</t>
  </si>
  <si>
    <t>Terherne</t>
  </si>
  <si>
    <t>Buorren 21</t>
  </si>
  <si>
    <t>C 2 03</t>
  </si>
  <si>
    <t>Herman Gorterstraat 3</t>
  </si>
  <si>
    <t>C 3 01</t>
  </si>
  <si>
    <t>Rotsterhaule</t>
  </si>
  <si>
    <t>Streek 97</t>
  </si>
  <si>
    <t>Gymlokaal Streek, Sintjohannesga</t>
  </si>
  <si>
    <t>C 3 05</t>
  </si>
  <si>
    <t>Sloten</t>
  </si>
  <si>
    <t>Wijckelerweg 172a</t>
  </si>
  <si>
    <t>C 3 06</t>
  </si>
  <si>
    <t>Kerklaan 76</t>
  </si>
  <si>
    <t>C 3 07</t>
  </si>
  <si>
    <t>Albert Koopmanstraat 9</t>
  </si>
  <si>
    <t>Gymlokaal Zuyderzee College</t>
  </si>
  <si>
    <t>C 3 08</t>
  </si>
  <si>
    <t>Sporthal Sportfun</t>
  </si>
  <si>
    <t>Groenendal 47</t>
  </si>
  <si>
    <t>C 5 01</t>
  </si>
  <si>
    <t>Delfstrahuizen</t>
  </si>
  <si>
    <t>Marwei 16b</t>
  </si>
  <si>
    <t>Kleedgebouw VV Delfstrahuizen</t>
  </si>
  <si>
    <t>C 5 02</t>
  </si>
  <si>
    <t>Hoge Zomerdijk nabij-1a</t>
  </si>
  <si>
    <t>Kleedgebouw (voormalig kassagebouw) Sportpark Joure</t>
  </si>
  <si>
    <t>C 5 04</t>
  </si>
  <si>
    <t>Grienedyk 4</t>
  </si>
  <si>
    <t>D 1 01</t>
  </si>
  <si>
    <t>Boornzwaag</t>
  </si>
  <si>
    <t>Pontdyk 2</t>
  </si>
  <si>
    <t>Havenkantoor haven, Langweer</t>
  </si>
  <si>
    <t>D 2 01</t>
  </si>
  <si>
    <t>Overkapping haven, Langweer</t>
  </si>
  <si>
    <t>D 2 02</t>
  </si>
  <si>
    <t>Bast-Bakkerpaad 1</t>
  </si>
  <si>
    <t>Recreatiegebouw haven, Langweer</t>
  </si>
  <si>
    <t>D 2 03</t>
  </si>
  <si>
    <t>Toiletgebouw haven, Langweer</t>
  </si>
  <si>
    <t>D 2 04</t>
  </si>
  <si>
    <t>Liemerige Wei 4</t>
  </si>
  <si>
    <t>D 4 01 a</t>
  </si>
  <si>
    <t>D 4 01 b</t>
  </si>
  <si>
    <t>D 4 01 c</t>
  </si>
  <si>
    <t>Meerweg</t>
  </si>
  <si>
    <t>D 5 01</t>
  </si>
  <si>
    <t>Woudfennen 11</t>
  </si>
  <si>
    <t>D 5 02</t>
  </si>
  <si>
    <t>Oudehaske</t>
  </si>
  <si>
    <t>Badweg 49</t>
  </si>
  <si>
    <t>D 5 05</t>
  </si>
  <si>
    <t>Scharsterbrug</t>
  </si>
  <si>
    <t>Trijegea 3</t>
  </si>
  <si>
    <t>D 5 06</t>
  </si>
  <si>
    <t>Haverkamp 6a</t>
  </si>
  <si>
    <t>Douche- en toiletgebouw, Sloten</t>
  </si>
  <si>
    <t>D 5 07</t>
  </si>
  <si>
    <t>Tsjûkemarwei 24</t>
  </si>
  <si>
    <t>D 5 08</t>
  </si>
  <si>
    <t>Binnenhaven 4</t>
  </si>
  <si>
    <t>Sluis a/d Binnenhaven Lemmer</t>
  </si>
  <si>
    <t>E 1 00</t>
  </si>
  <si>
    <t>Binnenhaven 4-5-6-7</t>
  </si>
  <si>
    <t>E 1 01</t>
  </si>
  <si>
    <t>Binnenhaven 8</t>
  </si>
  <si>
    <t>Rijksgetijdengebouwtje</t>
  </si>
  <si>
    <t>E 1 02</t>
  </si>
  <si>
    <t>Prinsessekade 18</t>
  </si>
  <si>
    <t>Bedieningsgebouw</t>
  </si>
  <si>
    <t>E 1 03</t>
  </si>
  <si>
    <t>Geelgietersstraat 6</t>
  </si>
  <si>
    <t>Museum It Sael</t>
  </si>
  <si>
    <t>E 2 01 b</t>
  </si>
  <si>
    <t>Geelgietersstraat 7-9</t>
  </si>
  <si>
    <t>Voormalige woningen [monumenten]</t>
  </si>
  <si>
    <t>E 2 01 c</t>
  </si>
  <si>
    <t>Keverling Museum</t>
  </si>
  <si>
    <t>E 2 01a</t>
  </si>
  <si>
    <t>E 2 02</t>
  </si>
  <si>
    <t>Heerenwal 48</t>
  </si>
  <si>
    <t>E 2 03</t>
  </si>
  <si>
    <t>Gedempte Gracht 2</t>
  </si>
  <si>
    <t>VVV kantoor en oudheidskamer</t>
  </si>
  <si>
    <t>E 2 04</t>
  </si>
  <si>
    <t>Geert Knolweg 4</t>
  </si>
  <si>
    <t>Akmarijp</t>
  </si>
  <si>
    <t>Bantega</t>
  </si>
  <si>
    <t>Middenweg 165</t>
  </si>
  <si>
    <t>Oldeouwer</t>
  </si>
  <si>
    <t>Jetze Veldstraweg 111</t>
  </si>
  <si>
    <t>Ouwster-Nijega</t>
  </si>
  <si>
    <t>Rottum</t>
  </si>
  <si>
    <t>Leeuwarderweg 2</t>
  </si>
  <si>
    <t>Teroele</t>
  </si>
  <si>
    <t>Troelstraweg 14</t>
  </si>
  <si>
    <t>Vegelinsoord</t>
  </si>
  <si>
    <t>Dubbelstraat 2</t>
  </si>
  <si>
    <t>Voormalig raadshuis Balk</t>
  </si>
  <si>
    <t>E 6 01</t>
  </si>
  <si>
    <t>Stevenshoek 1</t>
  </si>
  <si>
    <t>Oude smederij [thans vehuurd aan kapper]</t>
  </si>
  <si>
    <t>E 6 02</t>
  </si>
  <si>
    <t>Boterstraat</t>
  </si>
  <si>
    <t>Ophaal-/loopbrug Boterstraat/'t Zand</t>
  </si>
  <si>
    <t>E 7 03</t>
  </si>
  <si>
    <t>Erasmusstraat</t>
  </si>
  <si>
    <t>Ophaalbug Erasmusstraat/Wilhelminastraat</t>
  </si>
  <si>
    <t>E 7 04</t>
  </si>
  <si>
    <t>Bolwerk Zuidzijde</t>
  </si>
  <si>
    <t>Lemsterpoort [brug/poort] Bolwerk ZZ/Wilhelminastraat</t>
  </si>
  <si>
    <t>E 7 05</t>
  </si>
  <si>
    <t>Dubbelstraat</t>
  </si>
  <si>
    <t>Boogbrug Dubbelstraat/Koestraat</t>
  </si>
  <si>
    <t>E 7 06</t>
  </si>
  <si>
    <t>Heerenwal</t>
  </si>
  <si>
    <t>Voetgangersbrug Heerenwal/Brouwerssteeg</t>
  </si>
  <si>
    <t>E 7 07</t>
  </si>
  <si>
    <t>Bolwerk Noordzijde</t>
  </si>
  <si>
    <t>Woudsender of Sneekerpoort</t>
  </si>
  <si>
    <t>E 7 08</t>
  </si>
  <si>
    <t>Bogermanstraat 7</t>
  </si>
  <si>
    <t>Buurtzorg Balk</t>
  </si>
  <si>
    <t>F 1 01</t>
  </si>
  <si>
    <t>Bogermanstraat 3</t>
  </si>
  <si>
    <t>F 1 02</t>
  </si>
  <si>
    <t>Brugstraat 1</t>
  </si>
  <si>
    <t>F 1 03</t>
  </si>
  <si>
    <t>Stationsstraat 16</t>
  </si>
  <si>
    <t>Jeugdcentrum De Wissel, Sint Nicolaasga</t>
  </si>
  <si>
    <t>F 1 06</t>
  </si>
  <si>
    <t>MFC De Poarte</t>
  </si>
  <si>
    <t>F 1 07</t>
  </si>
  <si>
    <t>Dubbelstraat 10</t>
  </si>
  <si>
    <t>F 2 01</t>
  </si>
  <si>
    <t>Wordt nog aangeleverd</t>
  </si>
  <si>
    <t>De Merk 31</t>
  </si>
  <si>
    <t>F 2 04</t>
  </si>
  <si>
    <t>Vegelinsweg 6</t>
  </si>
  <si>
    <t>F 2 05</t>
  </si>
  <si>
    <t>Vegelinsweg 6b</t>
  </si>
  <si>
    <t>F 2 06</t>
  </si>
  <si>
    <t>Herema State 8</t>
  </si>
  <si>
    <t>F 2 07</t>
  </si>
  <si>
    <t>Eesterga</t>
  </si>
  <si>
    <t>Baron van Hardenbroekstraat 1</t>
  </si>
  <si>
    <t>F 2 09</t>
  </si>
  <si>
    <t>Bloemstraat 4</t>
  </si>
  <si>
    <t>G 1 01</t>
  </si>
  <si>
    <t>Meerweg 29</t>
  </si>
  <si>
    <t>H 1 01</t>
  </si>
  <si>
    <t>Douwe Egberts Plein 2</t>
  </si>
  <si>
    <t>H 1 02</t>
  </si>
  <si>
    <t>Sluisdijk 26</t>
  </si>
  <si>
    <t>H 1 03</t>
  </si>
  <si>
    <t>Appelwyk 7-9</t>
  </si>
  <si>
    <t>Woning-garage Appelwyk 7-9</t>
  </si>
  <si>
    <t>H 1 05</t>
  </si>
  <si>
    <t>Wim Reinderslaan 1</t>
  </si>
  <si>
    <t>H 1 08</t>
  </si>
  <si>
    <t>Haskerhorne</t>
  </si>
  <si>
    <t>Jousterweg 71</t>
  </si>
  <si>
    <t>H 1 10</t>
  </si>
  <si>
    <t>Echtenerbrug</t>
  </si>
  <si>
    <t>Duimstraat 81</t>
  </si>
  <si>
    <t>Brugwachtershuisje Pier Christiaanbrug, Echtenerbrug</t>
  </si>
  <si>
    <t>I 1 01</t>
  </si>
  <si>
    <t>Pontdyk 44</t>
  </si>
  <si>
    <t>I 1 02</t>
  </si>
  <si>
    <t>Burgemeester Krijgerpln</t>
  </si>
  <si>
    <t>Flevostraat</t>
  </si>
  <si>
    <t>I 1 04 a</t>
  </si>
  <si>
    <t>I 1 04 b</t>
  </si>
  <si>
    <t>Schans 51</t>
  </si>
  <si>
    <t>I 1 05</t>
  </si>
  <si>
    <t>Kooiweg 1b</t>
  </si>
  <si>
    <t>I 1 06</t>
  </si>
  <si>
    <t>Spanjaardsdijk</t>
  </si>
  <si>
    <t>I 1 07</t>
  </si>
  <si>
    <t>Doraweg 4</t>
  </si>
  <si>
    <t>Pontwachtershuisje Brekkenpolder</t>
  </si>
  <si>
    <t>I 1 08</t>
  </si>
  <si>
    <t>Utbuorren 52</t>
  </si>
  <si>
    <t>Brugwachtershuisje Heerenzijlbrug</t>
  </si>
  <si>
    <t>I 1 09</t>
  </si>
  <si>
    <t>I 1 10</t>
  </si>
  <si>
    <t>Jousterweg 12</t>
  </si>
  <si>
    <t>Abri Haskerhorne</t>
  </si>
  <si>
    <t>I 2 02</t>
  </si>
  <si>
    <t>Badweg</t>
  </si>
  <si>
    <t>Abri Oudehaske</t>
  </si>
  <si>
    <t>I 2 03</t>
  </si>
  <si>
    <t>Douwe Egberts Plein 2a</t>
  </si>
  <si>
    <t>J 1 01</t>
  </si>
  <si>
    <t>De Merk 12</t>
  </si>
  <si>
    <t>J 1 03</t>
  </si>
  <si>
    <t>Harich</t>
  </si>
  <si>
    <t>Tsjerkepaed 1</t>
  </si>
  <si>
    <t>Berging begraafplaats Tjerkepaed, Balk-Harich</t>
  </si>
  <si>
    <t>K 1 01</t>
  </si>
  <si>
    <t>Straatweg 13a</t>
  </si>
  <si>
    <t>Berging oude begraafplaats, Lemmer</t>
  </si>
  <si>
    <t>K 1 02</t>
  </si>
  <si>
    <t>Straatweg 33</t>
  </si>
  <si>
    <t>K 1 03</t>
  </si>
  <si>
    <t>Mirns</t>
  </si>
  <si>
    <t>Murnserdyk 24</t>
  </si>
  <si>
    <t>K 1 04</t>
  </si>
  <si>
    <t>Nijemirdum</t>
  </si>
  <si>
    <t>Lyklamawei 18</t>
  </si>
  <si>
    <t>K 1 05</t>
  </si>
  <si>
    <t>Varleane</t>
  </si>
  <si>
    <t>K 1 06</t>
  </si>
  <si>
    <t>Fjildwei 21</t>
  </si>
  <si>
    <t>Berging begraafplaats, Akmarijp</t>
  </si>
  <si>
    <t>K 1 07</t>
  </si>
  <si>
    <t>K 1 08</t>
  </si>
  <si>
    <t>K 1 09</t>
  </si>
  <si>
    <t>Oasingaleane 33a</t>
  </si>
  <si>
    <t>Berging begraafplaats, Langweer</t>
  </si>
  <si>
    <t>K 1 10</t>
  </si>
  <si>
    <t>K 1 11</t>
  </si>
  <si>
    <t>Stringen 2a</t>
  </si>
  <si>
    <t>K 1 12</t>
  </si>
  <si>
    <t>K 1 13</t>
  </si>
  <si>
    <t>Kerklaan 4</t>
  </si>
  <si>
    <t>K 1 14</t>
  </si>
  <si>
    <t>K 1 15</t>
  </si>
  <si>
    <t>Hoge Dijk 132</t>
  </si>
  <si>
    <t>Molen "De Hersteller"</t>
  </si>
  <si>
    <t>M1</t>
  </si>
  <si>
    <t>Molenweg 65</t>
  </si>
  <si>
    <t>Penninga's molen</t>
  </si>
  <si>
    <t>M2</t>
  </si>
  <si>
    <t>Scharren 2</t>
  </si>
  <si>
    <t>Molen "Scharrenmoune"</t>
  </si>
  <si>
    <t>M3</t>
  </si>
  <si>
    <t>Boarnsweachsterdyk (3-5)</t>
  </si>
  <si>
    <t>M4</t>
  </si>
  <si>
    <t>Boeresingel 1</t>
  </si>
  <si>
    <t>Q 2 01</t>
  </si>
  <si>
    <t>De Stelle 124a</t>
  </si>
  <si>
    <t>Q 2 02</t>
  </si>
  <si>
    <t>Q 2 03</t>
  </si>
  <si>
    <t>Hoge Dijk 10</t>
  </si>
  <si>
    <t>Q 2 04</t>
  </si>
  <si>
    <t>Bouwlust 17a</t>
  </si>
  <si>
    <t>Q 3 01</t>
  </si>
  <si>
    <t>Dr G A Wumkesstraat 7</t>
  </si>
  <si>
    <t>Q 3 02</t>
  </si>
  <si>
    <t>Q 3 05</t>
  </si>
  <si>
    <t>De Roede 49</t>
  </si>
  <si>
    <t>OBS Twa yn Ien, Echtenerbrug</t>
  </si>
  <si>
    <t>X 1 01</t>
  </si>
  <si>
    <t>Haulsterweg 2a</t>
  </si>
  <si>
    <t>E A Borgerstraat 23</t>
  </si>
  <si>
    <t>X 1 06</t>
  </si>
  <si>
    <t>Betelgeuze 4</t>
  </si>
  <si>
    <t>X 1 09</t>
  </si>
  <si>
    <t>Lennastraat 14</t>
  </si>
  <si>
    <t>X 1 10</t>
  </si>
  <si>
    <t>Oosterzee</t>
  </si>
  <si>
    <t>Menso Poppiusstraat 46</t>
  </si>
  <si>
    <t>X 1 12</t>
  </si>
  <si>
    <t>Julianastraat 1</t>
  </si>
  <si>
    <t>OBS It Haskerplak, Oudehaske</t>
  </si>
  <si>
    <t>X 1 13</t>
  </si>
  <si>
    <t>Jetze Veldstraweg 49</t>
  </si>
  <si>
    <t>X 1 14</t>
  </si>
  <si>
    <t>Prinses Marijkeweg 7a</t>
  </si>
  <si>
    <t>X 1 15</t>
  </si>
  <si>
    <t>Binnendyk 24</t>
  </si>
  <si>
    <t>X 1 16</t>
  </si>
  <si>
    <t>Trijegea 16a</t>
  </si>
  <si>
    <t>X 1 17</t>
  </si>
  <si>
    <t>De Tûke 2</t>
  </si>
  <si>
    <t>X 1 18</t>
  </si>
  <si>
    <t>X 1 19</t>
  </si>
  <si>
    <t>De Veenscheiding 14</t>
  </si>
  <si>
    <t>PCBS De Spoarsiker, Echtenerbrug</t>
  </si>
  <si>
    <t>X 2 01</t>
  </si>
  <si>
    <t>De Grieën 5</t>
  </si>
  <si>
    <t>X 2 02</t>
  </si>
  <si>
    <t>Tramdyk 10</t>
  </si>
  <si>
    <t>X 2 03</t>
  </si>
  <si>
    <t>De Vervening 1a</t>
  </si>
  <si>
    <t>X 2 04</t>
  </si>
  <si>
    <t>Sintjohannesga</t>
  </si>
  <si>
    <t>Kerkhoflaan 12</t>
  </si>
  <si>
    <t>X 2 05</t>
  </si>
  <si>
    <t>Saturnusstraat 6</t>
  </si>
  <si>
    <t>X 2 06</t>
  </si>
  <si>
    <t>Terkaple</t>
  </si>
  <si>
    <t>Buorren 32</t>
  </si>
  <si>
    <t>X 2 07</t>
  </si>
  <si>
    <t>Aldewei 37</t>
  </si>
  <si>
    <t>Sondel</t>
  </si>
  <si>
    <t>Jacobus Boomsmastraat 23</t>
  </si>
  <si>
    <t>X 2 09</t>
  </si>
  <si>
    <t>Jan Schotanuswei 46</t>
  </si>
  <si>
    <t>X 2 10</t>
  </si>
  <si>
    <t>Wijckelerweg 172</t>
  </si>
  <si>
    <t>X 2 11</t>
  </si>
  <si>
    <t>Lyklamawei 25</t>
  </si>
  <si>
    <t>X 2 12</t>
  </si>
  <si>
    <t>Koningin Julianalaan 3</t>
  </si>
  <si>
    <t>Sluisdijk 25</t>
  </si>
  <si>
    <t>X 2 16</t>
  </si>
  <si>
    <t>E A Borgerstraat 27-29</t>
  </si>
  <si>
    <t>X 2 17</t>
  </si>
  <si>
    <t>De Pit 2</t>
  </si>
  <si>
    <t>X 3 01</t>
  </si>
  <si>
    <t>Markerstraat 9</t>
  </si>
  <si>
    <t>X 3 02</t>
  </si>
  <si>
    <t>Uilke Boonstralaan 32</t>
  </si>
  <si>
    <t>X 3 03</t>
  </si>
  <si>
    <t>Bakhuizen</t>
  </si>
  <si>
    <t>Ageommeleane 14</t>
  </si>
  <si>
    <t>RKPC De Toekomst, Bakhuizen</t>
  </si>
  <si>
    <t>X 3 04</t>
  </si>
  <si>
    <t>Siemen de Jongstrjitte 4</t>
  </si>
  <si>
    <t>X 4 01</t>
  </si>
  <si>
    <t>R.K. basisschool St. Ludgerusskoalle, Balk =inventaris=</t>
  </si>
  <si>
    <t>X 4 02</t>
  </si>
  <si>
    <t>Inpandig bij OBS 't Hazzeleger</t>
  </si>
  <si>
    <t>Broekenweg 14</t>
  </si>
  <si>
    <t>X 4 03</t>
  </si>
  <si>
    <t>Rijs</t>
  </si>
  <si>
    <t>Marderleane 3</t>
  </si>
  <si>
    <t>X 4 04</t>
  </si>
  <si>
    <t>Pasteurweg 3</t>
  </si>
  <si>
    <t>X 5 01</t>
  </si>
  <si>
    <t>Riensingel 2</t>
  </si>
  <si>
    <t>X 5 02</t>
  </si>
  <si>
    <t>Douwe Aukesstraat 1</t>
  </si>
  <si>
    <t>X 5 03</t>
  </si>
  <si>
    <t>Buorren 34</t>
  </si>
  <si>
    <t>Y 1 09</t>
  </si>
  <si>
    <t>Sint Odulphusstraat 69</t>
  </si>
  <si>
    <t>Gymzaal De Gearte</t>
  </si>
  <si>
    <t>Y 2 01 b</t>
  </si>
  <si>
    <t>Gymzaal De Skeakel</t>
  </si>
  <si>
    <t>Y 2 02 b</t>
  </si>
  <si>
    <t>Hegewei 16</t>
  </si>
  <si>
    <t>Gymzaal It Klif</t>
  </si>
  <si>
    <t>Y 2 03 b</t>
  </si>
  <si>
    <t>Woning</t>
  </si>
  <si>
    <t>Gebouwen</t>
  </si>
  <si>
    <t>Inventaris</t>
  </si>
  <si>
    <t>Gemeentehuis</t>
  </si>
  <si>
    <t>Dorpshuis It Heechein</t>
  </si>
  <si>
    <t>Christelijke scholengemeenschap</t>
  </si>
  <si>
    <t>8541 AC</t>
  </si>
  <si>
    <t>8574 TN</t>
  </si>
  <si>
    <t>8574 SZ</t>
  </si>
  <si>
    <t>8561 BC</t>
  </si>
  <si>
    <t>8561 BR</t>
  </si>
  <si>
    <t>8561 AV</t>
  </si>
  <si>
    <t>Openbaar toilet</t>
  </si>
  <si>
    <t>8561 BW</t>
  </si>
  <si>
    <t>8561 BK</t>
  </si>
  <si>
    <t>Peuterspeelzaal 't Plankje</t>
  </si>
  <si>
    <t>OBS 't Hazzeleger + RKBS St. Ludgerusskoalle</t>
  </si>
  <si>
    <t>8561 AK</t>
  </si>
  <si>
    <t>8561 AH</t>
  </si>
  <si>
    <t>8561 DP</t>
  </si>
  <si>
    <t>8561 CS</t>
  </si>
  <si>
    <t>8538 RC</t>
  </si>
  <si>
    <t>8538 RN</t>
  </si>
  <si>
    <t>ABBS De Reinbôge</t>
  </si>
  <si>
    <t>8526 DX</t>
  </si>
  <si>
    <t>8526 GA</t>
  </si>
  <si>
    <t>8508 RC</t>
  </si>
  <si>
    <t>8537 SM</t>
  </si>
  <si>
    <t>8539 SC</t>
  </si>
  <si>
    <t>8539 SX</t>
  </si>
  <si>
    <t>8539 SH</t>
  </si>
  <si>
    <t>8534 WB</t>
  </si>
  <si>
    <t>8571 RS</t>
  </si>
  <si>
    <t>8506 BD</t>
  </si>
  <si>
    <t>8506 BJ</t>
  </si>
  <si>
    <t>8465 PB</t>
  </si>
  <si>
    <t>Oudega</t>
  </si>
  <si>
    <t>8582 KX</t>
  </si>
  <si>
    <t>8531 PZ</t>
  </si>
  <si>
    <t>Berging nieuwe begraafplaats</t>
  </si>
  <si>
    <t>8532 BX</t>
  </si>
  <si>
    <t>PCBS De Arke</t>
  </si>
  <si>
    <t>Pontwachtershuis</t>
  </si>
  <si>
    <t>8525 DM</t>
  </si>
  <si>
    <t>8514 CA</t>
  </si>
  <si>
    <t>Rioolgemaal Meerweg</t>
  </si>
  <si>
    <t>8501 BM</t>
  </si>
  <si>
    <t>8501 CM</t>
  </si>
  <si>
    <t>8501 BS</t>
  </si>
  <si>
    <t>8501 EV</t>
  </si>
  <si>
    <t>Miks Welzijn</t>
  </si>
  <si>
    <t>Berging-woonwagen</t>
  </si>
  <si>
    <t>8501 BJ</t>
  </si>
  <si>
    <t>8501 AN</t>
  </si>
  <si>
    <t>Bibliotheek</t>
  </si>
  <si>
    <t>Winkel</t>
  </si>
  <si>
    <t>Winkel Visschotel</t>
  </si>
  <si>
    <t>Gemaal De Stelle</t>
  </si>
  <si>
    <t>8501 AB</t>
  </si>
  <si>
    <t>8501 MX</t>
  </si>
  <si>
    <t>8501 DK</t>
  </si>
  <si>
    <t>Sporthal De Stuit</t>
  </si>
  <si>
    <t>Berging begraafplaats</t>
  </si>
  <si>
    <t>OBS Westermarskoalle</t>
  </si>
  <si>
    <t>PCBS It Haskerfjild</t>
  </si>
  <si>
    <t>8501 NC</t>
  </si>
  <si>
    <t>8501 CA</t>
  </si>
  <si>
    <t>8501 MK</t>
  </si>
  <si>
    <t>8501 XJ</t>
  </si>
  <si>
    <t>8501 AX</t>
  </si>
  <si>
    <t>8501 GT</t>
  </si>
  <si>
    <t>Gemeentewerf, kantoor</t>
  </si>
  <si>
    <t>Gemeentewerf, werkplaats, magazijn, garage</t>
  </si>
  <si>
    <t>Gemeentewerf, stalling, wasplaats</t>
  </si>
  <si>
    <t>KCA gebouw</t>
  </si>
  <si>
    <t>Toilet- en havengebouw groot</t>
  </si>
  <si>
    <t>8501 AA</t>
  </si>
  <si>
    <t>Openluchttheater park Herema State</t>
  </si>
  <si>
    <t>8501 CL</t>
  </si>
  <si>
    <t>8501 HL</t>
  </si>
  <si>
    <t>Gemeentehuis, Woudstate</t>
  </si>
  <si>
    <t>8501 XM</t>
  </si>
  <si>
    <t>8503 AB</t>
  </si>
  <si>
    <t>Sportzaal Woudfennen</t>
  </si>
  <si>
    <t>PCBS Dr. G. A. Wumkesskoalle</t>
  </si>
  <si>
    <t>RK Basisschool St. Mattheüs</t>
  </si>
  <si>
    <t>8501 GK</t>
  </si>
  <si>
    <t>8501 BZ</t>
  </si>
  <si>
    <t>8501 EC</t>
  </si>
  <si>
    <t>Zwembad Swimfun</t>
  </si>
  <si>
    <t>8501 KC</t>
  </si>
  <si>
    <t>Toiletgebouw 'zandwinput'</t>
  </si>
  <si>
    <t>8503 BA</t>
  </si>
  <si>
    <t>Noodlokaal Rode Kruis</t>
  </si>
  <si>
    <t>Sport- en evenementenhal</t>
  </si>
  <si>
    <t>8501 BA</t>
  </si>
  <si>
    <t>8525 GP</t>
  </si>
  <si>
    <t>Sporthal It Tsjillân</t>
  </si>
  <si>
    <t>Kleedgebouw</t>
  </si>
  <si>
    <t>8525 EN</t>
  </si>
  <si>
    <t>8525 EK</t>
  </si>
  <si>
    <t>8531 ED</t>
  </si>
  <si>
    <t>8531 HC</t>
  </si>
  <si>
    <t>8531 MV</t>
  </si>
  <si>
    <t>SCC De Hege Fonnen</t>
  </si>
  <si>
    <t>Binnenhaven 4-5-6-7 [drie woningen en havenkantoor]</t>
  </si>
  <si>
    <t>OBS Tweespan</t>
  </si>
  <si>
    <t>8531 DS</t>
  </si>
  <si>
    <t>8531 EK</t>
  </si>
  <si>
    <t>Brugwachtershuisje Flevobrug</t>
  </si>
  <si>
    <t>Brug Flevobrug -  2 bijgebouwtjes</t>
  </si>
  <si>
    <t>8531 PW</t>
  </si>
  <si>
    <t>Brugwachtershuisje Rengersbrug</t>
  </si>
  <si>
    <t>8531 PV</t>
  </si>
  <si>
    <t>8531 DL</t>
  </si>
  <si>
    <t>Gemeentewerf, hoofdgebouw</t>
  </si>
  <si>
    <t>Gemeentewerf, Romneyloods</t>
  </si>
  <si>
    <t>Gemeentewerf, opslag-stallingruimte</t>
  </si>
  <si>
    <t>Gemeentewerf, overdekte zoutopslag</t>
  </si>
  <si>
    <t>OBS De Dam</t>
  </si>
  <si>
    <t>RK Daltonschool St. Jozef</t>
  </si>
  <si>
    <t>8531 JZ</t>
  </si>
  <si>
    <t>8531 KM</t>
  </si>
  <si>
    <t>8531 RZ</t>
  </si>
  <si>
    <t>8531 HG</t>
  </si>
  <si>
    <t>8531 GB</t>
  </si>
  <si>
    <t>Woning Wim Reinderslaan 1</t>
  </si>
  <si>
    <t>Brugwachtershuisje Riensluisbrug</t>
  </si>
  <si>
    <t>Zuyderzee College</t>
  </si>
  <si>
    <t>8531 DV</t>
  </si>
  <si>
    <t>8531 BW</t>
  </si>
  <si>
    <t>8531 GH</t>
  </si>
  <si>
    <t>Berging begraafplaats (solo Toren)</t>
  </si>
  <si>
    <t>CBS De Stapstien</t>
  </si>
  <si>
    <t>8573 WP</t>
  </si>
  <si>
    <t>8566 JL</t>
  </si>
  <si>
    <t>8566 JH</t>
  </si>
  <si>
    <t>OBS De Wynbrekker</t>
  </si>
  <si>
    <t>8515 CP</t>
  </si>
  <si>
    <t>OBS Trijegeaster Honk</t>
  </si>
  <si>
    <t>PCBS Eben Haëzer</t>
  </si>
  <si>
    <t>8536 VH</t>
  </si>
  <si>
    <t>8536 VA</t>
  </si>
  <si>
    <t>Paviljoen De Hege Gerzen</t>
  </si>
  <si>
    <t>Toiletgebouw De Hege Gerzen</t>
  </si>
  <si>
    <t>8567 JT</t>
  </si>
  <si>
    <t>Houten berging De Hege Gerzen</t>
  </si>
  <si>
    <t>Bezoekerscentrum Mar &amp; Klif</t>
  </si>
  <si>
    <t>CBS De Wâlikker</t>
  </si>
  <si>
    <t>8567 HM</t>
  </si>
  <si>
    <t>8567 LC</t>
  </si>
  <si>
    <t>8567 JN</t>
  </si>
  <si>
    <t>8465 RE</t>
  </si>
  <si>
    <t>PCBO De Tarissing</t>
  </si>
  <si>
    <t>8463 VJ</t>
  </si>
  <si>
    <t>OBS De Schakel</t>
  </si>
  <si>
    <t>8461 LD</t>
  </si>
  <si>
    <t>8572 WG</t>
  </si>
  <si>
    <t>De Witakker (SO/VSO)</t>
  </si>
  <si>
    <t>OBS De Ynset</t>
  </si>
  <si>
    <t>Sportzaal De Twilling</t>
  </si>
  <si>
    <t>Gymlokaal Herman Gorterstraat</t>
  </si>
  <si>
    <t>Sporthal Doniahal</t>
  </si>
  <si>
    <t>Gymlokaal Kerklaan</t>
  </si>
  <si>
    <t>8521 KS</t>
  </si>
  <si>
    <t>8521 KM</t>
  </si>
  <si>
    <t>8521 LJ</t>
  </si>
  <si>
    <t>Toiletgebouw Ulesprong</t>
  </si>
  <si>
    <t>Muziekschool It Toanhûs</t>
  </si>
  <si>
    <t>PCBO De Paedwizer</t>
  </si>
  <si>
    <t>RKS It Klimmerblêd</t>
  </si>
  <si>
    <t>8521 NA</t>
  </si>
  <si>
    <t>8521 KA</t>
  </si>
  <si>
    <t>8521 KJ</t>
  </si>
  <si>
    <t>8521 PH</t>
  </si>
  <si>
    <t>8521 LM</t>
  </si>
  <si>
    <t>8521 PD</t>
  </si>
  <si>
    <t>Douche- en toiletgebouw</t>
  </si>
  <si>
    <t>8517 HZ</t>
  </si>
  <si>
    <t>OBS De Brêge</t>
  </si>
  <si>
    <t>8517 HX</t>
  </si>
  <si>
    <t>8517 HN</t>
  </si>
  <si>
    <t>8464 VL</t>
  </si>
  <si>
    <t>PCBO De Trieme</t>
  </si>
  <si>
    <t>Gymlokaal De Foarmeling</t>
  </si>
  <si>
    <t>Brugwachtershuisje</t>
  </si>
  <si>
    <t>CBS De Klinkert</t>
  </si>
  <si>
    <t>8556 XB</t>
  </si>
  <si>
    <t>8556 XW</t>
  </si>
  <si>
    <t>8556 XA</t>
  </si>
  <si>
    <t>8556 XS</t>
  </si>
  <si>
    <t>8556 AL</t>
  </si>
  <si>
    <t>8505 AA</t>
  </si>
  <si>
    <t>8565 GE</t>
  </si>
  <si>
    <t>Sportzaal It Kampke</t>
  </si>
  <si>
    <t>OBS It Kampke</t>
  </si>
  <si>
    <t>8493 LC</t>
  </si>
  <si>
    <t>8493 MA</t>
  </si>
  <si>
    <t>8541 AB</t>
  </si>
  <si>
    <t>PCBO It Twaspan</t>
  </si>
  <si>
    <t>8524 DK</t>
  </si>
  <si>
    <t>8467 SV</t>
  </si>
  <si>
    <t>8464 NP</t>
  </si>
  <si>
    <t>Rioolgemaal Hoge Dijk</t>
  </si>
  <si>
    <t>8461 NC</t>
  </si>
  <si>
    <t>Toiletgebouw Nannewijd</t>
  </si>
  <si>
    <t>Gemeenschaps gebouw 't Haske</t>
  </si>
  <si>
    <t>Zalencentrum De Treemter</t>
  </si>
  <si>
    <t>VVV kantoor/museum</t>
  </si>
  <si>
    <t>Brugwachtershuisje Blokjesbrug, Lemmer</t>
  </si>
  <si>
    <t>Stalen brug met elektrische bediening.</t>
  </si>
  <si>
    <t>Brede school Joure Zuid</t>
  </si>
  <si>
    <t>Vuurtoren Lemmer</t>
  </si>
  <si>
    <t>Lichtbaken met onderbouw Westhavendam</t>
  </si>
  <si>
    <t>MFA Lemstervaart</t>
  </si>
  <si>
    <t xml:space="preserve">Schokker 4A t/m 4C </t>
  </si>
  <si>
    <t>X 6 02</t>
  </si>
  <si>
    <t>Vuurtorenweg 20</t>
  </si>
  <si>
    <t>Vuurtorenweg 20 A</t>
  </si>
  <si>
    <t>8531 HJ</t>
  </si>
  <si>
    <t>Q 3 09</t>
  </si>
  <si>
    <t>Q 3 10</t>
  </si>
  <si>
    <t>8556 AA</t>
  </si>
  <si>
    <t>Jeugdontmoetingsplaats "De JOP"</t>
  </si>
  <si>
    <t>8501 BG</t>
  </si>
  <si>
    <t>8525 GN</t>
  </si>
  <si>
    <t>8531 EA</t>
  </si>
  <si>
    <t>8531 JN</t>
  </si>
  <si>
    <t>8464 NZ</t>
  </si>
  <si>
    <t>8464 NG</t>
  </si>
  <si>
    <t>8556 AK</t>
  </si>
  <si>
    <t>Ossekamp 2</t>
  </si>
  <si>
    <t xml:space="preserve">Gemeentewerf Zuid, hoofdgebouw </t>
  </si>
  <si>
    <t>Gemeentewerf Zuid, overkapping</t>
  </si>
  <si>
    <t>Gemeentewerf Zuid, fietsenstalling</t>
  </si>
  <si>
    <t>Jachthavendyk 15A</t>
  </si>
  <si>
    <t>Sanitaire unit</t>
  </si>
  <si>
    <t>K 1 17</t>
  </si>
  <si>
    <t>Koningin Julianalaan 9</t>
  </si>
  <si>
    <t xml:space="preserve">Aula Westermeer </t>
  </si>
  <si>
    <t>A 2 07</t>
  </si>
  <si>
    <t>8531 XK</t>
  </si>
  <si>
    <t>Gemeente De Fryske Marren</t>
  </si>
  <si>
    <t>Brandverzekering</t>
  </si>
  <si>
    <t>Intern</t>
  </si>
  <si>
    <t>nummer</t>
  </si>
  <si>
    <t>Risico-adres</t>
  </si>
  <si>
    <t>Postcode</t>
  </si>
  <si>
    <t>Plaats</t>
  </si>
  <si>
    <t>Bestemming</t>
  </si>
  <si>
    <t>Opmerking</t>
  </si>
  <si>
    <t xml:space="preserve"> </t>
  </si>
  <si>
    <t>Pand staat op dit moment leeg</t>
  </si>
  <si>
    <t>Momenteel worden er 5 van de 7 kantoorunits gehuurd</t>
  </si>
  <si>
    <t>Zuiderveldstraat 4 / Sewei 3</t>
  </si>
  <si>
    <t>8567 JD</t>
  </si>
  <si>
    <t>Sociale werkvoorziening (Wurkjouwer)</t>
  </si>
  <si>
    <t>Geen school meer, wordt verkocht, geen inventaris aanwezig</t>
  </si>
  <si>
    <t>Vanwege fusie, andere naam en code: X 4 06 "ABBS De Fluessen"</t>
  </si>
  <si>
    <t>Inventaris nog op te geven</t>
  </si>
  <si>
    <t>School - Plein Joure</t>
  </si>
  <si>
    <t>X 6 01</t>
  </si>
  <si>
    <t>X 4 06</t>
  </si>
  <si>
    <t>ABBS DE Fluessen</t>
  </si>
  <si>
    <t>F 3 03</t>
  </si>
  <si>
    <t>C 1 06</t>
  </si>
  <si>
    <t>C 4 01</t>
  </si>
  <si>
    <t>Leegstand (leegstandsbeheer Carex)</t>
  </si>
  <si>
    <t xml:space="preserve">Leegstaand </t>
  </si>
  <si>
    <t>Leegstaand (leegstandsbeheer Carex)</t>
  </si>
  <si>
    <t xml:space="preserve">Inventaris moet nog getaxeerd worden </t>
  </si>
  <si>
    <t>Zonnepanelen</t>
  </si>
  <si>
    <t>A 2 07 a</t>
  </si>
  <si>
    <t>D 5 13</t>
  </si>
  <si>
    <t>Gemeentewerf Zuid</t>
  </si>
  <si>
    <t>Inclusief</t>
  </si>
  <si>
    <t>BTW</t>
  </si>
  <si>
    <t>Inclusief of Exclusief</t>
  </si>
  <si>
    <t>Sloopwaarde</t>
  </si>
  <si>
    <t>De Brink 2-4</t>
  </si>
  <si>
    <t>I 1 03</t>
  </si>
  <si>
    <t>Q 1 02</t>
  </si>
  <si>
    <t>4 Garageboxen</t>
  </si>
  <si>
    <t>8525 EJ</t>
  </si>
  <si>
    <t>Efterom 1 G1,2,3,4</t>
  </si>
  <si>
    <t>Gemaal Boeresingel 1, Joure</t>
  </si>
  <si>
    <t>Q 3 03</t>
  </si>
  <si>
    <t>Auke Piersstrjitte 9</t>
  </si>
  <si>
    <t>Onderhoud-reparatie zonder woning</t>
  </si>
  <si>
    <t>Middenweg (bij nr. 128)</t>
  </si>
  <si>
    <t>X 1 21</t>
  </si>
  <si>
    <t>Tsjillânleane 32</t>
  </si>
  <si>
    <t>OBS Swannestee</t>
  </si>
  <si>
    <t>X 2 13 A</t>
  </si>
  <si>
    <t>Wikelerdyk 14</t>
  </si>
  <si>
    <t>CBS De Bolster en school voor nieuwkomers De Cocon</t>
  </si>
  <si>
    <t xml:space="preserve">Molen " Sweagmermolen" </t>
  </si>
  <si>
    <t>Servicepunt Balk</t>
  </si>
  <si>
    <t>Dubbelstraat 1</t>
  </si>
  <si>
    <t>X 1 11</t>
  </si>
  <si>
    <t xml:space="preserve">Schokker 4  </t>
  </si>
  <si>
    <t>X 2 13 b</t>
  </si>
  <si>
    <t>School voor Nieuw</t>
  </si>
  <si>
    <t xml:space="preserve">A 1 02 </t>
  </si>
  <si>
    <t>A 1 06</t>
  </si>
  <si>
    <t>A 2 01 -  2 06</t>
  </si>
  <si>
    <t>Diverse locaties</t>
  </si>
  <si>
    <t>Overige inventaris op voertuigen en kerkhoven</t>
  </si>
  <si>
    <t>X</t>
  </si>
  <si>
    <t>A 2 07 b</t>
  </si>
  <si>
    <t>#2 gebouwen en inventaris - Dr. G.A. Wumkesskoalle - Separaat getaxeerd - J.L. van der Mark d.d. 04-11-2021 / Nr. 41311/21</t>
  </si>
  <si>
    <t>Objectenspecificatie 01-01-2024</t>
  </si>
  <si>
    <t>Meerweg 1</t>
  </si>
  <si>
    <t>Kerksteeg 49</t>
  </si>
  <si>
    <t>per 01-01-2024 na index</t>
  </si>
  <si>
    <t>Huisterheide 7</t>
  </si>
  <si>
    <t>Legemeersterweg 1A</t>
  </si>
  <si>
    <t>Legemeer</t>
  </si>
  <si>
    <t>Welgelegen 15</t>
  </si>
  <si>
    <t>Marwei 130</t>
  </si>
  <si>
    <t>8508 RH</t>
  </si>
  <si>
    <t xml:space="preserve">Brugwachtershuisje Zandslootbrug </t>
  </si>
  <si>
    <t>Venneweg 4T</t>
  </si>
  <si>
    <t xml:space="preserve">OBS De Meerpaal </t>
  </si>
  <si>
    <t>Controletelling</t>
  </si>
  <si>
    <t>F 30 4</t>
  </si>
  <si>
    <t>F 30 5</t>
  </si>
  <si>
    <t>F 30 6</t>
  </si>
  <si>
    <t>F 30 8</t>
  </si>
  <si>
    <t>8521 NC</t>
  </si>
  <si>
    <t>Opvanglocatie (Hotel De Oorsprong)</t>
  </si>
  <si>
    <t>8527 DS</t>
  </si>
  <si>
    <t>Opvanglocatie (Hotel De Ijsvogel)</t>
  </si>
  <si>
    <t>8571 RG</t>
  </si>
  <si>
    <t>Opvanglocatie (Boerderij Welgelegen)</t>
  </si>
  <si>
    <t>Opvanglocatie (Tjeukemeerhotel Delfstrahuizen)</t>
  </si>
  <si>
    <t>Gemeenteloods</t>
  </si>
  <si>
    <t>Totaal 2024</t>
  </si>
  <si>
    <t>Bijlage C.2</t>
  </si>
  <si>
    <t>Preventie</t>
  </si>
  <si>
    <t>Inbraakmeld</t>
  </si>
  <si>
    <t>Sprinklerinst</t>
  </si>
  <si>
    <t>Asbest</t>
  </si>
  <si>
    <t>dak</t>
  </si>
  <si>
    <t>Leegstand</t>
  </si>
  <si>
    <t>Ja / Nee</t>
  </si>
  <si>
    <t>X (*)</t>
  </si>
  <si>
    <t xml:space="preserve">X  </t>
  </si>
  <si>
    <t>Monumenten</t>
  </si>
  <si>
    <t>Status</t>
  </si>
  <si>
    <t>Gem?</t>
  </si>
  <si>
    <t>Rijks</t>
  </si>
  <si>
    <t>Gem.</t>
  </si>
  <si>
    <t>Ja</t>
  </si>
  <si>
    <t>Leegstandbeheer?</t>
  </si>
  <si>
    <t>BMI doorm.</t>
  </si>
  <si>
    <t>Ontruiming</t>
  </si>
  <si>
    <t xml:space="preserve">Ja </t>
  </si>
  <si>
    <t>Deels leegstaand, deels in gebruik bij Caleido (Onderwijs)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</si>
</sst>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0.0"/>
    <numFmt numFmtId="166" formatCode="0.0%"/>
    <numFmt numFmtId="167" formatCode="0.0000"/>
    <numFmt numFmtId="168" formatCode="0.00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7">
    <xf numFmtId="0" fontId="0" fillId="0" borderId="0" xfId="0"/>
    <xf numFmtId="44" fontId="3" fillId="0" borderId="0" xfId="1" applyFont="1"/>
    <xf numFmtId="44" fontId="4" fillId="0" borderId="0" xfId="1" applyFont="1"/>
    <xf numFmtId="0" fontId="4" fillId="0" borderId="0" xfId="0" applyFont="1"/>
    <xf numFmtId="0" fontId="4" fillId="0" borderId="0" xfId="0" applyFont="1" applyFill="1"/>
    <xf numFmtId="44" fontId="4" fillId="0" borderId="0" xfId="1" applyFont="1" applyBorder="1"/>
    <xf numFmtId="44" fontId="4" fillId="0" borderId="1" xfId="1" applyFont="1" applyFill="1" applyBorder="1"/>
    <xf numFmtId="0" fontId="4" fillId="0" borderId="1" xfId="0" quotePrefix="1" applyFont="1" applyFill="1" applyBorder="1"/>
    <xf numFmtId="0" fontId="4" fillId="0" borderId="1" xfId="0" quotePrefix="1" applyFont="1" applyFill="1" applyBorder="1" applyAlignment="1">
      <alignment horizontal="center"/>
    </xf>
    <xf numFmtId="0" fontId="4" fillId="0" borderId="1" xfId="0" quotePrefix="1" applyFont="1" applyFill="1" applyBorder="1" applyAlignment="1"/>
    <xf numFmtId="44" fontId="4" fillId="0" borderId="0" xfId="1" applyFont="1" applyFill="1"/>
    <xf numFmtId="0" fontId="4" fillId="2" borderId="1" xfId="0" quotePrefix="1" applyFont="1" applyFill="1" applyBorder="1" applyAlignment="1"/>
    <xf numFmtId="0" fontId="4" fillId="0" borderId="1" xfId="0" quotePrefix="1" applyFont="1" applyBorder="1"/>
    <xf numFmtId="0" fontId="4" fillId="0" borderId="1" xfId="0" quotePrefix="1" applyFont="1" applyBorder="1" applyAlignment="1">
      <alignment horizontal="center"/>
    </xf>
    <xf numFmtId="0" fontId="4" fillId="0" borderId="1" xfId="0" quotePrefix="1" applyFont="1" applyBorder="1" applyAlignment="1"/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0" xfId="0" quotePrefix="1" applyFont="1" applyFill="1" applyBorder="1" applyAlignment="1"/>
    <xf numFmtId="44" fontId="4" fillId="0" borderId="2" xfId="1" applyFont="1" applyFill="1" applyBorder="1"/>
    <xf numFmtId="44" fontId="4" fillId="0" borderId="11" xfId="1" applyFont="1" applyFill="1" applyBorder="1"/>
    <xf numFmtId="44" fontId="3" fillId="8" borderId="4" xfId="1" applyFont="1" applyFill="1" applyBorder="1"/>
    <xf numFmtId="0" fontId="4" fillId="0" borderId="1" xfId="0" quotePrefix="1" applyNumberFormat="1" applyFont="1" applyFill="1" applyBorder="1" applyAlignment="1">
      <alignment horizontal="center"/>
    </xf>
    <xf numFmtId="14" fontId="4" fillId="0" borderId="1" xfId="0" applyNumberFormat="1" applyFont="1" applyFill="1" applyBorder="1" applyAlignment="1">
      <alignment horizontal="left" vertical="top"/>
    </xf>
    <xf numFmtId="0" fontId="4" fillId="0" borderId="1" xfId="0" applyFont="1" applyFill="1" applyBorder="1" applyAlignment="1">
      <alignment vertical="top"/>
    </xf>
    <xf numFmtId="0" fontId="4" fillId="0" borderId="2" xfId="0" quotePrefix="1" applyFont="1" applyFill="1" applyBorder="1" applyAlignment="1"/>
    <xf numFmtId="0" fontId="4" fillId="0" borderId="1" xfId="0" applyFont="1" applyFill="1" applyBorder="1" applyAlignment="1">
      <alignment horizontal="left" vertical="top"/>
    </xf>
    <xf numFmtId="0" fontId="4" fillId="0" borderId="1" xfId="0" quotePrefix="1" applyFont="1" applyFill="1" applyBorder="1" applyAlignment="1">
      <alignment horizontal="left" vertical="top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Font="1" applyBorder="1" applyAlignment="1"/>
    <xf numFmtId="0" fontId="4" fillId="0" borderId="0" xfId="0" applyFont="1" applyFill="1" applyBorder="1" applyAlignment="1"/>
    <xf numFmtId="0" fontId="4" fillId="0" borderId="3" xfId="0" quotePrefix="1" applyFont="1" applyBorder="1" applyAlignment="1">
      <alignment horizontal="center"/>
    </xf>
    <xf numFmtId="0" fontId="4" fillId="0" borderId="3" xfId="0" quotePrefix="1" applyNumberFormat="1" applyFont="1" applyFill="1" applyBorder="1" applyAlignment="1">
      <alignment horizontal="center"/>
    </xf>
    <xf numFmtId="44" fontId="4" fillId="0" borderId="0" xfId="0" quotePrefix="1" applyNumberFormat="1" applyFont="1" applyBorder="1" applyAlignment="1"/>
    <xf numFmtId="44" fontId="4" fillId="0" borderId="0" xfId="0" quotePrefix="1" applyNumberFormat="1" applyFont="1" applyFill="1" applyBorder="1" applyAlignment="1"/>
    <xf numFmtId="0" fontId="4" fillId="0" borderId="0" xfId="0" applyFont="1" applyAlignment="1">
      <alignment horizontal="center"/>
    </xf>
    <xf numFmtId="0" fontId="4" fillId="0" borderId="0" xfId="0" applyNumberFormat="1" applyFont="1" applyAlignment="1">
      <alignment horizontal="center"/>
    </xf>
    <xf numFmtId="0" fontId="4" fillId="0" borderId="0" xfId="0" applyFont="1" applyAlignment="1"/>
    <xf numFmtId="0" fontId="4" fillId="0" borderId="0" xfId="0" applyFont="1" applyFill="1" applyAlignment="1"/>
    <xf numFmtId="44" fontId="3" fillId="0" borderId="0" xfId="1" applyFont="1" applyBorder="1"/>
    <xf numFmtId="0" fontId="4" fillId="8" borderId="0" xfId="0" applyFont="1" applyFill="1"/>
    <xf numFmtId="0" fontId="3" fillId="5" borderId="8" xfId="0" applyFont="1" applyFill="1" applyBorder="1"/>
    <xf numFmtId="0" fontId="3" fillId="5" borderId="9" xfId="0" applyFont="1" applyFill="1" applyBorder="1"/>
    <xf numFmtId="165" fontId="4" fillId="0" borderId="0" xfId="0" applyNumberFormat="1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Fill="1" applyBorder="1"/>
    <xf numFmtId="0" fontId="4" fillId="0" borderId="0" xfId="0" applyFont="1" applyBorder="1"/>
    <xf numFmtId="166" fontId="4" fillId="0" borderId="0" xfId="3" applyNumberFormat="1" applyFont="1" applyBorder="1"/>
    <xf numFmtId="167" fontId="4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3" fillId="5" borderId="10" xfId="0" applyFont="1" applyFill="1" applyBorder="1"/>
    <xf numFmtId="0" fontId="5" fillId="0" borderId="0" xfId="0" applyFont="1" applyBorder="1" applyAlignment="1">
      <alignment horizontal="center"/>
    </xf>
    <xf numFmtId="168" fontId="4" fillId="0" borderId="0" xfId="0" applyNumberFormat="1" applyFont="1" applyBorder="1" applyAlignment="1">
      <alignment horizontal="center"/>
    </xf>
    <xf numFmtId="0" fontId="3" fillId="4" borderId="12" xfId="0" quotePrefix="1" applyFont="1" applyFill="1" applyBorder="1"/>
    <xf numFmtId="0" fontId="3" fillId="4" borderId="13" xfId="0" quotePrefix="1" applyFont="1" applyFill="1" applyBorder="1"/>
    <xf numFmtId="0" fontId="3" fillId="4" borderId="13" xfId="0" quotePrefix="1" applyNumberFormat="1" applyFont="1" applyFill="1" applyBorder="1" applyAlignment="1">
      <alignment horizontal="center"/>
    </xf>
    <xf numFmtId="0" fontId="3" fillId="0" borderId="0" xfId="0" applyFont="1" applyFill="1" applyBorder="1" applyAlignment="1"/>
    <xf numFmtId="0" fontId="3" fillId="4" borderId="14" xfId="0" quotePrefix="1" applyFont="1" applyFill="1" applyBorder="1"/>
    <xf numFmtId="0" fontId="3" fillId="4" borderId="15" xfId="0" quotePrefix="1" applyFont="1" applyFill="1" applyBorder="1"/>
    <xf numFmtId="0" fontId="3" fillId="4" borderId="15" xfId="0" quotePrefix="1" applyNumberFormat="1" applyFont="1" applyFill="1" applyBorder="1" applyAlignment="1">
      <alignment horizontal="center"/>
    </xf>
    <xf numFmtId="0" fontId="4" fillId="4" borderId="16" xfId="0" quotePrefix="1" applyFont="1" applyFill="1" applyBorder="1" applyAlignment="1"/>
    <xf numFmtId="0" fontId="4" fillId="0" borderId="7" xfId="0" quotePrefix="1" applyFont="1" applyFill="1" applyBorder="1"/>
    <xf numFmtId="0" fontId="4" fillId="0" borderId="11" xfId="0" quotePrefix="1" applyFont="1" applyFill="1" applyBorder="1" applyAlignment="1"/>
    <xf numFmtId="0" fontId="4" fillId="3" borderId="1" xfId="0" quotePrefix="1" applyFont="1" applyFill="1" applyBorder="1" applyAlignment="1">
      <alignment horizontal="center"/>
    </xf>
    <xf numFmtId="0" fontId="4" fillId="7" borderId="1" xfId="0" quotePrefix="1" applyFont="1" applyFill="1" applyBorder="1" applyAlignment="1"/>
    <xf numFmtId="0" fontId="4" fillId="3" borderId="1" xfId="0" quotePrefix="1" applyFont="1" applyFill="1" applyBorder="1" applyAlignment="1"/>
    <xf numFmtId="0" fontId="3" fillId="0" borderId="1" xfId="0" quotePrefix="1" applyNumberFormat="1" applyFont="1" applyFill="1" applyBorder="1" applyAlignment="1">
      <alignment horizontal="center"/>
    </xf>
    <xf numFmtId="44" fontId="4" fillId="0" borderId="0" xfId="0" applyNumberFormat="1" applyFont="1" applyFill="1"/>
    <xf numFmtId="0" fontId="4" fillId="0" borderId="1" xfId="0" quotePrefix="1" applyFont="1" applyBorder="1" applyAlignment="1">
      <alignment horizontal="center" vertical="top" wrapText="1"/>
    </xf>
    <xf numFmtId="14" fontId="4" fillId="0" borderId="0" xfId="0" applyNumberFormat="1" applyFont="1" applyFill="1" applyBorder="1" applyAlignment="1">
      <alignment horizontal="left" vertical="top"/>
    </xf>
    <xf numFmtId="0" fontId="4" fillId="0" borderId="0" xfId="0" applyFont="1" applyFill="1" applyBorder="1" applyAlignment="1">
      <alignment vertical="top"/>
    </xf>
    <xf numFmtId="0" fontId="3" fillId="0" borderId="0" xfId="0" applyFont="1" applyBorder="1" applyAlignment="1">
      <alignment horizontal="center"/>
    </xf>
    <xf numFmtId="165" fontId="4" fillId="0" borderId="0" xfId="0" applyNumberFormat="1" applyFont="1" applyFill="1" applyBorder="1" applyAlignment="1">
      <alignment horizontal="center"/>
    </xf>
    <xf numFmtId="44" fontId="3" fillId="6" borderId="13" xfId="1" quotePrefix="1" applyFont="1" applyFill="1" applyBorder="1" applyAlignment="1">
      <alignment horizontal="center"/>
    </xf>
    <xf numFmtId="0" fontId="3" fillId="6" borderId="15" xfId="1" quotePrefix="1" applyNumberFormat="1" applyFont="1" applyFill="1" applyBorder="1" applyAlignment="1">
      <alignment horizontal="center"/>
    </xf>
    <xf numFmtId="44" fontId="3" fillId="6" borderId="17" xfId="1" quotePrefix="1" applyFont="1" applyFill="1" applyBorder="1" applyAlignment="1">
      <alignment horizontal="center"/>
    </xf>
    <xf numFmtId="14" fontId="3" fillId="6" borderId="18" xfId="1" quotePrefix="1" applyNumberFormat="1" applyFont="1" applyFill="1" applyBorder="1" applyAlignment="1">
      <alignment horizontal="center"/>
    </xf>
    <xf numFmtId="0" fontId="3" fillId="9" borderId="13" xfId="0" quotePrefix="1" applyFont="1" applyFill="1" applyBorder="1" applyAlignment="1">
      <alignment horizontal="center"/>
    </xf>
    <xf numFmtId="0" fontId="3" fillId="9" borderId="15" xfId="0" quotePrefix="1" applyFont="1" applyFill="1" applyBorder="1" applyAlignment="1">
      <alignment horizontal="center"/>
    </xf>
    <xf numFmtId="0" fontId="3" fillId="0" borderId="0" xfId="0" applyFont="1"/>
    <xf numFmtId="0" fontId="4" fillId="0" borderId="1" xfId="0" quotePrefix="1" applyFont="1" applyFill="1" applyBorder="1" applyAlignment="1">
      <alignment vertical="top" wrapText="1"/>
    </xf>
    <xf numFmtId="0" fontId="3" fillId="9" borderId="17" xfId="0" quotePrefix="1" applyFont="1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4" fontId="4" fillId="0" borderId="21" xfId="1" applyFont="1" applyFill="1" applyBorder="1"/>
    <xf numFmtId="0" fontId="4" fillId="0" borderId="2" xfId="0" applyFont="1" applyFill="1" applyBorder="1" applyAlignment="1">
      <alignment vertical="top"/>
    </xf>
    <xf numFmtId="44" fontId="3" fillId="8" borderId="5" xfId="1" applyFont="1" applyFill="1" applyBorder="1"/>
    <xf numFmtId="44" fontId="3" fillId="8" borderId="6" xfId="1" applyFont="1" applyFill="1" applyBorder="1"/>
    <xf numFmtId="0" fontId="4" fillId="0" borderId="7" xfId="0" quotePrefix="1" applyFont="1" applyFill="1" applyBorder="1" applyAlignment="1">
      <alignment horizontal="center"/>
    </xf>
    <xf numFmtId="0" fontId="3" fillId="4" borderId="17" xfId="0" applyFont="1" applyFill="1" applyBorder="1" applyAlignment="1"/>
    <xf numFmtId="0" fontId="3" fillId="0" borderId="0" xfId="1" applyNumberFormat="1" applyFont="1" applyBorder="1" applyAlignment="1">
      <alignment horizontal="left"/>
    </xf>
    <xf numFmtId="0" fontId="4" fillId="0" borderId="0" xfId="1" quotePrefix="1" applyNumberFormat="1" applyFont="1" applyBorder="1" applyAlignment="1">
      <alignment horizontal="left"/>
    </xf>
    <xf numFmtId="0" fontId="5" fillId="0" borderId="0" xfId="1" applyNumberFormat="1" applyFont="1" applyBorder="1"/>
    <xf numFmtId="165" fontId="5" fillId="0" borderId="0" xfId="0" applyNumberFormat="1" applyFont="1" applyBorder="1" applyAlignment="1">
      <alignment horizontal="center"/>
    </xf>
    <xf numFmtId="0" fontId="4" fillId="0" borderId="0" xfId="1" quotePrefix="1" applyNumberFormat="1" applyFont="1" applyBorder="1"/>
    <xf numFmtId="0" fontId="4" fillId="0" borderId="0" xfId="0" applyFont="1" applyFill="1" applyBorder="1" applyAlignment="1">
      <alignment horizontal="center"/>
    </xf>
  </cellXfs>
  <cellStyles count="4">
    <cellStyle name="Euro" xfId="2"/>
    <cellStyle name="Procent" xfId="3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Jolanda Kruidhof" id="{D7E4B79D-F83F-47E1-B654-185634622E87}" userId="S::j.kruidhof@defryskemarren.nl::280062a6-0a9b-4a23-9840-9fdda4bf3be7" providerId="AD"/>
</personList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V217" dT="2024-02-13T09:18:09.33" personId="{D7E4B79D-F83F-47E1-B654-185634622E87}" id="{00B6CD06-24BD-4DAC-A02F-AF8D97684BBC}">
    <text>Aan de lage kant</text>
  </threadedComment>
</ThreadedComments>
</file>

<file path=xl/worksheets/_rels/sheet1.xml.rels><?xml version="1.0" encoding="UTF-8" standalone="yes"?>
<Relationships xmlns="http://schemas.openxmlformats.org/package/2006/relationships"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D207"/>
  <sheetViews>
    <sheetView tabSelected="1" zoomScaleNormal="100" workbookViewId="0">
      <pane ySplit="9" topLeftCell="A10" activePane="bottomLeft" state="frozen"/>
      <selection pane="bottomLeft" activeCell="E5" sqref="E5"/>
    </sheetView>
  </sheetViews>
  <sheetFormatPr defaultRowHeight="15" x14ac:dyDescent="0.25"/>
  <cols>
    <col min="1" max="1" width="11.5703125" style="3" bestFit="1" customWidth="1"/>
    <col min="2" max="2" width="30.7109375" style="3" customWidth="1"/>
    <col min="3" max="3" width="10.7109375" style="3" customWidth="1"/>
    <col min="4" max="4" width="15.7109375" style="3" customWidth="1"/>
    <col min="5" max="5" width="51.28515625" style="3" customWidth="1"/>
    <col min="6" max="6" width="22.7109375" style="37" customWidth="1"/>
    <col min="7" max="9" width="22.28515625" style="2" customWidth="1"/>
    <col min="10" max="10" width="14.28515625" style="36" customWidth="1"/>
    <col min="11" max="15" width="13" style="36" customWidth="1"/>
    <col min="16" max="16" width="19.140625" style="36" customWidth="1"/>
    <col min="17" max="17" width="13" style="36" customWidth="1"/>
    <col min="18" max="18" width="14.85546875" style="36" customWidth="1"/>
    <col min="19" max="19" width="57.85546875" style="38" customWidth="1"/>
    <col min="20" max="20" width="57.85546875" style="39" customWidth="1"/>
    <col min="21" max="21" width="22.42578125" style="2" customWidth="1"/>
    <col min="22" max="22" width="11.42578125" style="3" customWidth="1"/>
    <col min="23" max="23" width="12.140625" style="3" customWidth="1"/>
    <col min="24" max="24" width="9.140625" style="3"/>
    <col min="25" max="25" width="12.5703125" style="3" customWidth="1"/>
    <col min="26" max="28" width="9.140625" style="3"/>
    <col min="29" max="29" width="12.140625" style="3" customWidth="1"/>
    <col min="30" max="16384" width="9.140625" style="3"/>
  </cols>
  <sheetData>
    <row r="2" spans="1:30" ht="15.75" thickBot="1" x14ac:dyDescent="0.3">
      <c r="B2" s="80" t="s">
        <v>731</v>
      </c>
      <c r="T2" s="31"/>
      <c r="U2" s="5"/>
      <c r="V2" s="47"/>
      <c r="W2" s="47"/>
    </row>
    <row r="3" spans="1:30" x14ac:dyDescent="0.25">
      <c r="B3" s="42" t="s">
        <v>635</v>
      </c>
      <c r="T3" s="31"/>
      <c r="U3" s="91"/>
      <c r="V3" s="45"/>
      <c r="W3" s="72"/>
      <c r="Y3" s="45"/>
      <c r="Z3" s="47"/>
      <c r="AA3" s="47"/>
      <c r="AB3" s="47"/>
      <c r="AC3" s="47"/>
      <c r="AD3" s="47"/>
    </row>
    <row r="4" spans="1:30" x14ac:dyDescent="0.25">
      <c r="B4" s="43" t="s">
        <v>636</v>
      </c>
      <c r="T4" s="31"/>
      <c r="U4" s="92"/>
      <c r="V4" s="44"/>
      <c r="W4" s="44"/>
      <c r="Y4" s="45"/>
      <c r="Z4" s="45"/>
      <c r="AA4" s="45"/>
      <c r="AB4" s="46"/>
      <c r="AC4" s="47"/>
      <c r="AD4" s="47"/>
    </row>
    <row r="5" spans="1:30" ht="15.75" thickBot="1" x14ac:dyDescent="0.3">
      <c r="B5" s="51" t="s">
        <v>704</v>
      </c>
      <c r="T5" s="31"/>
      <c r="U5" s="93"/>
      <c r="V5" s="52"/>
      <c r="W5" s="94"/>
      <c r="Y5" s="47"/>
      <c r="Z5" s="48"/>
      <c r="AA5" s="50"/>
      <c r="AB5" s="50"/>
      <c r="AC5" s="47"/>
      <c r="AD5" s="47"/>
    </row>
    <row r="6" spans="1:30" x14ac:dyDescent="0.25">
      <c r="T6" s="31"/>
      <c r="U6" s="95"/>
      <c r="V6" s="44"/>
      <c r="W6" s="50"/>
      <c r="Y6" s="47"/>
      <c r="Z6" s="48"/>
      <c r="AA6" s="49"/>
      <c r="AB6" s="53"/>
      <c r="AC6" s="47"/>
      <c r="AD6" s="47"/>
    </row>
    <row r="7" spans="1:30" ht="15.75" thickBot="1" x14ac:dyDescent="0.3">
      <c r="T7" s="31"/>
      <c r="U7" s="95"/>
      <c r="V7" s="73"/>
      <c r="W7" s="96"/>
      <c r="Y7" s="47"/>
      <c r="Z7" s="48"/>
      <c r="AA7" s="47"/>
      <c r="AB7" s="72"/>
      <c r="AC7" s="47"/>
      <c r="AD7" s="47"/>
    </row>
    <row r="8" spans="1:30" x14ac:dyDescent="0.25">
      <c r="A8" s="54" t="s">
        <v>637</v>
      </c>
      <c r="B8" s="55" t="s">
        <v>639</v>
      </c>
      <c r="C8" s="55" t="s">
        <v>640</v>
      </c>
      <c r="D8" s="55" t="s">
        <v>641</v>
      </c>
      <c r="E8" s="55" t="s">
        <v>642</v>
      </c>
      <c r="F8" s="56" t="s">
        <v>669</v>
      </c>
      <c r="G8" s="74" t="s">
        <v>394</v>
      </c>
      <c r="H8" s="76" t="s">
        <v>395</v>
      </c>
      <c r="I8" s="76" t="s">
        <v>730</v>
      </c>
      <c r="J8" s="78" t="s">
        <v>664</v>
      </c>
      <c r="K8" s="82" t="s">
        <v>732</v>
      </c>
      <c r="L8" s="83"/>
      <c r="M8" s="83"/>
      <c r="N8" s="84"/>
      <c r="O8" s="82" t="s">
        <v>737</v>
      </c>
      <c r="P8" s="84"/>
      <c r="Q8" s="78" t="s">
        <v>735</v>
      </c>
      <c r="R8" s="78" t="s">
        <v>741</v>
      </c>
      <c r="S8" s="90" t="s">
        <v>643</v>
      </c>
      <c r="T8" s="57"/>
      <c r="U8" s="95"/>
      <c r="V8" s="44"/>
      <c r="W8" s="50"/>
    </row>
    <row r="9" spans="1:30" s="47" customFormat="1" ht="15.75" thickBot="1" x14ac:dyDescent="0.3">
      <c r="A9" s="58" t="s">
        <v>638</v>
      </c>
      <c r="B9" s="59"/>
      <c r="C9" s="59"/>
      <c r="D9" s="59"/>
      <c r="E9" s="59"/>
      <c r="F9" s="60" t="s">
        <v>670</v>
      </c>
      <c r="G9" s="75" t="s">
        <v>707</v>
      </c>
      <c r="H9" s="77" t="s">
        <v>707</v>
      </c>
      <c r="I9" s="77"/>
      <c r="J9" s="79"/>
      <c r="K9" s="79" t="s">
        <v>733</v>
      </c>
      <c r="L9" s="79" t="s">
        <v>748</v>
      </c>
      <c r="M9" s="79" t="s">
        <v>749</v>
      </c>
      <c r="N9" s="79" t="s">
        <v>734</v>
      </c>
      <c r="O9" s="79" t="s">
        <v>738</v>
      </c>
      <c r="P9" s="79" t="s">
        <v>747</v>
      </c>
      <c r="Q9" s="79" t="s">
        <v>736</v>
      </c>
      <c r="R9" s="79" t="s">
        <v>742</v>
      </c>
      <c r="S9" s="61"/>
      <c r="T9" s="17"/>
      <c r="U9" s="5"/>
    </row>
    <row r="10" spans="1:30" s="47" customFormat="1" ht="15" customHeight="1" x14ac:dyDescent="0.25">
      <c r="A10" s="62" t="s">
        <v>2</v>
      </c>
      <c r="B10" s="62" t="s">
        <v>1</v>
      </c>
      <c r="C10" s="62" t="s">
        <v>469</v>
      </c>
      <c r="D10" s="62" t="s">
        <v>0</v>
      </c>
      <c r="E10" s="62" t="s">
        <v>396</v>
      </c>
      <c r="F10" s="21" t="s">
        <v>668</v>
      </c>
      <c r="G10" s="19">
        <v>29304700</v>
      </c>
      <c r="H10" s="19">
        <v>4449900</v>
      </c>
      <c r="I10" s="19">
        <f>G10+H10</f>
        <v>33754600</v>
      </c>
      <c r="J10" s="89" t="s">
        <v>701</v>
      </c>
      <c r="K10" s="89" t="s">
        <v>701</v>
      </c>
      <c r="L10" s="89" t="s">
        <v>739</v>
      </c>
      <c r="M10" s="89" t="s">
        <v>701</v>
      </c>
      <c r="N10" s="89"/>
      <c r="O10" s="89"/>
      <c r="P10" s="89"/>
      <c r="Q10" s="89"/>
      <c r="R10" s="89" t="s">
        <v>743</v>
      </c>
      <c r="S10" s="63"/>
      <c r="T10" s="35" t="s">
        <v>644</v>
      </c>
      <c r="U10" s="5"/>
    </row>
    <row r="11" spans="1:30" ht="15" customHeight="1" x14ac:dyDescent="0.25">
      <c r="A11" s="7" t="s">
        <v>696</v>
      </c>
      <c r="B11" s="7" t="s">
        <v>3</v>
      </c>
      <c r="C11" s="7"/>
      <c r="D11" s="7"/>
      <c r="E11" s="7" t="s">
        <v>396</v>
      </c>
      <c r="F11" s="21" t="s">
        <v>668</v>
      </c>
      <c r="G11" s="19"/>
      <c r="H11" s="19">
        <v>105800</v>
      </c>
      <c r="I11" s="19">
        <f t="shared" ref="I11:I74" si="0">G11+H11</f>
        <v>105800</v>
      </c>
      <c r="J11" s="8"/>
      <c r="K11" s="8" t="s">
        <v>701</v>
      </c>
      <c r="L11" s="8" t="s">
        <v>740</v>
      </c>
      <c r="M11" s="8" t="s">
        <v>701</v>
      </c>
      <c r="N11" s="8"/>
      <c r="O11" s="8" t="s">
        <v>746</v>
      </c>
      <c r="P11" s="8" t="s">
        <v>746</v>
      </c>
      <c r="Q11" s="8"/>
      <c r="R11" s="8"/>
      <c r="S11" s="9"/>
      <c r="T11" s="17" t="s">
        <v>644</v>
      </c>
    </row>
    <row r="12" spans="1:30" ht="15" customHeight="1" x14ac:dyDescent="0.25">
      <c r="A12" s="7" t="s">
        <v>4</v>
      </c>
      <c r="B12" s="7" t="s">
        <v>3</v>
      </c>
      <c r="C12" s="7" t="s">
        <v>469</v>
      </c>
      <c r="D12" s="7" t="s">
        <v>0</v>
      </c>
      <c r="E12" s="7" t="s">
        <v>396</v>
      </c>
      <c r="F12" s="21" t="s">
        <v>668</v>
      </c>
      <c r="G12" s="19">
        <v>4399300</v>
      </c>
      <c r="H12" s="19"/>
      <c r="I12" s="19">
        <f t="shared" si="0"/>
        <v>4399300</v>
      </c>
      <c r="J12" s="8"/>
      <c r="K12" s="8"/>
      <c r="L12" s="8"/>
      <c r="M12" s="8" t="s">
        <v>644</v>
      </c>
      <c r="N12" s="8"/>
      <c r="O12" s="8"/>
      <c r="P12" s="8"/>
      <c r="Q12" s="8"/>
      <c r="R12" s="8"/>
      <c r="S12" s="11" t="s">
        <v>645</v>
      </c>
      <c r="T12" s="17"/>
    </row>
    <row r="13" spans="1:30" ht="15" customHeight="1" x14ac:dyDescent="0.25">
      <c r="A13" s="7" t="s">
        <v>6</v>
      </c>
      <c r="B13" s="7" t="s">
        <v>5</v>
      </c>
      <c r="C13" s="7" t="s">
        <v>474</v>
      </c>
      <c r="D13" s="7" t="s">
        <v>0</v>
      </c>
      <c r="E13" s="7" t="s">
        <v>473</v>
      </c>
      <c r="F13" s="21" t="s">
        <v>668</v>
      </c>
      <c r="G13" s="19">
        <v>553600</v>
      </c>
      <c r="H13" s="19">
        <v>679100</v>
      </c>
      <c r="I13" s="19">
        <f t="shared" si="0"/>
        <v>1232700</v>
      </c>
      <c r="J13" s="13"/>
      <c r="K13" s="13" t="s">
        <v>701</v>
      </c>
      <c r="L13" s="13"/>
      <c r="M13" s="13" t="s">
        <v>701</v>
      </c>
      <c r="N13" s="13"/>
      <c r="O13" s="13"/>
      <c r="P13" s="13"/>
      <c r="Q13" s="13"/>
      <c r="R13" s="13"/>
      <c r="S13" s="11" t="s">
        <v>646</v>
      </c>
      <c r="T13" s="17"/>
    </row>
    <row r="14" spans="1:30" ht="15" customHeight="1" x14ac:dyDescent="0.25">
      <c r="A14" s="7" t="s">
        <v>11</v>
      </c>
      <c r="B14" s="7" t="s">
        <v>9</v>
      </c>
      <c r="C14" s="7" t="s">
        <v>494</v>
      </c>
      <c r="D14" s="7" t="s">
        <v>8</v>
      </c>
      <c r="E14" s="7" t="s">
        <v>10</v>
      </c>
      <c r="F14" s="21" t="s">
        <v>668</v>
      </c>
      <c r="G14" s="19">
        <v>1335800</v>
      </c>
      <c r="H14" s="19">
        <v>108800</v>
      </c>
      <c r="I14" s="19">
        <f t="shared" si="0"/>
        <v>1444600</v>
      </c>
      <c r="J14" s="13"/>
      <c r="K14" s="13" t="s">
        <v>701</v>
      </c>
      <c r="L14" s="13"/>
      <c r="M14" s="13"/>
      <c r="N14" s="13"/>
      <c r="O14" s="13"/>
      <c r="P14" s="13"/>
      <c r="Q14" s="13"/>
      <c r="R14" s="13" t="s">
        <v>744</v>
      </c>
      <c r="S14" s="14"/>
      <c r="T14" s="17"/>
    </row>
    <row r="15" spans="1:30" ht="15" customHeight="1" x14ac:dyDescent="0.25">
      <c r="A15" s="7" t="s">
        <v>697</v>
      </c>
      <c r="B15" s="7" t="s">
        <v>691</v>
      </c>
      <c r="C15" s="7" t="s">
        <v>402</v>
      </c>
      <c r="D15" s="7" t="s">
        <v>7</v>
      </c>
      <c r="E15" s="7" t="s">
        <v>690</v>
      </c>
      <c r="F15" s="21" t="s">
        <v>668</v>
      </c>
      <c r="G15" s="19"/>
      <c r="H15" s="19">
        <v>53300</v>
      </c>
      <c r="I15" s="19">
        <f t="shared" si="0"/>
        <v>53300</v>
      </c>
      <c r="J15" s="13"/>
      <c r="K15" s="13" t="s">
        <v>701</v>
      </c>
      <c r="L15" s="13"/>
      <c r="M15" s="13"/>
      <c r="N15" s="13"/>
      <c r="O15" s="13"/>
      <c r="P15" s="13"/>
      <c r="Q15" s="13"/>
      <c r="R15" s="13"/>
      <c r="S15" s="14"/>
      <c r="T15" s="17"/>
    </row>
    <row r="16" spans="1:30" ht="15" customHeight="1" x14ac:dyDescent="0.25">
      <c r="A16" s="7" t="s">
        <v>698</v>
      </c>
      <c r="B16" s="7" t="s">
        <v>699</v>
      </c>
      <c r="C16" s="7"/>
      <c r="D16" s="7"/>
      <c r="E16" s="7" t="s">
        <v>700</v>
      </c>
      <c r="F16" s="21" t="s">
        <v>668</v>
      </c>
      <c r="G16" s="19"/>
      <c r="H16" s="19">
        <v>2591500</v>
      </c>
      <c r="I16" s="19">
        <f t="shared" si="0"/>
        <v>2591500</v>
      </c>
      <c r="J16" s="13"/>
      <c r="K16" s="13"/>
      <c r="L16" s="13"/>
      <c r="M16" s="13"/>
      <c r="N16" s="13"/>
      <c r="O16" s="13"/>
      <c r="P16" s="13"/>
      <c r="Q16" s="13"/>
      <c r="R16" s="13"/>
      <c r="S16" s="14"/>
      <c r="T16" s="17"/>
    </row>
    <row r="17" spans="1:21" ht="15" customHeight="1" x14ac:dyDescent="0.25">
      <c r="A17" s="7" t="s">
        <v>13</v>
      </c>
      <c r="B17" s="7" t="s">
        <v>12</v>
      </c>
      <c r="C17" s="7" t="s">
        <v>461</v>
      </c>
      <c r="D17" s="7" t="s">
        <v>0</v>
      </c>
      <c r="E17" s="7" t="s">
        <v>464</v>
      </c>
      <c r="F17" s="21" t="s">
        <v>668</v>
      </c>
      <c r="G17" s="19">
        <v>1949400</v>
      </c>
      <c r="H17" s="19">
        <v>322200</v>
      </c>
      <c r="I17" s="19">
        <f t="shared" si="0"/>
        <v>2271600</v>
      </c>
      <c r="J17" s="8"/>
      <c r="K17" s="8" t="s">
        <v>701</v>
      </c>
      <c r="L17" s="8"/>
      <c r="M17" s="8" t="s">
        <v>701</v>
      </c>
      <c r="N17" s="8"/>
      <c r="O17" s="8"/>
      <c r="P17" s="8"/>
      <c r="Q17" s="8"/>
      <c r="R17" s="8"/>
      <c r="S17" s="9"/>
      <c r="T17" s="17"/>
    </row>
    <row r="18" spans="1:21" s="4" customFormat="1" ht="15" customHeight="1" x14ac:dyDescent="0.25">
      <c r="A18" s="7" t="s">
        <v>14</v>
      </c>
      <c r="B18" s="7" t="s">
        <v>12</v>
      </c>
      <c r="C18" s="7" t="s">
        <v>461</v>
      </c>
      <c r="D18" s="7" t="s">
        <v>0</v>
      </c>
      <c r="E18" s="7" t="s">
        <v>465</v>
      </c>
      <c r="F18" s="21" t="s">
        <v>668</v>
      </c>
      <c r="G18" s="19">
        <v>1773000</v>
      </c>
      <c r="H18" s="19"/>
      <c r="I18" s="19">
        <f t="shared" si="0"/>
        <v>1773000</v>
      </c>
      <c r="J18" s="8"/>
      <c r="K18" s="8" t="s">
        <v>701</v>
      </c>
      <c r="L18" s="8"/>
      <c r="M18" s="8" t="s">
        <v>701</v>
      </c>
      <c r="N18" s="8"/>
      <c r="O18" s="8"/>
      <c r="P18" s="8"/>
      <c r="Q18" s="8"/>
      <c r="R18" s="8"/>
      <c r="S18" s="9"/>
      <c r="T18" s="17"/>
      <c r="U18" s="10"/>
    </row>
    <row r="19" spans="1:21" s="4" customFormat="1" ht="15" customHeight="1" x14ac:dyDescent="0.25">
      <c r="A19" s="7" t="s">
        <v>15</v>
      </c>
      <c r="B19" s="7" t="s">
        <v>12</v>
      </c>
      <c r="C19" s="7" t="s">
        <v>461</v>
      </c>
      <c r="D19" s="7" t="s">
        <v>0</v>
      </c>
      <c r="E19" s="7" t="s">
        <v>466</v>
      </c>
      <c r="F19" s="21" t="s">
        <v>668</v>
      </c>
      <c r="G19" s="19">
        <v>178100</v>
      </c>
      <c r="H19" s="19"/>
      <c r="I19" s="19">
        <f t="shared" si="0"/>
        <v>178100</v>
      </c>
      <c r="J19" s="8"/>
      <c r="K19" s="8"/>
      <c r="L19" s="8"/>
      <c r="M19" s="8"/>
      <c r="N19" s="8"/>
      <c r="O19" s="8"/>
      <c r="P19" s="8"/>
      <c r="Q19" s="8"/>
      <c r="R19" s="8"/>
      <c r="S19" s="9"/>
      <c r="T19" s="17"/>
      <c r="U19" s="10"/>
    </row>
    <row r="20" spans="1:21" s="4" customFormat="1" ht="15" customHeight="1" x14ac:dyDescent="0.25">
      <c r="A20" s="7" t="s">
        <v>17</v>
      </c>
      <c r="B20" s="7" t="s">
        <v>16</v>
      </c>
      <c r="C20" s="7" t="s">
        <v>461</v>
      </c>
      <c r="D20" s="7" t="s">
        <v>0</v>
      </c>
      <c r="E20" s="7" t="s">
        <v>467</v>
      </c>
      <c r="F20" s="21" t="s">
        <v>668</v>
      </c>
      <c r="G20" s="19">
        <v>453600</v>
      </c>
      <c r="H20" s="19"/>
      <c r="I20" s="19">
        <f t="shared" si="0"/>
        <v>453600</v>
      </c>
      <c r="J20" s="8"/>
      <c r="K20" s="8"/>
      <c r="L20" s="8"/>
      <c r="M20" s="8"/>
      <c r="N20" s="8"/>
      <c r="O20" s="8"/>
      <c r="P20" s="8"/>
      <c r="Q20" s="8"/>
      <c r="R20" s="8"/>
      <c r="S20" s="9"/>
      <c r="T20" s="17"/>
      <c r="U20" s="10"/>
    </row>
    <row r="21" spans="1:21" s="4" customFormat="1" ht="15" customHeight="1" x14ac:dyDescent="0.25">
      <c r="A21" s="7" t="s">
        <v>19</v>
      </c>
      <c r="B21" s="7" t="s">
        <v>18</v>
      </c>
      <c r="C21" s="7" t="s">
        <v>507</v>
      </c>
      <c r="D21" s="7" t="s">
        <v>8</v>
      </c>
      <c r="E21" s="7" t="s">
        <v>508</v>
      </c>
      <c r="F21" s="21" t="s">
        <v>668</v>
      </c>
      <c r="G21" s="19">
        <v>71000</v>
      </c>
      <c r="H21" s="19"/>
      <c r="I21" s="19">
        <f t="shared" si="0"/>
        <v>71000</v>
      </c>
      <c r="J21" s="64"/>
      <c r="K21" s="64"/>
      <c r="L21" s="64"/>
      <c r="M21" s="64"/>
      <c r="N21" s="64"/>
      <c r="O21" s="64" t="s">
        <v>746</v>
      </c>
      <c r="P21" s="64" t="s">
        <v>746</v>
      </c>
      <c r="Q21" s="64"/>
      <c r="R21" s="64"/>
      <c r="S21" s="65" t="s">
        <v>671</v>
      </c>
      <c r="T21" s="17"/>
      <c r="U21" s="10"/>
    </row>
    <row r="22" spans="1:21" s="4" customFormat="1" ht="15" customHeight="1" x14ac:dyDescent="0.25">
      <c r="A22" s="7" t="s">
        <v>20</v>
      </c>
      <c r="B22" s="7" t="s">
        <v>18</v>
      </c>
      <c r="C22" s="7" t="s">
        <v>507</v>
      </c>
      <c r="D22" s="7" t="s">
        <v>8</v>
      </c>
      <c r="E22" s="7" t="s">
        <v>509</v>
      </c>
      <c r="F22" s="21" t="s">
        <v>668</v>
      </c>
      <c r="G22" s="19">
        <v>10400</v>
      </c>
      <c r="H22" s="19"/>
      <c r="I22" s="19">
        <f t="shared" si="0"/>
        <v>10400</v>
      </c>
      <c r="J22" s="64"/>
      <c r="K22" s="64"/>
      <c r="L22" s="64"/>
      <c r="M22" s="64"/>
      <c r="N22" s="64"/>
      <c r="O22" s="64" t="s">
        <v>746</v>
      </c>
      <c r="P22" s="64" t="s">
        <v>746</v>
      </c>
      <c r="Q22" s="64"/>
      <c r="R22" s="64"/>
      <c r="S22" s="65" t="s">
        <v>671</v>
      </c>
      <c r="T22" s="17"/>
      <c r="U22" s="10"/>
    </row>
    <row r="23" spans="1:21" s="4" customFormat="1" ht="15" customHeight="1" x14ac:dyDescent="0.25">
      <c r="A23" s="7" t="s">
        <v>21</v>
      </c>
      <c r="B23" s="7" t="s">
        <v>18</v>
      </c>
      <c r="C23" s="7" t="s">
        <v>507</v>
      </c>
      <c r="D23" s="7" t="s">
        <v>8</v>
      </c>
      <c r="E23" s="7" t="s">
        <v>510</v>
      </c>
      <c r="F23" s="21" t="s">
        <v>668</v>
      </c>
      <c r="G23" s="19">
        <v>43400</v>
      </c>
      <c r="H23" s="19"/>
      <c r="I23" s="19">
        <f t="shared" si="0"/>
        <v>43400</v>
      </c>
      <c r="J23" s="64"/>
      <c r="K23" s="64"/>
      <c r="L23" s="64"/>
      <c r="M23" s="64"/>
      <c r="N23" s="64"/>
      <c r="O23" s="64" t="s">
        <v>746</v>
      </c>
      <c r="P23" s="64" t="s">
        <v>746</v>
      </c>
      <c r="Q23" s="64"/>
      <c r="R23" s="64"/>
      <c r="S23" s="65" t="s">
        <v>671</v>
      </c>
      <c r="T23" s="17"/>
      <c r="U23" s="10"/>
    </row>
    <row r="24" spans="1:21" s="4" customFormat="1" ht="15" customHeight="1" x14ac:dyDescent="0.25">
      <c r="A24" s="7" t="s">
        <v>22</v>
      </c>
      <c r="B24" s="7" t="s">
        <v>18</v>
      </c>
      <c r="C24" s="7" t="s">
        <v>507</v>
      </c>
      <c r="D24" s="7" t="s">
        <v>8</v>
      </c>
      <c r="E24" s="7" t="s">
        <v>511</v>
      </c>
      <c r="F24" s="21" t="s">
        <v>668</v>
      </c>
      <c r="G24" s="19">
        <v>1900</v>
      </c>
      <c r="H24" s="19"/>
      <c r="I24" s="19">
        <f t="shared" si="0"/>
        <v>1900</v>
      </c>
      <c r="J24" s="64"/>
      <c r="K24" s="64"/>
      <c r="L24" s="64"/>
      <c r="M24" s="64"/>
      <c r="N24" s="64"/>
      <c r="O24" s="64" t="s">
        <v>746</v>
      </c>
      <c r="P24" s="64" t="s">
        <v>746</v>
      </c>
      <c r="Q24" s="64"/>
      <c r="R24" s="64"/>
      <c r="S24" s="65" t="s">
        <v>671</v>
      </c>
      <c r="T24" s="17"/>
      <c r="U24" s="10"/>
    </row>
    <row r="25" spans="1:21" s="4" customFormat="1" ht="15" customHeight="1" x14ac:dyDescent="0.25">
      <c r="A25" s="7" t="s">
        <v>25</v>
      </c>
      <c r="B25" s="7" t="s">
        <v>24</v>
      </c>
      <c r="C25" s="7" t="s">
        <v>538</v>
      </c>
      <c r="D25" s="7" t="s">
        <v>23</v>
      </c>
      <c r="E25" s="7" t="s">
        <v>729</v>
      </c>
      <c r="F25" s="21" t="s">
        <v>668</v>
      </c>
      <c r="G25" s="19">
        <v>119100</v>
      </c>
      <c r="H25" s="19"/>
      <c r="I25" s="19">
        <f t="shared" si="0"/>
        <v>119100</v>
      </c>
      <c r="J25" s="13"/>
      <c r="K25" s="13"/>
      <c r="L25" s="13"/>
      <c r="M25" s="13"/>
      <c r="N25" s="13"/>
      <c r="O25" s="13"/>
      <c r="P25" s="13"/>
      <c r="Q25" s="13"/>
      <c r="R25" s="13"/>
      <c r="S25" s="14"/>
      <c r="T25" s="17"/>
      <c r="U25" s="10"/>
    </row>
    <row r="26" spans="1:21" s="4" customFormat="1" ht="15" customHeight="1" x14ac:dyDescent="0.25">
      <c r="A26" s="7" t="s">
        <v>28</v>
      </c>
      <c r="B26" s="7" t="s">
        <v>26</v>
      </c>
      <c r="C26" s="7" t="s">
        <v>516</v>
      </c>
      <c r="D26" s="7" t="s">
        <v>8</v>
      </c>
      <c r="E26" s="7" t="s">
        <v>27</v>
      </c>
      <c r="F26" s="21" t="s">
        <v>668</v>
      </c>
      <c r="G26" s="19">
        <v>73600</v>
      </c>
      <c r="H26" s="19">
        <v>9600</v>
      </c>
      <c r="I26" s="19">
        <f t="shared" si="0"/>
        <v>83200</v>
      </c>
      <c r="J26" s="64"/>
      <c r="K26" s="64"/>
      <c r="L26" s="64"/>
      <c r="M26" s="64"/>
      <c r="N26" s="64"/>
      <c r="O26" s="64"/>
      <c r="P26" s="64"/>
      <c r="Q26" s="64"/>
      <c r="R26" s="64"/>
      <c r="S26" s="66"/>
      <c r="T26" s="17"/>
      <c r="U26" s="10"/>
    </row>
    <row r="27" spans="1:21" s="4" customFormat="1" ht="15" customHeight="1" x14ac:dyDescent="0.25">
      <c r="A27" s="7" t="s">
        <v>633</v>
      </c>
      <c r="B27" s="7" t="s">
        <v>624</v>
      </c>
      <c r="C27" s="7" t="s">
        <v>634</v>
      </c>
      <c r="D27" s="7" t="s">
        <v>8</v>
      </c>
      <c r="E27" s="7" t="s">
        <v>667</v>
      </c>
      <c r="F27" s="21" t="s">
        <v>668</v>
      </c>
      <c r="G27" s="19">
        <v>3517600</v>
      </c>
      <c r="H27" s="19">
        <v>232600</v>
      </c>
      <c r="I27" s="19">
        <f t="shared" si="0"/>
        <v>3750200</v>
      </c>
      <c r="J27" s="8"/>
      <c r="K27" s="8"/>
      <c r="L27" s="8"/>
      <c r="M27" s="8"/>
      <c r="N27" s="8"/>
      <c r="O27" s="8"/>
      <c r="P27" s="8"/>
      <c r="Q27" s="8"/>
      <c r="R27" s="8"/>
      <c r="S27" s="11" t="s">
        <v>663</v>
      </c>
      <c r="T27" s="17"/>
      <c r="U27" s="10"/>
    </row>
    <row r="28" spans="1:21" s="4" customFormat="1" ht="15" customHeight="1" x14ac:dyDescent="0.25">
      <c r="A28" s="7" t="s">
        <v>665</v>
      </c>
      <c r="B28" s="7" t="s">
        <v>624</v>
      </c>
      <c r="C28" s="7"/>
      <c r="D28" s="7" t="s">
        <v>8</v>
      </c>
      <c r="E28" s="7" t="s">
        <v>625</v>
      </c>
      <c r="F28" s="67"/>
      <c r="G28" s="19"/>
      <c r="H28" s="19"/>
      <c r="I28" s="19">
        <f t="shared" si="0"/>
        <v>0</v>
      </c>
      <c r="J28" s="13" t="s">
        <v>701</v>
      </c>
      <c r="K28" s="13" t="s">
        <v>701</v>
      </c>
      <c r="L28" s="13" t="s">
        <v>701</v>
      </c>
      <c r="M28" s="13" t="s">
        <v>701</v>
      </c>
      <c r="N28" s="13"/>
      <c r="O28" s="13"/>
      <c r="P28" s="13"/>
      <c r="Q28" s="13"/>
      <c r="R28" s="13"/>
      <c r="S28" s="14"/>
      <c r="T28" s="17"/>
      <c r="U28" s="10"/>
    </row>
    <row r="29" spans="1:21" s="4" customFormat="1" ht="15" customHeight="1" x14ac:dyDescent="0.25">
      <c r="A29" s="7" t="s">
        <v>31</v>
      </c>
      <c r="B29" s="7" t="s">
        <v>29</v>
      </c>
      <c r="C29" s="7" t="s">
        <v>403</v>
      </c>
      <c r="D29" s="7" t="s">
        <v>7</v>
      </c>
      <c r="E29" s="7" t="s">
        <v>30</v>
      </c>
      <c r="F29" s="21" t="s">
        <v>668</v>
      </c>
      <c r="G29" s="19">
        <v>4634300</v>
      </c>
      <c r="H29" s="19">
        <v>578900</v>
      </c>
      <c r="I29" s="19">
        <f t="shared" si="0"/>
        <v>5213200</v>
      </c>
      <c r="J29" s="8"/>
      <c r="K29" s="8"/>
      <c r="L29" s="8"/>
      <c r="M29" s="8"/>
      <c r="N29" s="8"/>
      <c r="O29" s="8"/>
      <c r="P29" s="8"/>
      <c r="Q29" s="8"/>
      <c r="R29" s="8"/>
      <c r="S29" s="9"/>
      <c r="T29" s="17"/>
      <c r="U29" s="10"/>
    </row>
    <row r="30" spans="1:21" ht="15" customHeight="1" x14ac:dyDescent="0.25">
      <c r="A30" s="7" t="s">
        <v>33</v>
      </c>
      <c r="B30" s="7" t="s">
        <v>32</v>
      </c>
      <c r="C30" s="7" t="s">
        <v>458</v>
      </c>
      <c r="D30" s="7" t="s">
        <v>0</v>
      </c>
      <c r="E30" s="7" t="s">
        <v>454</v>
      </c>
      <c r="F30" s="21" t="s">
        <v>668</v>
      </c>
      <c r="G30" s="19">
        <v>4737900</v>
      </c>
      <c r="H30" s="19">
        <v>152600</v>
      </c>
      <c r="I30" s="19">
        <f t="shared" si="0"/>
        <v>4890500</v>
      </c>
      <c r="J30" s="8"/>
      <c r="K30" s="8"/>
      <c r="L30" s="8"/>
      <c r="M30" s="8"/>
      <c r="N30" s="8"/>
      <c r="O30" s="8"/>
      <c r="P30" s="8"/>
      <c r="Q30" s="8"/>
      <c r="R30" s="8"/>
      <c r="S30" s="9"/>
      <c r="T30" s="17"/>
    </row>
    <row r="31" spans="1:21" ht="15" customHeight="1" x14ac:dyDescent="0.25">
      <c r="A31" s="7" t="s">
        <v>36</v>
      </c>
      <c r="B31" s="7" t="s">
        <v>35</v>
      </c>
      <c r="C31" s="7" t="s">
        <v>489</v>
      </c>
      <c r="D31" s="7" t="s">
        <v>34</v>
      </c>
      <c r="E31" s="7" t="s">
        <v>490</v>
      </c>
      <c r="F31" s="21" t="s">
        <v>668</v>
      </c>
      <c r="G31" s="19">
        <v>2379400</v>
      </c>
      <c r="H31" s="19">
        <v>111100</v>
      </c>
      <c r="I31" s="19">
        <f t="shared" si="0"/>
        <v>2490500</v>
      </c>
      <c r="J31" s="13"/>
      <c r="K31" s="13"/>
      <c r="L31" s="13"/>
      <c r="M31" s="13" t="s">
        <v>701</v>
      </c>
      <c r="N31" s="13"/>
      <c r="O31" s="13"/>
      <c r="P31" s="13"/>
      <c r="Q31" s="13"/>
      <c r="R31" s="13"/>
      <c r="S31" s="14"/>
      <c r="T31" s="17"/>
    </row>
    <row r="32" spans="1:21" ht="15" customHeight="1" x14ac:dyDescent="0.25">
      <c r="A32" s="7" t="s">
        <v>37</v>
      </c>
      <c r="B32" s="7" t="s">
        <v>35</v>
      </c>
      <c r="C32" s="7" t="s">
        <v>489</v>
      </c>
      <c r="D32" s="7" t="s">
        <v>34</v>
      </c>
      <c r="E32" s="7" t="s">
        <v>491</v>
      </c>
      <c r="F32" s="21" t="s">
        <v>668</v>
      </c>
      <c r="G32" s="19">
        <v>437100</v>
      </c>
      <c r="H32" s="19"/>
      <c r="I32" s="19">
        <f t="shared" si="0"/>
        <v>437100</v>
      </c>
      <c r="J32" s="13"/>
      <c r="K32" s="13"/>
      <c r="L32" s="13"/>
      <c r="M32" s="13"/>
      <c r="N32" s="13"/>
      <c r="O32" s="13"/>
      <c r="P32" s="13"/>
      <c r="Q32" s="13"/>
      <c r="R32" s="13"/>
      <c r="S32" s="14"/>
      <c r="T32" s="17"/>
    </row>
    <row r="33" spans="1:21" s="4" customFormat="1" ht="15" customHeight="1" x14ac:dyDescent="0.25">
      <c r="A33" s="7" t="s">
        <v>39</v>
      </c>
      <c r="B33" s="7" t="s">
        <v>38</v>
      </c>
      <c r="C33" s="7" t="s">
        <v>496</v>
      </c>
      <c r="D33" s="7" t="s">
        <v>8</v>
      </c>
      <c r="E33" s="7" t="s">
        <v>497</v>
      </c>
      <c r="F33" s="21" t="s">
        <v>668</v>
      </c>
      <c r="G33" s="19">
        <v>13226600</v>
      </c>
      <c r="H33" s="19">
        <v>1199900</v>
      </c>
      <c r="I33" s="19">
        <f t="shared" si="0"/>
        <v>14426500</v>
      </c>
      <c r="J33" s="13" t="s">
        <v>701</v>
      </c>
      <c r="K33" s="13" t="s">
        <v>701</v>
      </c>
      <c r="L33" s="13" t="s">
        <v>701</v>
      </c>
      <c r="M33" s="13" t="s">
        <v>701</v>
      </c>
      <c r="N33" s="13"/>
      <c r="O33" s="13"/>
      <c r="P33" s="13"/>
      <c r="Q33" s="13"/>
      <c r="R33" s="13"/>
      <c r="S33" s="14"/>
      <c r="T33" s="17"/>
      <c r="U33" s="10"/>
    </row>
    <row r="34" spans="1:21" s="4" customFormat="1" ht="15" customHeight="1" x14ac:dyDescent="0.25">
      <c r="A34" s="7" t="s">
        <v>42</v>
      </c>
      <c r="B34" s="7" t="s">
        <v>41</v>
      </c>
      <c r="C34" s="7" t="s">
        <v>557</v>
      </c>
      <c r="D34" s="7" t="s">
        <v>40</v>
      </c>
      <c r="E34" s="7" t="s">
        <v>555</v>
      </c>
      <c r="F34" s="21" t="s">
        <v>668</v>
      </c>
      <c r="G34" s="19">
        <v>5741800</v>
      </c>
      <c r="H34" s="19">
        <v>198100</v>
      </c>
      <c r="I34" s="19">
        <f t="shared" si="0"/>
        <v>5939900</v>
      </c>
      <c r="J34" s="8" t="s">
        <v>701</v>
      </c>
      <c r="K34" s="8"/>
      <c r="L34" s="8"/>
      <c r="M34" s="8" t="s">
        <v>701</v>
      </c>
      <c r="N34" s="8"/>
      <c r="O34" s="8"/>
      <c r="P34" s="8"/>
      <c r="Q34" s="8"/>
      <c r="R34" s="8"/>
      <c r="S34" s="9"/>
      <c r="T34" s="17"/>
      <c r="U34" s="10"/>
    </row>
    <row r="35" spans="1:21" s="4" customFormat="1" ht="15" customHeight="1" x14ac:dyDescent="0.25">
      <c r="A35" s="7" t="s">
        <v>658</v>
      </c>
      <c r="B35" s="7" t="s">
        <v>647</v>
      </c>
      <c r="C35" s="7" t="s">
        <v>483</v>
      </c>
      <c r="D35" s="7" t="s">
        <v>0</v>
      </c>
      <c r="E35" s="7" t="s">
        <v>65</v>
      </c>
      <c r="F35" s="21" t="s">
        <v>668</v>
      </c>
      <c r="G35" s="19">
        <v>9759900</v>
      </c>
      <c r="H35" s="19">
        <v>387500</v>
      </c>
      <c r="I35" s="19">
        <f t="shared" si="0"/>
        <v>10147400</v>
      </c>
      <c r="J35" s="8"/>
      <c r="K35" s="8" t="s">
        <v>701</v>
      </c>
      <c r="L35" s="8"/>
      <c r="M35" s="8" t="s">
        <v>701</v>
      </c>
      <c r="N35" s="8"/>
      <c r="O35" s="8"/>
      <c r="P35" s="8"/>
      <c r="Q35" s="8"/>
      <c r="R35" s="8"/>
      <c r="S35" s="9"/>
      <c r="T35" s="17"/>
      <c r="U35" s="10"/>
    </row>
    <row r="36" spans="1:21" s="4" customFormat="1" ht="15" customHeight="1" x14ac:dyDescent="0.25">
      <c r="A36" s="7" t="s">
        <v>45</v>
      </c>
      <c r="B36" s="7" t="s">
        <v>44</v>
      </c>
      <c r="C36" s="7" t="s">
        <v>420</v>
      </c>
      <c r="D36" s="7" t="s">
        <v>43</v>
      </c>
      <c r="E36" s="7" t="s">
        <v>553</v>
      </c>
      <c r="F36" s="21" t="s">
        <v>668</v>
      </c>
      <c r="G36" s="19">
        <v>2106600</v>
      </c>
      <c r="H36" s="19">
        <v>147600</v>
      </c>
      <c r="I36" s="19">
        <f t="shared" si="0"/>
        <v>2254200</v>
      </c>
      <c r="J36" s="13" t="s">
        <v>701</v>
      </c>
      <c r="K36" s="13" t="s">
        <v>701</v>
      </c>
      <c r="L36" s="13"/>
      <c r="M36" s="13"/>
      <c r="N36" s="13"/>
      <c r="O36" s="13"/>
      <c r="P36" s="13"/>
      <c r="Q36" s="13"/>
      <c r="R36" s="13"/>
      <c r="S36" s="14"/>
      <c r="T36" s="17"/>
      <c r="U36" s="10"/>
    </row>
    <row r="37" spans="1:21" s="4" customFormat="1" ht="15" customHeight="1" x14ac:dyDescent="0.25">
      <c r="A37" s="7" t="s">
        <v>47</v>
      </c>
      <c r="B37" s="7" t="s">
        <v>46</v>
      </c>
      <c r="C37" s="7" t="s">
        <v>475</v>
      </c>
      <c r="D37" s="7" t="s">
        <v>0</v>
      </c>
      <c r="E37" s="7" t="s">
        <v>476</v>
      </c>
      <c r="F37" s="21" t="s">
        <v>668</v>
      </c>
      <c r="G37" s="19">
        <v>3701300</v>
      </c>
      <c r="H37" s="19"/>
      <c r="I37" s="19">
        <f t="shared" si="0"/>
        <v>3701300</v>
      </c>
      <c r="J37" s="8"/>
      <c r="K37" s="8"/>
      <c r="L37" s="8"/>
      <c r="M37" s="8"/>
      <c r="N37" s="8"/>
      <c r="O37" s="8"/>
      <c r="P37" s="8"/>
      <c r="Q37" s="8"/>
      <c r="R37" s="8"/>
      <c r="S37" s="9"/>
      <c r="T37" s="17"/>
      <c r="U37" s="10"/>
    </row>
    <row r="38" spans="1:21" s="4" customFormat="1" ht="15" customHeight="1" x14ac:dyDescent="0.25">
      <c r="A38" s="7" t="s">
        <v>50</v>
      </c>
      <c r="B38" s="7" t="s">
        <v>49</v>
      </c>
      <c r="C38" s="7" t="s">
        <v>589</v>
      </c>
      <c r="D38" s="7" t="s">
        <v>48</v>
      </c>
      <c r="E38" s="7" t="s">
        <v>587</v>
      </c>
      <c r="F38" s="21" t="s">
        <v>668</v>
      </c>
      <c r="G38" s="19">
        <v>804800</v>
      </c>
      <c r="H38" s="19"/>
      <c r="I38" s="19">
        <f t="shared" si="0"/>
        <v>804800</v>
      </c>
      <c r="J38" s="8"/>
      <c r="K38" s="8"/>
      <c r="L38" s="8"/>
      <c r="M38" s="8"/>
      <c r="N38" s="8"/>
      <c r="O38" s="8"/>
      <c r="P38" s="8"/>
      <c r="Q38" s="8"/>
      <c r="R38" s="8"/>
      <c r="S38" s="9"/>
      <c r="T38" s="17"/>
      <c r="U38" s="10"/>
    </row>
    <row r="39" spans="1:21" s="4" customFormat="1" ht="15" customHeight="1" x14ac:dyDescent="0.25">
      <c r="A39" s="7" t="s">
        <v>52</v>
      </c>
      <c r="B39" s="7" t="s">
        <v>51</v>
      </c>
      <c r="C39" s="7" t="s">
        <v>403</v>
      </c>
      <c r="D39" s="7" t="s">
        <v>7</v>
      </c>
      <c r="E39" s="7" t="s">
        <v>554</v>
      </c>
      <c r="F39" s="21" t="s">
        <v>668</v>
      </c>
      <c r="G39" s="19">
        <v>1210000</v>
      </c>
      <c r="H39" s="19">
        <v>106500</v>
      </c>
      <c r="I39" s="19">
        <f t="shared" si="0"/>
        <v>1316500</v>
      </c>
      <c r="J39" s="8"/>
      <c r="K39" s="8"/>
      <c r="L39" s="8"/>
      <c r="M39" s="8"/>
      <c r="N39" s="8"/>
      <c r="O39" s="8"/>
      <c r="P39" s="8"/>
      <c r="Q39" s="8"/>
      <c r="R39" s="8"/>
      <c r="S39" s="9"/>
      <c r="T39" s="17"/>
      <c r="U39" s="10"/>
    </row>
    <row r="40" spans="1:21" s="4" customFormat="1" ht="15" customHeight="1" x14ac:dyDescent="0.25">
      <c r="A40" s="7" t="s">
        <v>56</v>
      </c>
      <c r="B40" s="7" t="s">
        <v>54</v>
      </c>
      <c r="C40" s="7" t="s">
        <v>622</v>
      </c>
      <c r="D40" s="7" t="s">
        <v>53</v>
      </c>
      <c r="E40" s="7" t="s">
        <v>55</v>
      </c>
      <c r="F40" s="21" t="s">
        <v>668</v>
      </c>
      <c r="G40" s="19">
        <v>844700</v>
      </c>
      <c r="H40" s="19">
        <v>91000</v>
      </c>
      <c r="I40" s="19">
        <f t="shared" si="0"/>
        <v>935700</v>
      </c>
      <c r="J40" s="8" t="s">
        <v>701</v>
      </c>
      <c r="K40" s="8"/>
      <c r="L40" s="8"/>
      <c r="M40" s="8"/>
      <c r="N40" s="8"/>
      <c r="O40" s="8"/>
      <c r="P40" s="8"/>
      <c r="Q40" s="8"/>
      <c r="R40" s="8"/>
      <c r="S40" s="9"/>
      <c r="T40" s="17"/>
      <c r="U40" s="10"/>
    </row>
    <row r="41" spans="1:21" s="4" customFormat="1" ht="15" customHeight="1" x14ac:dyDescent="0.25">
      <c r="A41" s="7" t="s">
        <v>59</v>
      </c>
      <c r="B41" s="7" t="s">
        <v>58</v>
      </c>
      <c r="C41" s="7" t="s">
        <v>580</v>
      </c>
      <c r="D41" s="7" t="s">
        <v>57</v>
      </c>
      <c r="E41" s="7" t="s">
        <v>577</v>
      </c>
      <c r="F41" s="21" t="s">
        <v>668</v>
      </c>
      <c r="G41" s="19">
        <v>1203900</v>
      </c>
      <c r="H41" s="19">
        <v>108800</v>
      </c>
      <c r="I41" s="19">
        <f t="shared" si="0"/>
        <v>1312700</v>
      </c>
      <c r="J41" s="13" t="s">
        <v>701</v>
      </c>
      <c r="K41" s="13"/>
      <c r="L41" s="13"/>
      <c r="M41" s="13"/>
      <c r="N41" s="13"/>
      <c r="O41" s="13"/>
      <c r="P41" s="13"/>
      <c r="Q41" s="13"/>
      <c r="R41" s="13"/>
      <c r="S41" s="14"/>
      <c r="T41" s="17"/>
      <c r="U41" s="10"/>
    </row>
    <row r="42" spans="1:21" ht="15" customHeight="1" x14ac:dyDescent="0.25">
      <c r="A42" s="7" t="s">
        <v>61</v>
      </c>
      <c r="B42" s="7" t="s">
        <v>60</v>
      </c>
      <c r="C42" s="7" t="s">
        <v>558</v>
      </c>
      <c r="D42" s="7" t="s">
        <v>40</v>
      </c>
      <c r="E42" s="7" t="s">
        <v>556</v>
      </c>
      <c r="F42" s="21" t="s">
        <v>668</v>
      </c>
      <c r="G42" s="19">
        <v>1136500</v>
      </c>
      <c r="H42" s="19">
        <v>102600</v>
      </c>
      <c r="I42" s="19">
        <f t="shared" si="0"/>
        <v>1239100</v>
      </c>
      <c r="J42" s="8"/>
      <c r="K42" s="8"/>
      <c r="L42" s="8"/>
      <c r="M42" s="8"/>
      <c r="N42" s="8"/>
      <c r="O42" s="8"/>
      <c r="P42" s="8"/>
      <c r="Q42" s="8"/>
      <c r="R42" s="8"/>
      <c r="S42" s="9"/>
      <c r="T42" s="17"/>
    </row>
    <row r="43" spans="1:21" ht="15" customHeight="1" x14ac:dyDescent="0.25">
      <c r="A43" s="7" t="s">
        <v>64</v>
      </c>
      <c r="B43" s="7" t="s">
        <v>62</v>
      </c>
      <c r="C43" s="7" t="s">
        <v>495</v>
      </c>
      <c r="D43" s="7" t="s">
        <v>8</v>
      </c>
      <c r="E43" s="7" t="s">
        <v>63</v>
      </c>
      <c r="F43" s="21" t="s">
        <v>668</v>
      </c>
      <c r="G43" s="19">
        <v>1175900</v>
      </c>
      <c r="H43" s="19">
        <v>157400</v>
      </c>
      <c r="I43" s="19">
        <f t="shared" si="0"/>
        <v>1333300</v>
      </c>
      <c r="J43" s="13"/>
      <c r="K43" s="13"/>
      <c r="L43" s="13"/>
      <c r="M43" s="13"/>
      <c r="N43" s="13"/>
      <c r="O43" s="13"/>
      <c r="P43" s="13"/>
      <c r="Q43" s="13"/>
      <c r="R43" s="13"/>
      <c r="S43" s="14"/>
      <c r="T43" s="17"/>
    </row>
    <row r="44" spans="1:21" ht="15" customHeight="1" x14ac:dyDescent="0.25">
      <c r="A44" s="7" t="s">
        <v>659</v>
      </c>
      <c r="B44" s="7" t="s">
        <v>647</v>
      </c>
      <c r="C44" s="7" t="s">
        <v>483</v>
      </c>
      <c r="D44" s="7" t="s">
        <v>0</v>
      </c>
      <c r="E44" s="7" t="s">
        <v>482</v>
      </c>
      <c r="F44" s="21" t="s">
        <v>668</v>
      </c>
      <c r="G44" s="19">
        <v>13743400</v>
      </c>
      <c r="H44" s="19"/>
      <c r="I44" s="19">
        <f t="shared" si="0"/>
        <v>13743400</v>
      </c>
      <c r="J44" s="8" t="s">
        <v>701</v>
      </c>
      <c r="K44" s="8" t="s">
        <v>701</v>
      </c>
      <c r="L44" s="8"/>
      <c r="M44" s="8" t="s">
        <v>701</v>
      </c>
      <c r="N44" s="8"/>
      <c r="O44" s="8"/>
      <c r="P44" s="8"/>
      <c r="Q44" s="8"/>
      <c r="R44" s="8"/>
      <c r="S44" s="9"/>
      <c r="T44" s="17"/>
    </row>
    <row r="45" spans="1:21" ht="15" customHeight="1" x14ac:dyDescent="0.25">
      <c r="A45" s="7" t="s">
        <v>67</v>
      </c>
      <c r="B45" s="7" t="s">
        <v>66</v>
      </c>
      <c r="C45" s="7" t="s">
        <v>559</v>
      </c>
      <c r="D45" s="7" t="s">
        <v>40</v>
      </c>
      <c r="E45" s="7" t="s">
        <v>491</v>
      </c>
      <c r="F45" s="21" t="s">
        <v>668</v>
      </c>
      <c r="G45" s="19">
        <v>529000</v>
      </c>
      <c r="H45" s="19"/>
      <c r="I45" s="19">
        <f t="shared" si="0"/>
        <v>529000</v>
      </c>
      <c r="J45" s="8"/>
      <c r="K45" s="8"/>
      <c r="L45" s="8"/>
      <c r="M45" s="8"/>
      <c r="N45" s="8"/>
      <c r="O45" s="8"/>
      <c r="P45" s="8"/>
      <c r="Q45" s="8"/>
      <c r="R45" s="8"/>
      <c r="S45" s="9"/>
      <c r="T45" s="17"/>
    </row>
    <row r="46" spans="1:21" ht="15" customHeight="1" x14ac:dyDescent="0.25">
      <c r="A46" s="7" t="s">
        <v>71</v>
      </c>
      <c r="B46" s="7" t="s">
        <v>69</v>
      </c>
      <c r="C46" s="7" t="s">
        <v>419</v>
      </c>
      <c r="D46" s="7" t="s">
        <v>68</v>
      </c>
      <c r="E46" s="7" t="s">
        <v>70</v>
      </c>
      <c r="F46" s="21" t="s">
        <v>668</v>
      </c>
      <c r="G46" s="19">
        <v>864100</v>
      </c>
      <c r="H46" s="19"/>
      <c r="I46" s="19">
        <f t="shared" si="0"/>
        <v>864100</v>
      </c>
      <c r="J46" s="13" t="s">
        <v>701</v>
      </c>
      <c r="K46" s="13"/>
      <c r="L46" s="13"/>
      <c r="M46" s="13"/>
      <c r="N46" s="13"/>
      <c r="O46" s="13"/>
      <c r="P46" s="13"/>
      <c r="Q46" s="13"/>
      <c r="R46" s="13"/>
      <c r="S46" s="9"/>
      <c r="T46" s="17"/>
    </row>
    <row r="47" spans="1:21" ht="15" customHeight="1" x14ac:dyDescent="0.25">
      <c r="A47" s="7" t="s">
        <v>74</v>
      </c>
      <c r="B47" s="7" t="s">
        <v>72</v>
      </c>
      <c r="C47" s="7" t="s">
        <v>471</v>
      </c>
      <c r="D47" s="7" t="s">
        <v>0</v>
      </c>
      <c r="E47" s="7" t="s">
        <v>73</v>
      </c>
      <c r="F47" s="21" t="s">
        <v>668</v>
      </c>
      <c r="G47" s="19">
        <v>14900</v>
      </c>
      <c r="H47" s="19"/>
      <c r="I47" s="19">
        <f t="shared" si="0"/>
        <v>14900</v>
      </c>
      <c r="J47" s="8"/>
      <c r="K47" s="8"/>
      <c r="L47" s="8"/>
      <c r="M47" s="8"/>
      <c r="N47" s="8"/>
      <c r="O47" s="8"/>
      <c r="P47" s="8"/>
      <c r="Q47" s="8"/>
      <c r="R47" s="8"/>
      <c r="S47" s="9"/>
      <c r="T47" s="17"/>
    </row>
    <row r="48" spans="1:21" ht="15" customHeight="1" x14ac:dyDescent="0.25">
      <c r="A48" s="7" t="s">
        <v>76</v>
      </c>
      <c r="B48" s="7" t="s">
        <v>75</v>
      </c>
      <c r="C48" s="7" t="s">
        <v>462</v>
      </c>
      <c r="D48" s="7" t="s">
        <v>0</v>
      </c>
      <c r="E48" s="7" t="s">
        <v>468</v>
      </c>
      <c r="F48" s="21" t="s">
        <v>668</v>
      </c>
      <c r="G48" s="19">
        <v>563500</v>
      </c>
      <c r="H48" s="19"/>
      <c r="I48" s="19">
        <f t="shared" si="0"/>
        <v>563500</v>
      </c>
      <c r="J48" s="8"/>
      <c r="K48" s="8"/>
      <c r="L48" s="8"/>
      <c r="M48" s="8"/>
      <c r="N48" s="8"/>
      <c r="O48" s="8"/>
      <c r="P48" s="8"/>
      <c r="Q48" s="8"/>
      <c r="R48" s="8"/>
      <c r="S48" s="9"/>
      <c r="T48" s="17"/>
    </row>
    <row r="49" spans="1:21" ht="15" customHeight="1" x14ac:dyDescent="0.25">
      <c r="A49" s="7" t="s">
        <v>80</v>
      </c>
      <c r="B49" s="7" t="s">
        <v>78</v>
      </c>
      <c r="C49" s="7" t="s">
        <v>417</v>
      </c>
      <c r="D49" s="7" t="s">
        <v>77</v>
      </c>
      <c r="E49" s="7" t="s">
        <v>79</v>
      </c>
      <c r="F49" s="21" t="s">
        <v>668</v>
      </c>
      <c r="G49" s="19">
        <v>197700</v>
      </c>
      <c r="H49" s="19"/>
      <c r="I49" s="19">
        <f t="shared" si="0"/>
        <v>197700</v>
      </c>
      <c r="J49" s="8"/>
      <c r="K49" s="8"/>
      <c r="L49" s="8"/>
      <c r="M49" s="8"/>
      <c r="N49" s="8"/>
      <c r="O49" s="8"/>
      <c r="P49" s="8"/>
      <c r="Q49" s="8"/>
      <c r="R49" s="8"/>
      <c r="S49" s="9"/>
      <c r="T49" s="17"/>
    </row>
    <row r="50" spans="1:21" ht="15" customHeight="1" x14ac:dyDescent="0.25">
      <c r="A50" s="7" t="s">
        <v>82</v>
      </c>
      <c r="B50" s="7" t="s">
        <v>78</v>
      </c>
      <c r="C50" s="7" t="s">
        <v>417</v>
      </c>
      <c r="D50" s="7" t="s">
        <v>77</v>
      </c>
      <c r="E50" s="7" t="s">
        <v>81</v>
      </c>
      <c r="F50" s="21" t="s">
        <v>668</v>
      </c>
      <c r="G50" s="19">
        <v>105500</v>
      </c>
      <c r="H50" s="19"/>
      <c r="I50" s="19">
        <f t="shared" si="0"/>
        <v>105500</v>
      </c>
      <c r="J50" s="8"/>
      <c r="K50" s="8"/>
      <c r="L50" s="8"/>
      <c r="M50" s="8"/>
      <c r="N50" s="8"/>
      <c r="O50" s="8"/>
      <c r="P50" s="8"/>
      <c r="Q50" s="8"/>
      <c r="R50" s="8"/>
      <c r="S50" s="9"/>
      <c r="T50" s="17"/>
    </row>
    <row r="51" spans="1:21" s="4" customFormat="1" ht="15" customHeight="1" x14ac:dyDescent="0.25">
      <c r="A51" s="7" t="s">
        <v>85</v>
      </c>
      <c r="B51" s="7" t="s">
        <v>83</v>
      </c>
      <c r="C51" s="7" t="s">
        <v>618</v>
      </c>
      <c r="D51" s="7" t="s">
        <v>34</v>
      </c>
      <c r="E51" s="7" t="s">
        <v>84</v>
      </c>
      <c r="F51" s="21" t="s">
        <v>668</v>
      </c>
      <c r="G51" s="19">
        <v>178300</v>
      </c>
      <c r="H51" s="19"/>
      <c r="I51" s="19">
        <f t="shared" si="0"/>
        <v>178300</v>
      </c>
      <c r="J51" s="8"/>
      <c r="K51" s="8"/>
      <c r="L51" s="8"/>
      <c r="M51" s="8"/>
      <c r="N51" s="8"/>
      <c r="O51" s="8"/>
      <c r="P51" s="8"/>
      <c r="Q51" s="8"/>
      <c r="R51" s="8"/>
      <c r="S51" s="9"/>
      <c r="T51" s="17"/>
      <c r="U51" s="10"/>
    </row>
    <row r="52" spans="1:21" ht="15" customHeight="1" x14ac:dyDescent="0.25">
      <c r="A52" s="7" t="s">
        <v>87</v>
      </c>
      <c r="B52" s="7" t="s">
        <v>78</v>
      </c>
      <c r="C52" s="7" t="s">
        <v>417</v>
      </c>
      <c r="D52" s="7" t="s">
        <v>77</v>
      </c>
      <c r="E52" s="7" t="s">
        <v>86</v>
      </c>
      <c r="F52" s="21" t="s">
        <v>668</v>
      </c>
      <c r="G52" s="19">
        <v>327300</v>
      </c>
      <c r="H52" s="19"/>
      <c r="I52" s="19">
        <f t="shared" si="0"/>
        <v>327300</v>
      </c>
      <c r="J52" s="8"/>
      <c r="K52" s="8"/>
      <c r="L52" s="8"/>
      <c r="M52" s="8"/>
      <c r="N52" s="8"/>
      <c r="O52" s="8"/>
      <c r="P52" s="8"/>
      <c r="Q52" s="8"/>
      <c r="R52" s="8"/>
      <c r="S52" s="9"/>
      <c r="T52" s="17"/>
    </row>
    <row r="53" spans="1:21" s="4" customFormat="1" ht="15" customHeight="1" x14ac:dyDescent="0.25">
      <c r="A53" s="7" t="s">
        <v>89</v>
      </c>
      <c r="B53" s="7" t="s">
        <v>88</v>
      </c>
      <c r="C53" s="7" t="s">
        <v>542</v>
      </c>
      <c r="D53" s="7" t="s">
        <v>23</v>
      </c>
      <c r="E53" s="7" t="s">
        <v>536</v>
      </c>
      <c r="F53" s="21" t="s">
        <v>668</v>
      </c>
      <c r="G53" s="19">
        <v>1124500</v>
      </c>
      <c r="H53" s="19">
        <v>125900</v>
      </c>
      <c r="I53" s="19">
        <f t="shared" si="0"/>
        <v>1250400</v>
      </c>
      <c r="J53" s="13"/>
      <c r="K53" s="13"/>
      <c r="L53" s="13"/>
      <c r="M53" s="13"/>
      <c r="N53" s="13"/>
      <c r="O53" s="13"/>
      <c r="P53" s="13"/>
      <c r="Q53" s="13"/>
      <c r="R53" s="13"/>
      <c r="S53" s="14"/>
      <c r="T53" s="17"/>
      <c r="U53" s="10"/>
    </row>
    <row r="54" spans="1:21" s="4" customFormat="1" ht="15" customHeight="1" x14ac:dyDescent="0.25">
      <c r="A54" s="7" t="s">
        <v>90</v>
      </c>
      <c r="B54" s="7" t="s">
        <v>88</v>
      </c>
      <c r="C54" s="7" t="s">
        <v>542</v>
      </c>
      <c r="D54" s="7" t="s">
        <v>23</v>
      </c>
      <c r="E54" s="7" t="s">
        <v>537</v>
      </c>
      <c r="F54" s="21" t="s">
        <v>668</v>
      </c>
      <c r="G54" s="19">
        <v>298300</v>
      </c>
      <c r="H54" s="19"/>
      <c r="I54" s="19">
        <f t="shared" si="0"/>
        <v>298300</v>
      </c>
      <c r="J54" s="13"/>
      <c r="K54" s="13"/>
      <c r="L54" s="13"/>
      <c r="M54" s="13"/>
      <c r="N54" s="13"/>
      <c r="O54" s="13"/>
      <c r="P54" s="13"/>
      <c r="Q54" s="13"/>
      <c r="R54" s="13"/>
      <c r="S54" s="14"/>
      <c r="T54" s="17"/>
      <c r="U54" s="10"/>
    </row>
    <row r="55" spans="1:21" s="4" customFormat="1" ht="15" customHeight="1" x14ac:dyDescent="0.25">
      <c r="A55" s="7" t="s">
        <v>91</v>
      </c>
      <c r="B55" s="7" t="s">
        <v>88</v>
      </c>
      <c r="C55" s="7" t="s">
        <v>542</v>
      </c>
      <c r="D55" s="7" t="s">
        <v>23</v>
      </c>
      <c r="E55" s="7" t="s">
        <v>539</v>
      </c>
      <c r="F55" s="21" t="s">
        <v>668</v>
      </c>
      <c r="G55" s="19">
        <v>22100</v>
      </c>
      <c r="H55" s="19"/>
      <c r="I55" s="19">
        <f t="shared" si="0"/>
        <v>22100</v>
      </c>
      <c r="J55" s="13"/>
      <c r="K55" s="13"/>
      <c r="L55" s="13"/>
      <c r="M55" s="13"/>
      <c r="N55" s="13"/>
      <c r="O55" s="13"/>
      <c r="P55" s="13"/>
      <c r="Q55" s="13"/>
      <c r="R55" s="13"/>
      <c r="S55" s="14"/>
      <c r="T55" s="17"/>
      <c r="U55" s="10"/>
    </row>
    <row r="56" spans="1:21" s="4" customFormat="1" ht="15" customHeight="1" x14ac:dyDescent="0.25">
      <c r="A56" s="7" t="s">
        <v>93</v>
      </c>
      <c r="B56" s="7" t="s">
        <v>705</v>
      </c>
      <c r="C56" s="7" t="s">
        <v>404</v>
      </c>
      <c r="D56" s="7" t="s">
        <v>7</v>
      </c>
      <c r="E56" s="7" t="s">
        <v>405</v>
      </c>
      <c r="F56" s="21" t="s">
        <v>668</v>
      </c>
      <c r="G56" s="19">
        <v>248500</v>
      </c>
      <c r="H56" s="19">
        <v>3800</v>
      </c>
      <c r="I56" s="19">
        <f t="shared" si="0"/>
        <v>252300</v>
      </c>
      <c r="J56" s="8" t="s">
        <v>644</v>
      </c>
      <c r="K56" s="8"/>
      <c r="L56" s="8"/>
      <c r="M56" s="8"/>
      <c r="N56" s="8"/>
      <c r="O56" s="8"/>
      <c r="P56" s="8"/>
      <c r="Q56" s="8"/>
      <c r="R56" s="8"/>
      <c r="S56" s="9"/>
      <c r="T56" s="17"/>
      <c r="U56" s="10"/>
    </row>
    <row r="57" spans="1:21" s="4" customFormat="1" ht="15" customHeight="1" x14ac:dyDescent="0.25">
      <c r="A57" s="7" t="s">
        <v>95</v>
      </c>
      <c r="B57" s="7" t="s">
        <v>94</v>
      </c>
      <c r="C57" s="7" t="s">
        <v>485</v>
      </c>
      <c r="D57" s="7" t="s">
        <v>0</v>
      </c>
      <c r="E57" s="7" t="s">
        <v>484</v>
      </c>
      <c r="F57" s="21" t="s">
        <v>668</v>
      </c>
      <c r="G57" s="19">
        <v>86200</v>
      </c>
      <c r="H57" s="19"/>
      <c r="I57" s="19">
        <f t="shared" si="0"/>
        <v>86200</v>
      </c>
      <c r="J57" s="13"/>
      <c r="K57" s="13"/>
      <c r="L57" s="13"/>
      <c r="M57" s="13"/>
      <c r="N57" s="13"/>
      <c r="O57" s="13"/>
      <c r="P57" s="13"/>
      <c r="Q57" s="13"/>
      <c r="R57" s="13"/>
      <c r="S57" s="14"/>
      <c r="T57" s="17"/>
      <c r="U57" s="10"/>
    </row>
    <row r="58" spans="1:21" s="4" customFormat="1" ht="15" customHeight="1" x14ac:dyDescent="0.25">
      <c r="A58" s="7" t="s">
        <v>98</v>
      </c>
      <c r="B58" s="7" t="s">
        <v>97</v>
      </c>
      <c r="C58" s="7" t="s">
        <v>597</v>
      </c>
      <c r="D58" s="7" t="s">
        <v>139</v>
      </c>
      <c r="E58" s="7" t="s">
        <v>598</v>
      </c>
      <c r="F58" s="21" t="s">
        <v>668</v>
      </c>
      <c r="G58" s="19">
        <v>97100</v>
      </c>
      <c r="H58" s="19"/>
      <c r="I58" s="19">
        <f t="shared" si="0"/>
        <v>97100</v>
      </c>
      <c r="J58" s="8"/>
      <c r="K58" s="8"/>
      <c r="L58" s="8"/>
      <c r="M58" s="8"/>
      <c r="N58" s="8"/>
      <c r="O58" s="8"/>
      <c r="P58" s="8"/>
      <c r="Q58" s="8"/>
      <c r="R58" s="8"/>
      <c r="S58" s="9"/>
      <c r="T58" s="17"/>
      <c r="U58" s="10"/>
    </row>
    <row r="59" spans="1:21" s="4" customFormat="1" ht="15" customHeight="1" x14ac:dyDescent="0.25">
      <c r="A59" s="7" t="s">
        <v>101</v>
      </c>
      <c r="B59" s="7" t="s">
        <v>100</v>
      </c>
      <c r="C59" s="7" t="s">
        <v>571</v>
      </c>
      <c r="D59" s="7" t="s">
        <v>99</v>
      </c>
      <c r="E59" s="7" t="s">
        <v>570</v>
      </c>
      <c r="F59" s="21" t="s">
        <v>668</v>
      </c>
      <c r="G59" s="19">
        <v>84300</v>
      </c>
      <c r="H59" s="19"/>
      <c r="I59" s="19">
        <f t="shared" si="0"/>
        <v>84300</v>
      </c>
      <c r="J59" s="13"/>
      <c r="K59" s="13"/>
      <c r="L59" s="13"/>
      <c r="M59" s="13"/>
      <c r="N59" s="13"/>
      <c r="O59" s="13"/>
      <c r="P59" s="13"/>
      <c r="Q59" s="13"/>
      <c r="R59" s="13"/>
      <c r="S59" s="14"/>
      <c r="T59" s="17"/>
      <c r="U59" s="10"/>
    </row>
    <row r="60" spans="1:21" s="4" customFormat="1" ht="15" customHeight="1" x14ac:dyDescent="0.25">
      <c r="A60" s="7" t="s">
        <v>104</v>
      </c>
      <c r="B60" s="7" t="s">
        <v>102</v>
      </c>
      <c r="C60" s="7" t="s">
        <v>463</v>
      </c>
      <c r="D60" s="7" t="s">
        <v>0</v>
      </c>
      <c r="E60" s="7" t="s">
        <v>103</v>
      </c>
      <c r="F60" s="21" t="s">
        <v>668</v>
      </c>
      <c r="G60" s="19">
        <v>183400</v>
      </c>
      <c r="H60" s="19"/>
      <c r="I60" s="19">
        <f t="shared" si="0"/>
        <v>183400</v>
      </c>
      <c r="J60" s="8"/>
      <c r="K60" s="8"/>
      <c r="L60" s="8"/>
      <c r="M60" s="8"/>
      <c r="N60" s="8"/>
      <c r="O60" s="8"/>
      <c r="P60" s="8"/>
      <c r="Q60" s="8"/>
      <c r="R60" s="8"/>
      <c r="S60" s="9"/>
      <c r="T60" s="17"/>
      <c r="U60" s="10"/>
    </row>
    <row r="61" spans="1:21" s="4" customFormat="1" ht="15" customHeight="1" x14ac:dyDescent="0.25">
      <c r="A61" s="7" t="s">
        <v>106</v>
      </c>
      <c r="B61" s="7" t="s">
        <v>105</v>
      </c>
      <c r="C61" s="7" t="s">
        <v>564</v>
      </c>
      <c r="D61" s="7" t="s">
        <v>40</v>
      </c>
      <c r="E61" s="7" t="s">
        <v>560</v>
      </c>
      <c r="F61" s="21" t="s">
        <v>668</v>
      </c>
      <c r="G61" s="19">
        <v>187800</v>
      </c>
      <c r="H61" s="19"/>
      <c r="I61" s="19">
        <f t="shared" si="0"/>
        <v>187800</v>
      </c>
      <c r="J61" s="8"/>
      <c r="K61" s="8"/>
      <c r="L61" s="8"/>
      <c r="M61" s="8"/>
      <c r="N61" s="8"/>
      <c r="O61" s="8"/>
      <c r="P61" s="8"/>
      <c r="Q61" s="8"/>
      <c r="R61" s="8"/>
      <c r="S61" s="9"/>
      <c r="T61" s="17"/>
      <c r="U61" s="10"/>
    </row>
    <row r="62" spans="1:21" s="4" customFormat="1" ht="15" customHeight="1" x14ac:dyDescent="0.25">
      <c r="A62" s="7" t="s">
        <v>666</v>
      </c>
      <c r="B62" s="7" t="s">
        <v>628</v>
      </c>
      <c r="C62" s="7"/>
      <c r="D62" s="7" t="s">
        <v>7</v>
      </c>
      <c r="E62" s="7" t="s">
        <v>629</v>
      </c>
      <c r="F62" s="21" t="s">
        <v>668</v>
      </c>
      <c r="G62" s="19"/>
      <c r="H62" s="19"/>
      <c r="I62" s="19">
        <f t="shared" si="0"/>
        <v>0</v>
      </c>
      <c r="J62" s="13" t="s">
        <v>701</v>
      </c>
      <c r="K62" s="13"/>
      <c r="L62" s="13"/>
      <c r="M62" s="13"/>
      <c r="N62" s="13"/>
      <c r="O62" s="13"/>
      <c r="P62" s="13"/>
      <c r="Q62" s="13"/>
      <c r="R62" s="13"/>
      <c r="S62" s="9"/>
      <c r="T62" s="17"/>
      <c r="U62" s="10"/>
    </row>
    <row r="63" spans="1:21" s="4" customFormat="1" ht="15" customHeight="1" x14ac:dyDescent="0.25">
      <c r="A63" s="7" t="s">
        <v>109</v>
      </c>
      <c r="B63" s="7" t="s">
        <v>107</v>
      </c>
      <c r="C63" s="7" t="s">
        <v>500</v>
      </c>
      <c r="D63" s="7" t="s">
        <v>8</v>
      </c>
      <c r="E63" s="7" t="s">
        <v>108</v>
      </c>
      <c r="F63" s="21"/>
      <c r="G63" s="19">
        <v>8886500</v>
      </c>
      <c r="H63" s="19"/>
      <c r="I63" s="19">
        <f t="shared" si="0"/>
        <v>8886500</v>
      </c>
      <c r="J63" s="13"/>
      <c r="K63" s="13"/>
      <c r="L63" s="13"/>
      <c r="M63" s="13"/>
      <c r="N63" s="13"/>
      <c r="O63" s="13"/>
      <c r="P63" s="13"/>
      <c r="Q63" s="13"/>
      <c r="R63" s="13"/>
      <c r="S63" s="14"/>
      <c r="T63" s="17"/>
      <c r="U63" s="10"/>
    </row>
    <row r="64" spans="1:21" s="4" customFormat="1" ht="15" customHeight="1" x14ac:dyDescent="0.25">
      <c r="A64" s="7" t="s">
        <v>111</v>
      </c>
      <c r="B64" s="7" t="s">
        <v>110</v>
      </c>
      <c r="C64" s="7" t="s">
        <v>500</v>
      </c>
      <c r="D64" s="7" t="s">
        <v>8</v>
      </c>
      <c r="E64" s="7" t="s">
        <v>498</v>
      </c>
      <c r="F64" s="21" t="s">
        <v>668</v>
      </c>
      <c r="G64" s="19">
        <v>2644300</v>
      </c>
      <c r="H64" s="19">
        <v>47700</v>
      </c>
      <c r="I64" s="19">
        <f t="shared" si="0"/>
        <v>2692000</v>
      </c>
      <c r="J64" s="13"/>
      <c r="K64" s="13"/>
      <c r="L64" s="13"/>
      <c r="M64" s="13"/>
      <c r="N64" s="13"/>
      <c r="O64" s="13"/>
      <c r="P64" s="13"/>
      <c r="Q64" s="13"/>
      <c r="R64" s="13" t="s">
        <v>744</v>
      </c>
      <c r="S64" s="14"/>
      <c r="T64" s="17"/>
      <c r="U64" s="10"/>
    </row>
    <row r="65" spans="1:22" s="4" customFormat="1" ht="15" customHeight="1" x14ac:dyDescent="0.25">
      <c r="A65" s="7" t="s">
        <v>114</v>
      </c>
      <c r="B65" s="7" t="s">
        <v>112</v>
      </c>
      <c r="C65" s="7" t="s">
        <v>500</v>
      </c>
      <c r="D65" s="7" t="s">
        <v>8</v>
      </c>
      <c r="E65" s="7" t="s">
        <v>113</v>
      </c>
      <c r="F65" s="21" t="s">
        <v>668</v>
      </c>
      <c r="G65" s="19">
        <v>255900</v>
      </c>
      <c r="H65" s="19"/>
      <c r="I65" s="19">
        <f t="shared" si="0"/>
        <v>255900</v>
      </c>
      <c r="J65" s="13"/>
      <c r="K65" s="13"/>
      <c r="L65" s="13"/>
      <c r="M65" s="13"/>
      <c r="N65" s="13"/>
      <c r="O65" s="13"/>
      <c r="P65" s="13"/>
      <c r="Q65" s="13"/>
      <c r="R65" s="13" t="s">
        <v>744</v>
      </c>
      <c r="S65" s="14"/>
      <c r="T65" s="17"/>
      <c r="U65" s="10"/>
    </row>
    <row r="66" spans="1:22" s="4" customFormat="1" ht="15" customHeight="1" x14ac:dyDescent="0.25">
      <c r="A66" s="7" t="s">
        <v>117</v>
      </c>
      <c r="B66" s="7" t="s">
        <v>115</v>
      </c>
      <c r="C66" s="7" t="s">
        <v>517</v>
      </c>
      <c r="D66" s="7" t="s">
        <v>8</v>
      </c>
      <c r="E66" s="7" t="s">
        <v>116</v>
      </c>
      <c r="F66" s="21" t="s">
        <v>668</v>
      </c>
      <c r="G66" s="19">
        <v>273200</v>
      </c>
      <c r="H66" s="19">
        <v>6900</v>
      </c>
      <c r="I66" s="19">
        <f t="shared" si="0"/>
        <v>280100</v>
      </c>
      <c r="J66" s="13"/>
      <c r="K66" s="13"/>
      <c r="L66" s="13"/>
      <c r="M66" s="13"/>
      <c r="N66" s="13"/>
      <c r="O66" s="13"/>
      <c r="P66" s="13"/>
      <c r="Q66" s="13"/>
      <c r="R66" s="13" t="s">
        <v>744</v>
      </c>
      <c r="S66" s="14"/>
      <c r="T66" s="17"/>
      <c r="U66" s="10"/>
    </row>
    <row r="67" spans="1:22" s="4" customFormat="1" ht="15" customHeight="1" x14ac:dyDescent="0.25">
      <c r="A67" s="7" t="s">
        <v>120</v>
      </c>
      <c r="B67" s="7" t="s">
        <v>118</v>
      </c>
      <c r="C67" s="7" t="s">
        <v>459</v>
      </c>
      <c r="D67" s="7" t="s">
        <v>0</v>
      </c>
      <c r="E67" s="7" t="s">
        <v>119</v>
      </c>
      <c r="F67" s="21" t="s">
        <v>668</v>
      </c>
      <c r="G67" s="19">
        <v>563400</v>
      </c>
      <c r="H67" s="19"/>
      <c r="I67" s="19">
        <f t="shared" si="0"/>
        <v>563400</v>
      </c>
      <c r="J67" s="8"/>
      <c r="K67" s="8"/>
      <c r="L67" s="8"/>
      <c r="M67" s="8"/>
      <c r="N67" s="8"/>
      <c r="O67" s="8"/>
      <c r="P67" s="8"/>
      <c r="Q67" s="8"/>
      <c r="R67" s="8" t="s">
        <v>744</v>
      </c>
      <c r="S67" s="9"/>
      <c r="T67" s="17"/>
      <c r="U67" s="10"/>
      <c r="V67" s="68"/>
    </row>
    <row r="68" spans="1:22" s="4" customFormat="1" ht="15" customHeight="1" x14ac:dyDescent="0.25">
      <c r="A68" s="7" t="s">
        <v>123</v>
      </c>
      <c r="B68" s="7" t="s">
        <v>121</v>
      </c>
      <c r="C68" s="7" t="s">
        <v>459</v>
      </c>
      <c r="D68" s="7" t="s">
        <v>0</v>
      </c>
      <c r="E68" s="7" t="s">
        <v>122</v>
      </c>
      <c r="F68" s="21" t="s">
        <v>668</v>
      </c>
      <c r="G68" s="19">
        <v>304600</v>
      </c>
      <c r="H68" s="19"/>
      <c r="I68" s="19">
        <f t="shared" si="0"/>
        <v>304600</v>
      </c>
      <c r="J68" s="8"/>
      <c r="K68" s="8"/>
      <c r="L68" s="8"/>
      <c r="M68" s="8"/>
      <c r="N68" s="8"/>
      <c r="O68" s="8"/>
      <c r="P68" s="8"/>
      <c r="Q68" s="8"/>
      <c r="R68" s="8" t="s">
        <v>744</v>
      </c>
      <c r="S68" s="9"/>
      <c r="T68" s="17"/>
      <c r="U68" s="10"/>
    </row>
    <row r="69" spans="1:22" s="4" customFormat="1" ht="15" customHeight="1" x14ac:dyDescent="0.25">
      <c r="A69" s="7" t="s">
        <v>125</v>
      </c>
      <c r="B69" s="7" t="s">
        <v>118</v>
      </c>
      <c r="C69" s="7" t="s">
        <v>459</v>
      </c>
      <c r="D69" s="7" t="s">
        <v>0</v>
      </c>
      <c r="E69" s="7" t="s">
        <v>124</v>
      </c>
      <c r="F69" s="21" t="s">
        <v>668</v>
      </c>
      <c r="G69" s="19">
        <v>1359200</v>
      </c>
      <c r="H69" s="19"/>
      <c r="I69" s="19">
        <f t="shared" si="0"/>
        <v>1359200</v>
      </c>
      <c r="J69" s="8"/>
      <c r="K69" s="8"/>
      <c r="L69" s="8"/>
      <c r="M69" s="8"/>
      <c r="N69" s="8"/>
      <c r="O69" s="8"/>
      <c r="P69" s="8"/>
      <c r="Q69" s="8"/>
      <c r="R69" s="8"/>
      <c r="S69" s="9"/>
      <c r="T69" s="17"/>
      <c r="U69" s="10"/>
    </row>
    <row r="70" spans="1:22" s="4" customFormat="1" ht="15" customHeight="1" x14ac:dyDescent="0.25">
      <c r="A70" s="7" t="s">
        <v>126</v>
      </c>
      <c r="B70" s="7" t="s">
        <v>672</v>
      </c>
      <c r="C70" s="7" t="s">
        <v>648</v>
      </c>
      <c r="D70" s="7" t="s">
        <v>23</v>
      </c>
      <c r="E70" s="7" t="s">
        <v>540</v>
      </c>
      <c r="F70" s="21" t="s">
        <v>668</v>
      </c>
      <c r="G70" s="19">
        <v>1432900</v>
      </c>
      <c r="H70" s="19">
        <v>292100</v>
      </c>
      <c r="I70" s="19">
        <f t="shared" si="0"/>
        <v>1725000</v>
      </c>
      <c r="J70" s="13"/>
      <c r="K70" s="13"/>
      <c r="L70" s="13"/>
      <c r="M70" s="13"/>
      <c r="N70" s="13"/>
      <c r="O70" s="13"/>
      <c r="P70" s="13"/>
      <c r="Q70" s="13"/>
      <c r="R70" s="13"/>
      <c r="S70" s="14"/>
      <c r="T70" s="17"/>
      <c r="U70" s="10"/>
    </row>
    <row r="71" spans="1:22" s="4" customFormat="1" ht="15" customHeight="1" x14ac:dyDescent="0.25">
      <c r="A71" s="7" t="s">
        <v>128</v>
      </c>
      <c r="B71" s="7" t="s">
        <v>127</v>
      </c>
      <c r="C71" s="7" t="s">
        <v>581</v>
      </c>
      <c r="D71" s="7" t="s">
        <v>57</v>
      </c>
      <c r="E71" s="7" t="s">
        <v>601</v>
      </c>
      <c r="F71" s="21" t="s">
        <v>668</v>
      </c>
      <c r="G71" s="19">
        <v>3022000</v>
      </c>
      <c r="H71" s="19"/>
      <c r="I71" s="19">
        <f t="shared" si="0"/>
        <v>3022000</v>
      </c>
      <c r="J71" s="8"/>
      <c r="K71" s="8" t="s">
        <v>701</v>
      </c>
      <c r="L71" s="8"/>
      <c r="M71" s="8"/>
      <c r="N71" s="8"/>
      <c r="O71" s="8"/>
      <c r="P71" s="8"/>
      <c r="Q71" s="8"/>
      <c r="R71" s="8" t="s">
        <v>744</v>
      </c>
      <c r="S71" s="9"/>
      <c r="T71" s="17"/>
      <c r="U71" s="10"/>
    </row>
    <row r="72" spans="1:22" s="4" customFormat="1" ht="15" customHeight="1" x14ac:dyDescent="0.25">
      <c r="A72" s="7" t="s">
        <v>131</v>
      </c>
      <c r="B72" s="7" t="s">
        <v>129</v>
      </c>
      <c r="C72" s="7" t="s">
        <v>501</v>
      </c>
      <c r="D72" s="7" t="s">
        <v>8</v>
      </c>
      <c r="E72" s="7" t="s">
        <v>130</v>
      </c>
      <c r="F72" s="21" t="s">
        <v>668</v>
      </c>
      <c r="G72" s="19">
        <v>2739800</v>
      </c>
      <c r="H72" s="19">
        <v>280800</v>
      </c>
      <c r="I72" s="19">
        <f t="shared" si="0"/>
        <v>3020600</v>
      </c>
      <c r="J72" s="13"/>
      <c r="K72" s="13" t="s">
        <v>701</v>
      </c>
      <c r="L72" s="13"/>
      <c r="M72" s="13"/>
      <c r="N72" s="13"/>
      <c r="O72" s="13"/>
      <c r="P72" s="13"/>
      <c r="Q72" s="13"/>
      <c r="R72" s="13" t="s">
        <v>744</v>
      </c>
      <c r="S72" s="14"/>
      <c r="T72" s="17"/>
      <c r="U72" s="10"/>
    </row>
    <row r="73" spans="1:22" s="4" customFormat="1" ht="15" customHeight="1" x14ac:dyDescent="0.25">
      <c r="A73" s="7" t="s">
        <v>146</v>
      </c>
      <c r="B73" s="7" t="s">
        <v>144</v>
      </c>
      <c r="C73" s="7" t="s">
        <v>402</v>
      </c>
      <c r="D73" s="7" t="s">
        <v>7</v>
      </c>
      <c r="E73" s="7" t="s">
        <v>145</v>
      </c>
      <c r="F73" s="21" t="s">
        <v>668</v>
      </c>
      <c r="G73" s="19">
        <v>1959300</v>
      </c>
      <c r="H73" s="19">
        <v>99300</v>
      </c>
      <c r="I73" s="19">
        <f t="shared" si="0"/>
        <v>2058600</v>
      </c>
      <c r="J73" s="8"/>
      <c r="K73" s="8" t="s">
        <v>701</v>
      </c>
      <c r="L73" s="8"/>
      <c r="M73" s="8" t="s">
        <v>701</v>
      </c>
      <c r="N73" s="8"/>
      <c r="O73" s="8"/>
      <c r="P73" s="8"/>
      <c r="Q73" s="8"/>
      <c r="R73" s="8" t="s">
        <v>744</v>
      </c>
      <c r="S73" s="9"/>
      <c r="T73" s="17"/>
      <c r="U73" s="10"/>
    </row>
    <row r="74" spans="1:22" ht="15" customHeight="1" x14ac:dyDescent="0.25">
      <c r="A74" s="7" t="s">
        <v>149</v>
      </c>
      <c r="B74" s="7" t="s">
        <v>147</v>
      </c>
      <c r="C74" s="7" t="s">
        <v>493</v>
      </c>
      <c r="D74" s="7" t="s">
        <v>34</v>
      </c>
      <c r="E74" s="7" t="s">
        <v>148</v>
      </c>
      <c r="F74" s="21" t="s">
        <v>668</v>
      </c>
      <c r="G74" s="19">
        <v>224400</v>
      </c>
      <c r="H74" s="19"/>
      <c r="I74" s="19">
        <f t="shared" si="0"/>
        <v>224400</v>
      </c>
      <c r="J74" s="13"/>
      <c r="K74" s="13"/>
      <c r="L74" s="13"/>
      <c r="M74" s="13"/>
      <c r="N74" s="13"/>
      <c r="O74" s="13"/>
      <c r="P74" s="13"/>
      <c r="Q74" s="13"/>
      <c r="R74" s="13"/>
      <c r="S74" s="14"/>
      <c r="T74" s="17"/>
    </row>
    <row r="75" spans="1:22" ht="15" customHeight="1" x14ac:dyDescent="0.25">
      <c r="A75" s="7" t="s">
        <v>152</v>
      </c>
      <c r="B75" s="7" t="s">
        <v>150</v>
      </c>
      <c r="C75" s="7" t="s">
        <v>441</v>
      </c>
      <c r="D75" s="7" t="s">
        <v>0</v>
      </c>
      <c r="E75" s="7" t="s">
        <v>151</v>
      </c>
      <c r="F75" s="21"/>
      <c r="G75" s="19">
        <v>116000</v>
      </c>
      <c r="H75" s="19"/>
      <c r="I75" s="19">
        <f t="shared" ref="I75:I138" si="1">G75+H75</f>
        <v>116000</v>
      </c>
      <c r="J75" s="8"/>
      <c r="K75" s="8"/>
      <c r="L75" s="8"/>
      <c r="M75" s="8"/>
      <c r="N75" s="8"/>
      <c r="O75" s="8"/>
      <c r="P75" s="8"/>
      <c r="Q75" s="8"/>
      <c r="R75" s="8" t="s">
        <v>744</v>
      </c>
      <c r="S75" s="9"/>
      <c r="T75" s="17"/>
    </row>
    <row r="76" spans="1:22" s="4" customFormat="1" ht="15" customHeight="1" x14ac:dyDescent="0.25">
      <c r="A76" s="7" t="s">
        <v>155</v>
      </c>
      <c r="B76" s="7" t="s">
        <v>153</v>
      </c>
      <c r="C76" s="7" t="s">
        <v>406</v>
      </c>
      <c r="D76" s="7" t="s">
        <v>7</v>
      </c>
      <c r="E76" s="7" t="s">
        <v>154</v>
      </c>
      <c r="F76" s="21"/>
      <c r="G76" s="19"/>
      <c r="H76" s="19"/>
      <c r="I76" s="19">
        <f t="shared" si="1"/>
        <v>0</v>
      </c>
      <c r="J76" s="8"/>
      <c r="K76" s="8"/>
      <c r="L76" s="8"/>
      <c r="M76" s="8"/>
      <c r="N76" s="8"/>
      <c r="O76" s="8"/>
      <c r="P76" s="8"/>
      <c r="Q76" s="8"/>
      <c r="R76" s="8" t="s">
        <v>744</v>
      </c>
      <c r="S76" s="9"/>
      <c r="T76" s="17"/>
      <c r="U76" s="10"/>
    </row>
    <row r="77" spans="1:22" ht="15" customHeight="1" x14ac:dyDescent="0.25">
      <c r="A77" s="7" t="s">
        <v>158</v>
      </c>
      <c r="B77" s="7" t="s">
        <v>156</v>
      </c>
      <c r="C77" s="7" t="s">
        <v>583</v>
      </c>
      <c r="D77" s="7" t="s">
        <v>57</v>
      </c>
      <c r="E77" s="7" t="s">
        <v>157</v>
      </c>
      <c r="F77" s="21"/>
      <c r="G77" s="19">
        <v>2250100</v>
      </c>
      <c r="H77" s="19"/>
      <c r="I77" s="19">
        <f t="shared" si="1"/>
        <v>2250100</v>
      </c>
      <c r="J77" s="8"/>
      <c r="K77" s="8"/>
      <c r="L77" s="8"/>
      <c r="M77" s="8"/>
      <c r="N77" s="8"/>
      <c r="O77" s="8"/>
      <c r="P77" s="8"/>
      <c r="Q77" s="8"/>
      <c r="R77" s="8" t="s">
        <v>744</v>
      </c>
      <c r="S77" s="9"/>
      <c r="T77" s="17"/>
    </row>
    <row r="78" spans="1:22" ht="15" customHeight="1" x14ac:dyDescent="0.25">
      <c r="A78" s="7" t="s">
        <v>161</v>
      </c>
      <c r="B78" s="7" t="s">
        <v>159</v>
      </c>
      <c r="C78" s="7"/>
      <c r="D78" s="7" t="s">
        <v>57</v>
      </c>
      <c r="E78" s="7" t="s">
        <v>160</v>
      </c>
      <c r="F78" s="21"/>
      <c r="G78" s="19">
        <v>1229200</v>
      </c>
      <c r="H78" s="19"/>
      <c r="I78" s="19">
        <f t="shared" si="1"/>
        <v>1229200</v>
      </c>
      <c r="J78" s="8"/>
      <c r="K78" s="8"/>
      <c r="L78" s="8"/>
      <c r="M78" s="8"/>
      <c r="N78" s="8"/>
      <c r="O78" s="8"/>
      <c r="P78" s="8"/>
      <c r="Q78" s="8"/>
      <c r="R78" s="8" t="s">
        <v>744</v>
      </c>
      <c r="S78" s="9"/>
      <c r="T78" s="17"/>
    </row>
    <row r="79" spans="1:22" ht="15" customHeight="1" x14ac:dyDescent="0.25">
      <c r="A79" s="7" t="s">
        <v>164</v>
      </c>
      <c r="B79" s="7" t="s">
        <v>162</v>
      </c>
      <c r="C79" s="7" t="s">
        <v>581</v>
      </c>
      <c r="D79" s="7" t="s">
        <v>57</v>
      </c>
      <c r="E79" s="7" t="s">
        <v>163</v>
      </c>
      <c r="F79" s="21"/>
      <c r="G79" s="19">
        <v>104100</v>
      </c>
      <c r="H79" s="19"/>
      <c r="I79" s="19">
        <f t="shared" si="1"/>
        <v>104100</v>
      </c>
      <c r="J79" s="8"/>
      <c r="K79" s="8"/>
      <c r="L79" s="8"/>
      <c r="M79" s="8"/>
      <c r="N79" s="8"/>
      <c r="O79" s="8"/>
      <c r="P79" s="8"/>
      <c r="Q79" s="8"/>
      <c r="R79" s="8" t="s">
        <v>744</v>
      </c>
      <c r="S79" s="9"/>
      <c r="T79" s="17"/>
    </row>
    <row r="80" spans="1:22" ht="15" customHeight="1" x14ac:dyDescent="0.25">
      <c r="A80" s="7" t="s">
        <v>167</v>
      </c>
      <c r="B80" s="7" t="s">
        <v>165</v>
      </c>
      <c r="C80" s="7" t="s">
        <v>582</v>
      </c>
      <c r="D80" s="7" t="s">
        <v>57</v>
      </c>
      <c r="E80" s="7" t="s">
        <v>166</v>
      </c>
      <c r="F80" s="21"/>
      <c r="G80" s="19">
        <v>1720800</v>
      </c>
      <c r="H80" s="19"/>
      <c r="I80" s="19">
        <f t="shared" si="1"/>
        <v>1720800</v>
      </c>
      <c r="J80" s="8"/>
      <c r="K80" s="8"/>
      <c r="L80" s="8"/>
      <c r="M80" s="8"/>
      <c r="N80" s="8"/>
      <c r="O80" s="8"/>
      <c r="P80" s="8"/>
      <c r="Q80" s="8"/>
      <c r="R80" s="8" t="s">
        <v>744</v>
      </c>
      <c r="S80" s="9"/>
      <c r="T80" s="17"/>
    </row>
    <row r="81" spans="1:21" ht="15" customHeight="1" x14ac:dyDescent="0.25">
      <c r="A81" s="7" t="s">
        <v>170</v>
      </c>
      <c r="B81" s="7" t="s">
        <v>168</v>
      </c>
      <c r="C81" s="7" t="s">
        <v>407</v>
      </c>
      <c r="D81" s="7" t="s">
        <v>7</v>
      </c>
      <c r="E81" s="7" t="s">
        <v>169</v>
      </c>
      <c r="F81" s="21" t="s">
        <v>668</v>
      </c>
      <c r="G81" s="19">
        <v>794100</v>
      </c>
      <c r="H81" s="19"/>
      <c r="I81" s="19">
        <f t="shared" si="1"/>
        <v>794100</v>
      </c>
      <c r="J81" s="8"/>
      <c r="K81" s="8"/>
      <c r="L81" s="8"/>
      <c r="M81" s="8"/>
      <c r="N81" s="8"/>
      <c r="O81" s="8"/>
      <c r="P81" s="8"/>
      <c r="Q81" s="8"/>
      <c r="R81" s="8"/>
      <c r="S81" s="9"/>
      <c r="T81" s="17"/>
    </row>
    <row r="82" spans="1:21" ht="15" customHeight="1" x14ac:dyDescent="0.25">
      <c r="A82" s="7" t="s">
        <v>172</v>
      </c>
      <c r="B82" s="7" t="s">
        <v>171</v>
      </c>
      <c r="C82" s="7" t="s">
        <v>407</v>
      </c>
      <c r="D82" s="7" t="s">
        <v>7</v>
      </c>
      <c r="E82" s="7" t="s">
        <v>600</v>
      </c>
      <c r="F82" s="21" t="s">
        <v>668</v>
      </c>
      <c r="G82" s="19">
        <v>3385500</v>
      </c>
      <c r="H82" s="19">
        <v>101100</v>
      </c>
      <c r="I82" s="19">
        <f t="shared" si="1"/>
        <v>3486600</v>
      </c>
      <c r="J82" s="8"/>
      <c r="K82" s="8"/>
      <c r="L82" s="8"/>
      <c r="M82" s="8" t="s">
        <v>701</v>
      </c>
      <c r="N82" s="8"/>
      <c r="O82" s="8"/>
      <c r="P82" s="8"/>
      <c r="Q82" s="8"/>
      <c r="R82" s="8"/>
      <c r="S82" s="9"/>
      <c r="T82" s="17"/>
    </row>
    <row r="83" spans="1:21" ht="15" customHeight="1" x14ac:dyDescent="0.25">
      <c r="A83" s="7" t="s">
        <v>174</v>
      </c>
      <c r="B83" s="7" t="s">
        <v>173</v>
      </c>
      <c r="C83" s="7" t="s">
        <v>442</v>
      </c>
      <c r="D83" s="7" t="s">
        <v>0</v>
      </c>
      <c r="E83" s="7" t="s">
        <v>443</v>
      </c>
      <c r="F83" s="21" t="s">
        <v>668</v>
      </c>
      <c r="G83" s="19">
        <v>1948200</v>
      </c>
      <c r="H83" s="19"/>
      <c r="I83" s="19">
        <f t="shared" si="1"/>
        <v>1948200</v>
      </c>
      <c r="J83" s="13"/>
      <c r="K83" s="13"/>
      <c r="L83" s="13"/>
      <c r="M83" s="13"/>
      <c r="N83" s="13"/>
      <c r="O83" s="13"/>
      <c r="P83" s="13"/>
      <c r="Q83" s="13"/>
      <c r="R83" s="13"/>
      <c r="S83" s="14"/>
      <c r="T83" s="17"/>
    </row>
    <row r="84" spans="1:21" ht="15" customHeight="1" x14ac:dyDescent="0.25">
      <c r="A84" s="7" t="s">
        <v>177</v>
      </c>
      <c r="B84" s="7" t="s">
        <v>175</v>
      </c>
      <c r="C84" s="7" t="s">
        <v>479</v>
      </c>
      <c r="D84" s="7" t="s">
        <v>0</v>
      </c>
      <c r="E84" s="7" t="s">
        <v>176</v>
      </c>
      <c r="F84" s="21" t="s">
        <v>668</v>
      </c>
      <c r="G84" s="19">
        <v>481500</v>
      </c>
      <c r="H84" s="19"/>
      <c r="I84" s="19">
        <f t="shared" si="1"/>
        <v>481500</v>
      </c>
      <c r="J84" s="13"/>
      <c r="K84" s="13"/>
      <c r="L84" s="13"/>
      <c r="M84" s="13"/>
      <c r="N84" s="13"/>
      <c r="O84" s="13"/>
      <c r="P84" s="13"/>
      <c r="Q84" s="13"/>
      <c r="R84" s="13"/>
      <c r="S84" s="14"/>
      <c r="T84" s="17"/>
    </row>
    <row r="85" spans="1:21" ht="15" customHeight="1" x14ac:dyDescent="0.25">
      <c r="A85" s="7" t="s">
        <v>179</v>
      </c>
      <c r="B85" s="7" t="s">
        <v>706</v>
      </c>
      <c r="C85" s="7" t="s">
        <v>615</v>
      </c>
      <c r="D85" s="7" t="s">
        <v>57</v>
      </c>
      <c r="E85" s="7" t="s">
        <v>178</v>
      </c>
      <c r="F85" s="21" t="s">
        <v>668</v>
      </c>
      <c r="G85" s="19">
        <v>779900</v>
      </c>
      <c r="H85" s="19"/>
      <c r="I85" s="19">
        <f t="shared" si="1"/>
        <v>779900</v>
      </c>
      <c r="J85" s="8"/>
      <c r="K85" s="8"/>
      <c r="L85" s="8"/>
      <c r="M85" s="8"/>
      <c r="N85" s="8"/>
      <c r="O85" s="8"/>
      <c r="P85" s="8"/>
      <c r="Q85" s="8"/>
      <c r="R85" s="8"/>
      <c r="S85" s="9"/>
      <c r="T85" s="17"/>
    </row>
    <row r="86" spans="1:21" ht="15" customHeight="1" x14ac:dyDescent="0.25">
      <c r="A86" s="7" t="s">
        <v>181</v>
      </c>
      <c r="B86" s="7" t="s">
        <v>180</v>
      </c>
      <c r="C86" s="7" t="s">
        <v>402</v>
      </c>
      <c r="D86" s="7" t="s">
        <v>7</v>
      </c>
      <c r="E86" s="7" t="s">
        <v>599</v>
      </c>
      <c r="F86" s="21" t="s">
        <v>668</v>
      </c>
      <c r="G86" s="19">
        <v>2314300</v>
      </c>
      <c r="H86" s="19"/>
      <c r="I86" s="19">
        <f t="shared" si="1"/>
        <v>2314300</v>
      </c>
      <c r="J86" s="8"/>
      <c r="K86" s="8" t="s">
        <v>701</v>
      </c>
      <c r="L86" s="8"/>
      <c r="M86" s="8"/>
      <c r="N86" s="8"/>
      <c r="O86" s="8" t="s">
        <v>746</v>
      </c>
      <c r="P86" s="8" t="s">
        <v>746</v>
      </c>
      <c r="Q86" s="8"/>
      <c r="R86" s="8" t="s">
        <v>745</v>
      </c>
      <c r="S86" s="9"/>
      <c r="T86" s="17"/>
    </row>
    <row r="87" spans="1:21" ht="15" customHeight="1" x14ac:dyDescent="0.25">
      <c r="A87" s="7" t="s">
        <v>184</v>
      </c>
      <c r="B87" s="7" t="s">
        <v>183</v>
      </c>
      <c r="C87" s="7" t="s">
        <v>446</v>
      </c>
      <c r="D87" s="7" t="s">
        <v>0</v>
      </c>
      <c r="E87" s="7" t="s">
        <v>447</v>
      </c>
      <c r="F87" s="21" t="s">
        <v>668</v>
      </c>
      <c r="G87" s="19">
        <v>2421400</v>
      </c>
      <c r="H87" s="19"/>
      <c r="I87" s="19">
        <f t="shared" si="1"/>
        <v>2421400</v>
      </c>
      <c r="J87" s="13"/>
      <c r="K87" s="13" t="s">
        <v>701</v>
      </c>
      <c r="L87" s="13" t="s">
        <v>701</v>
      </c>
      <c r="M87" s="13" t="s">
        <v>701</v>
      </c>
      <c r="N87" s="13"/>
      <c r="O87" s="13"/>
      <c r="P87" s="13"/>
      <c r="Q87" s="13"/>
      <c r="R87" s="13"/>
      <c r="S87" s="14"/>
      <c r="T87" s="17"/>
    </row>
    <row r="88" spans="1:21" ht="15" customHeight="1" x14ac:dyDescent="0.25">
      <c r="A88" s="7" t="s">
        <v>186</v>
      </c>
      <c r="B88" s="7" t="s">
        <v>185</v>
      </c>
      <c r="C88" s="7" t="s">
        <v>488</v>
      </c>
      <c r="D88" s="7" t="s">
        <v>0</v>
      </c>
      <c r="E88" s="7" t="s">
        <v>487</v>
      </c>
      <c r="F88" s="21" t="s">
        <v>668</v>
      </c>
      <c r="G88" s="19">
        <v>6586200</v>
      </c>
      <c r="H88" s="19"/>
      <c r="I88" s="19">
        <f t="shared" si="1"/>
        <v>6586200</v>
      </c>
      <c r="J88" s="13"/>
      <c r="K88" s="13" t="s">
        <v>701</v>
      </c>
      <c r="L88" s="13"/>
      <c r="M88" s="13"/>
      <c r="N88" s="13"/>
      <c r="Q88" s="13"/>
      <c r="R88" s="13"/>
      <c r="S88" s="14"/>
      <c r="T88" s="17"/>
    </row>
    <row r="89" spans="1:21" ht="15" customHeight="1" x14ac:dyDescent="0.25">
      <c r="A89" s="7" t="s">
        <v>188</v>
      </c>
      <c r="B89" s="7" t="s">
        <v>187</v>
      </c>
      <c r="C89" s="7" t="s">
        <v>488</v>
      </c>
      <c r="D89" s="7" t="s">
        <v>0</v>
      </c>
      <c r="E89" s="7" t="s">
        <v>486</v>
      </c>
      <c r="F89" s="21" t="s">
        <v>668</v>
      </c>
      <c r="G89" s="19">
        <v>270700</v>
      </c>
      <c r="H89" s="19"/>
      <c r="I89" s="19">
        <f t="shared" si="1"/>
        <v>270700</v>
      </c>
      <c r="J89" s="13"/>
      <c r="K89" s="13" t="s">
        <v>701</v>
      </c>
      <c r="L89" s="13"/>
      <c r="M89" s="13"/>
      <c r="N89" s="13"/>
      <c r="O89" s="13" t="s">
        <v>746</v>
      </c>
      <c r="P89" s="13" t="s">
        <v>746</v>
      </c>
      <c r="Q89" s="13"/>
      <c r="R89" s="13"/>
      <c r="S89" s="14"/>
      <c r="T89" s="17"/>
    </row>
    <row r="90" spans="1:21" s="4" customFormat="1" ht="15" customHeight="1" x14ac:dyDescent="0.25">
      <c r="A90" s="7" t="s">
        <v>190</v>
      </c>
      <c r="B90" s="7" t="s">
        <v>189</v>
      </c>
      <c r="C90" s="7" t="s">
        <v>469</v>
      </c>
      <c r="D90" s="7" t="s">
        <v>0</v>
      </c>
      <c r="E90" s="7" t="s">
        <v>470</v>
      </c>
      <c r="F90" s="21" t="s">
        <v>668</v>
      </c>
      <c r="G90" s="19">
        <v>393700</v>
      </c>
      <c r="H90" s="19"/>
      <c r="I90" s="19">
        <f t="shared" si="1"/>
        <v>393700</v>
      </c>
      <c r="J90" s="8"/>
      <c r="K90" s="8"/>
      <c r="L90" s="8"/>
      <c r="M90" s="8"/>
      <c r="N90" s="8"/>
      <c r="O90" s="8"/>
      <c r="P90" s="8"/>
      <c r="Q90" s="8"/>
      <c r="R90" s="8"/>
      <c r="S90" s="9"/>
      <c r="T90" s="17"/>
      <c r="U90" s="10"/>
    </row>
    <row r="91" spans="1:21" s="4" customFormat="1" ht="15" customHeight="1" x14ac:dyDescent="0.25">
      <c r="A91" s="7" t="s">
        <v>193</v>
      </c>
      <c r="B91" s="7" t="s">
        <v>192</v>
      </c>
      <c r="C91" s="7" t="s">
        <v>565</v>
      </c>
      <c r="D91" s="7" t="s">
        <v>40</v>
      </c>
      <c r="E91" s="7" t="s">
        <v>561</v>
      </c>
      <c r="F91" s="21" t="s">
        <v>668</v>
      </c>
      <c r="G91" s="19">
        <v>628600</v>
      </c>
      <c r="H91" s="19"/>
      <c r="I91" s="19">
        <f t="shared" si="1"/>
        <v>628600</v>
      </c>
      <c r="J91" s="8"/>
      <c r="K91" s="8"/>
      <c r="L91" s="8"/>
      <c r="M91" s="8"/>
      <c r="N91" s="8"/>
      <c r="O91" s="8"/>
      <c r="P91" s="8"/>
      <c r="Q91" s="8"/>
      <c r="R91" s="8"/>
      <c r="S91" s="9"/>
      <c r="T91" s="17"/>
      <c r="U91" s="10"/>
    </row>
    <row r="92" spans="1:21" ht="15" customHeight="1" x14ac:dyDescent="0.25">
      <c r="A92" s="7" t="s">
        <v>657</v>
      </c>
      <c r="B92" s="7" t="s">
        <v>301</v>
      </c>
      <c r="C92" s="7" t="s">
        <v>427</v>
      </c>
      <c r="D92" s="7" t="s">
        <v>207</v>
      </c>
      <c r="E92" s="7" t="s">
        <v>649</v>
      </c>
      <c r="F92" s="21" t="s">
        <v>668</v>
      </c>
      <c r="G92" s="19">
        <v>2125400</v>
      </c>
      <c r="H92" s="19"/>
      <c r="I92" s="19">
        <f t="shared" si="1"/>
        <v>2125400</v>
      </c>
      <c r="J92" s="13"/>
      <c r="K92" s="13"/>
      <c r="L92" s="13"/>
      <c r="M92" s="13" t="s">
        <v>701</v>
      </c>
      <c r="N92" s="13"/>
      <c r="O92" s="13"/>
      <c r="P92" s="13"/>
      <c r="Q92" s="13"/>
      <c r="R92" s="13"/>
      <c r="S92" s="14"/>
      <c r="T92" s="17"/>
    </row>
    <row r="93" spans="1:21" ht="15" customHeight="1" x14ac:dyDescent="0.25">
      <c r="A93" s="7" t="s">
        <v>195</v>
      </c>
      <c r="B93" s="7" t="s">
        <v>194</v>
      </c>
      <c r="C93" s="7" t="s">
        <v>410</v>
      </c>
      <c r="D93" s="7" t="s">
        <v>7</v>
      </c>
      <c r="E93" s="7" t="s">
        <v>408</v>
      </c>
      <c r="F93" s="21" t="s">
        <v>668</v>
      </c>
      <c r="G93" s="19">
        <v>482800</v>
      </c>
      <c r="H93" s="19"/>
      <c r="I93" s="19">
        <f t="shared" si="1"/>
        <v>482800</v>
      </c>
      <c r="J93" s="8"/>
      <c r="K93" s="8"/>
      <c r="L93" s="8"/>
      <c r="M93" s="8"/>
      <c r="N93" s="8"/>
      <c r="O93" s="8"/>
      <c r="P93" s="8"/>
      <c r="Q93" s="8"/>
      <c r="R93" s="8"/>
      <c r="S93" s="9"/>
      <c r="T93" s="17"/>
    </row>
    <row r="94" spans="1:21" ht="15" customHeight="1" x14ac:dyDescent="0.25">
      <c r="A94" s="7" t="s">
        <v>197</v>
      </c>
      <c r="B94" s="7" t="s">
        <v>196</v>
      </c>
      <c r="C94" s="7" t="s">
        <v>404</v>
      </c>
      <c r="D94" s="7" t="s">
        <v>7</v>
      </c>
      <c r="E94" s="7" t="s">
        <v>393</v>
      </c>
      <c r="F94" s="21" t="s">
        <v>668</v>
      </c>
      <c r="G94" s="19">
        <v>335400</v>
      </c>
      <c r="H94" s="19"/>
      <c r="I94" s="19">
        <f t="shared" si="1"/>
        <v>335400</v>
      </c>
      <c r="J94" s="8"/>
      <c r="K94" s="8"/>
      <c r="L94" s="8"/>
      <c r="M94" s="8"/>
      <c r="N94" s="8"/>
      <c r="O94" s="8"/>
      <c r="P94" s="8"/>
      <c r="Q94" s="8"/>
      <c r="R94" s="8"/>
      <c r="S94" s="9"/>
      <c r="T94" s="17"/>
    </row>
    <row r="95" spans="1:21" ht="15" customHeight="1" x14ac:dyDescent="0.25">
      <c r="A95" s="7" t="s">
        <v>199</v>
      </c>
      <c r="B95" s="7" t="s">
        <v>198</v>
      </c>
      <c r="C95" s="7" t="s">
        <v>451</v>
      </c>
      <c r="D95" s="7" t="s">
        <v>0</v>
      </c>
      <c r="E95" s="7" t="s">
        <v>393</v>
      </c>
      <c r="F95" s="21" t="s">
        <v>668</v>
      </c>
      <c r="G95" s="19">
        <v>285600</v>
      </c>
      <c r="H95" s="19"/>
      <c r="I95" s="19">
        <f t="shared" si="1"/>
        <v>285600</v>
      </c>
      <c r="J95" s="13" t="s">
        <v>701</v>
      </c>
      <c r="K95" s="13"/>
      <c r="L95" s="13"/>
      <c r="M95" s="13"/>
      <c r="N95" s="13"/>
      <c r="O95" s="13"/>
      <c r="P95" s="13"/>
      <c r="Q95" s="13"/>
      <c r="R95" s="13"/>
      <c r="S95" s="14"/>
      <c r="T95" s="17"/>
    </row>
    <row r="96" spans="1:21" ht="15" customHeight="1" x14ac:dyDescent="0.25">
      <c r="A96" s="7" t="s">
        <v>201</v>
      </c>
      <c r="B96" s="7" t="s">
        <v>200</v>
      </c>
      <c r="C96" s="7" t="s">
        <v>480</v>
      </c>
      <c r="D96" s="7" t="s">
        <v>0</v>
      </c>
      <c r="E96" s="7" t="s">
        <v>393</v>
      </c>
      <c r="F96" s="21" t="s">
        <v>668</v>
      </c>
      <c r="G96" s="19">
        <v>190800</v>
      </c>
      <c r="H96" s="19"/>
      <c r="I96" s="19">
        <f t="shared" si="1"/>
        <v>190800</v>
      </c>
      <c r="J96" s="13"/>
      <c r="K96" s="13"/>
      <c r="L96" s="13"/>
      <c r="M96" s="13"/>
      <c r="N96" s="13"/>
      <c r="O96" s="13"/>
      <c r="P96" s="13"/>
      <c r="Q96" s="13"/>
      <c r="R96" s="13"/>
      <c r="S96" s="14"/>
      <c r="T96" s="17"/>
    </row>
    <row r="97" spans="1:21" ht="15" customHeight="1" x14ac:dyDescent="0.25">
      <c r="A97" s="7" t="s">
        <v>204</v>
      </c>
      <c r="B97" s="7" t="s">
        <v>202</v>
      </c>
      <c r="C97" s="7" t="s">
        <v>439</v>
      </c>
      <c r="D97" s="7" t="s">
        <v>0</v>
      </c>
      <c r="E97" s="7" t="s">
        <v>203</v>
      </c>
      <c r="F97" s="21" t="s">
        <v>668</v>
      </c>
      <c r="G97" s="19">
        <v>412400</v>
      </c>
      <c r="H97" s="19">
        <v>1100</v>
      </c>
      <c r="I97" s="19">
        <f t="shared" si="1"/>
        <v>413500</v>
      </c>
      <c r="J97" s="13"/>
      <c r="K97" s="13"/>
      <c r="L97" s="13"/>
      <c r="M97" s="13"/>
      <c r="N97" s="13"/>
      <c r="O97" s="13" t="s">
        <v>746</v>
      </c>
      <c r="P97" s="13"/>
      <c r="Q97" s="13"/>
      <c r="R97" s="13"/>
      <c r="S97" s="14"/>
      <c r="T97" s="17"/>
    </row>
    <row r="98" spans="1:21" ht="15" customHeight="1" x14ac:dyDescent="0.25">
      <c r="A98" s="7" t="s">
        <v>206</v>
      </c>
      <c r="B98" s="7" t="s">
        <v>205</v>
      </c>
      <c r="C98" s="7" t="s">
        <v>518</v>
      </c>
      <c r="D98" s="7" t="s">
        <v>8</v>
      </c>
      <c r="E98" s="7" t="s">
        <v>519</v>
      </c>
      <c r="F98" s="21" t="s">
        <v>668</v>
      </c>
      <c r="G98" s="19">
        <v>221200</v>
      </c>
      <c r="H98" s="19"/>
      <c r="I98" s="19">
        <f t="shared" si="1"/>
        <v>221200</v>
      </c>
      <c r="J98" s="13"/>
      <c r="K98" s="13"/>
      <c r="L98" s="13"/>
      <c r="M98" s="13"/>
      <c r="N98" s="13"/>
      <c r="O98" s="13"/>
      <c r="P98" s="13"/>
      <c r="Q98" s="13"/>
      <c r="R98" s="13"/>
      <c r="S98" s="14"/>
      <c r="T98" s="17"/>
    </row>
    <row r="99" spans="1:21" ht="15" customHeight="1" x14ac:dyDescent="0.25">
      <c r="A99" s="7" t="s">
        <v>209</v>
      </c>
      <c r="B99" s="7" t="s">
        <v>208</v>
      </c>
      <c r="C99" s="7" t="s">
        <v>428</v>
      </c>
      <c r="D99" s="7" t="s">
        <v>96</v>
      </c>
      <c r="E99" s="7" t="s">
        <v>393</v>
      </c>
      <c r="F99" s="21" t="s">
        <v>668</v>
      </c>
      <c r="G99" s="19">
        <v>133800</v>
      </c>
      <c r="H99" s="19"/>
      <c r="I99" s="19">
        <f t="shared" si="1"/>
        <v>133800</v>
      </c>
      <c r="J99" s="13"/>
      <c r="K99" s="13"/>
      <c r="L99" s="13"/>
      <c r="M99" s="13"/>
      <c r="N99" s="13"/>
      <c r="O99" s="13"/>
      <c r="P99" s="13"/>
      <c r="Q99" s="13"/>
      <c r="R99" s="13"/>
      <c r="S99" s="14"/>
      <c r="T99" s="17"/>
    </row>
    <row r="100" spans="1:21" ht="15" customHeight="1" x14ac:dyDescent="0.25">
      <c r="A100" s="7" t="s">
        <v>213</v>
      </c>
      <c r="B100" s="7" t="s">
        <v>211</v>
      </c>
      <c r="C100" s="7" t="s">
        <v>421</v>
      </c>
      <c r="D100" s="7" t="s">
        <v>210</v>
      </c>
      <c r="E100" s="7" t="s">
        <v>212</v>
      </c>
      <c r="F100" s="21" t="s">
        <v>668</v>
      </c>
      <c r="G100" s="19">
        <v>103200</v>
      </c>
      <c r="H100" s="19">
        <v>8300</v>
      </c>
      <c r="I100" s="19">
        <f t="shared" si="1"/>
        <v>111500</v>
      </c>
      <c r="J100" s="13"/>
      <c r="K100" s="13"/>
      <c r="L100" s="13"/>
      <c r="M100" s="13"/>
      <c r="N100" s="13"/>
      <c r="O100" s="13"/>
      <c r="P100" s="13"/>
      <c r="Q100" s="13"/>
      <c r="R100" s="13"/>
      <c r="S100" s="14"/>
      <c r="T100" s="17"/>
    </row>
    <row r="101" spans="1:21" ht="15" customHeight="1" x14ac:dyDescent="0.25">
      <c r="A101" s="7" t="s">
        <v>215</v>
      </c>
      <c r="B101" s="7" t="s">
        <v>214</v>
      </c>
      <c r="C101" s="7" t="s">
        <v>436</v>
      </c>
      <c r="D101" s="7" t="s">
        <v>34</v>
      </c>
      <c r="E101" s="7" t="s">
        <v>435</v>
      </c>
      <c r="F101" s="21" t="s">
        <v>668</v>
      </c>
      <c r="G101" s="19">
        <v>57100</v>
      </c>
      <c r="H101" s="19">
        <v>36400</v>
      </c>
      <c r="I101" s="19">
        <f t="shared" si="1"/>
        <v>93500</v>
      </c>
      <c r="J101" s="13"/>
      <c r="K101" s="13"/>
      <c r="L101" s="13"/>
      <c r="M101" s="13"/>
      <c r="N101" s="13"/>
      <c r="O101" s="13"/>
      <c r="P101" s="13"/>
      <c r="Q101" s="13"/>
      <c r="R101" s="13"/>
      <c r="S101" s="14"/>
      <c r="T101" s="17"/>
    </row>
    <row r="102" spans="1:21" ht="15" customHeight="1" x14ac:dyDescent="0.25">
      <c r="A102" s="7" t="s">
        <v>673</v>
      </c>
      <c r="B102" s="7" t="s">
        <v>216</v>
      </c>
      <c r="C102" s="7" t="s">
        <v>619</v>
      </c>
      <c r="D102" s="7" t="s">
        <v>8</v>
      </c>
      <c r="E102" s="81" t="s">
        <v>602</v>
      </c>
      <c r="F102" s="21" t="s">
        <v>668</v>
      </c>
      <c r="G102" s="19">
        <v>176400</v>
      </c>
      <c r="H102" s="19">
        <v>8700</v>
      </c>
      <c r="I102" s="19">
        <f t="shared" si="1"/>
        <v>185100</v>
      </c>
      <c r="J102" s="69"/>
      <c r="K102" s="69"/>
      <c r="L102" s="69"/>
      <c r="M102" s="69"/>
      <c r="N102" s="69"/>
      <c r="O102" s="69"/>
      <c r="P102" s="69"/>
      <c r="Q102" s="69"/>
      <c r="R102" s="69"/>
      <c r="S102" s="14"/>
      <c r="T102" s="17"/>
    </row>
    <row r="103" spans="1:21" ht="15" customHeight="1" x14ac:dyDescent="0.25">
      <c r="A103" s="7" t="s">
        <v>218</v>
      </c>
      <c r="B103" s="7" t="s">
        <v>217</v>
      </c>
      <c r="C103" s="7" t="s">
        <v>620</v>
      </c>
      <c r="D103" s="7" t="s">
        <v>8</v>
      </c>
      <c r="E103" s="7" t="s">
        <v>502</v>
      </c>
      <c r="F103" s="21" t="s">
        <v>668</v>
      </c>
      <c r="G103" s="19">
        <v>85700</v>
      </c>
      <c r="H103" s="19">
        <v>2500</v>
      </c>
      <c r="I103" s="19">
        <f t="shared" si="1"/>
        <v>88200</v>
      </c>
      <c r="J103" s="13"/>
      <c r="K103" s="13"/>
      <c r="L103" s="13"/>
      <c r="M103" s="13"/>
      <c r="N103" s="13"/>
      <c r="O103" s="13"/>
      <c r="P103" s="13"/>
      <c r="Q103" s="13"/>
      <c r="R103" s="13"/>
      <c r="S103" s="14"/>
      <c r="T103" s="17"/>
    </row>
    <row r="104" spans="1:21" ht="15" customHeight="1" x14ac:dyDescent="0.25">
      <c r="A104" s="7" t="s">
        <v>219</v>
      </c>
      <c r="B104" s="7" t="s">
        <v>217</v>
      </c>
      <c r="C104" s="7" t="s">
        <v>620</v>
      </c>
      <c r="D104" s="7" t="s">
        <v>8</v>
      </c>
      <c r="E104" s="7" t="s">
        <v>503</v>
      </c>
      <c r="F104" s="21" t="s">
        <v>668</v>
      </c>
      <c r="G104" s="19">
        <v>49400</v>
      </c>
      <c r="H104" s="19">
        <v>3700</v>
      </c>
      <c r="I104" s="19">
        <f t="shared" si="1"/>
        <v>53100</v>
      </c>
      <c r="J104" s="13"/>
      <c r="K104" s="13"/>
      <c r="L104" s="13"/>
      <c r="M104" s="13"/>
      <c r="N104" s="13"/>
      <c r="O104" s="13"/>
      <c r="P104" s="13"/>
      <c r="Q104" s="13"/>
      <c r="R104" s="13"/>
      <c r="S104" s="14"/>
      <c r="T104" s="17"/>
    </row>
    <row r="105" spans="1:21" ht="15" customHeight="1" x14ac:dyDescent="0.25">
      <c r="A105" s="7" t="s">
        <v>221</v>
      </c>
      <c r="B105" s="7" t="s">
        <v>220</v>
      </c>
      <c r="C105" s="7" t="s">
        <v>522</v>
      </c>
      <c r="D105" s="7" t="s">
        <v>8</v>
      </c>
      <c r="E105" s="7" t="s">
        <v>520</v>
      </c>
      <c r="F105" s="21" t="s">
        <v>668</v>
      </c>
      <c r="G105" s="19">
        <v>139600</v>
      </c>
      <c r="H105" s="19">
        <v>14500</v>
      </c>
      <c r="I105" s="19">
        <f t="shared" si="1"/>
        <v>154100</v>
      </c>
      <c r="J105" s="13"/>
      <c r="K105" s="13"/>
      <c r="L105" s="13"/>
      <c r="M105" s="13"/>
      <c r="N105" s="13"/>
      <c r="O105" s="13"/>
      <c r="P105" s="13"/>
      <c r="Q105" s="13"/>
      <c r="R105" s="13"/>
      <c r="S105" s="14"/>
      <c r="T105" s="17"/>
    </row>
    <row r="106" spans="1:21" ht="15" customHeight="1" x14ac:dyDescent="0.25">
      <c r="A106" s="7" t="s">
        <v>223</v>
      </c>
      <c r="B106" s="7" t="s">
        <v>222</v>
      </c>
      <c r="C106" s="7" t="s">
        <v>506</v>
      </c>
      <c r="D106" s="7" t="s">
        <v>8</v>
      </c>
      <c r="E106" s="7" t="s">
        <v>505</v>
      </c>
      <c r="F106" s="21" t="s">
        <v>668</v>
      </c>
      <c r="G106" s="19">
        <v>30300</v>
      </c>
      <c r="H106" s="19">
        <v>2500</v>
      </c>
      <c r="I106" s="19">
        <f t="shared" si="1"/>
        <v>32800</v>
      </c>
      <c r="J106" s="13"/>
      <c r="K106" s="13"/>
      <c r="L106" s="13"/>
      <c r="M106" s="13"/>
      <c r="N106" s="13"/>
      <c r="O106" s="13"/>
      <c r="P106" s="13"/>
      <c r="Q106" s="13"/>
      <c r="R106" s="13"/>
      <c r="S106" s="14"/>
      <c r="T106" s="17"/>
    </row>
    <row r="107" spans="1:21" s="4" customFormat="1" ht="15" customHeight="1" x14ac:dyDescent="0.25">
      <c r="A107" s="7" t="s">
        <v>225</v>
      </c>
      <c r="B107" s="7" t="s">
        <v>224</v>
      </c>
      <c r="C107" s="7" t="s">
        <v>623</v>
      </c>
      <c r="D107" s="7" t="s">
        <v>57</v>
      </c>
      <c r="E107" s="7" t="s">
        <v>578</v>
      </c>
      <c r="F107" s="21" t="s">
        <v>668</v>
      </c>
      <c r="G107" s="19">
        <v>366700</v>
      </c>
      <c r="H107" s="19">
        <v>11700</v>
      </c>
      <c r="I107" s="19">
        <f t="shared" si="1"/>
        <v>378400</v>
      </c>
      <c r="J107" s="8"/>
      <c r="K107" s="8"/>
      <c r="L107" s="8"/>
      <c r="M107" s="8"/>
      <c r="N107" s="8"/>
      <c r="O107" s="8"/>
      <c r="P107" s="8"/>
      <c r="Q107" s="8"/>
      <c r="R107" s="8"/>
      <c r="S107" s="9"/>
      <c r="T107" s="17"/>
      <c r="U107" s="10"/>
    </row>
    <row r="108" spans="1:21" ht="15" customHeight="1" x14ac:dyDescent="0.25">
      <c r="A108" s="7" t="s">
        <v>228</v>
      </c>
      <c r="B108" s="7" t="s">
        <v>226</v>
      </c>
      <c r="C108" s="7" t="s">
        <v>504</v>
      </c>
      <c r="D108" s="7" t="s">
        <v>8</v>
      </c>
      <c r="E108" s="7" t="s">
        <v>227</v>
      </c>
      <c r="F108" s="21" t="s">
        <v>668</v>
      </c>
      <c r="G108" s="19">
        <v>30300</v>
      </c>
      <c r="H108" s="19">
        <v>3700</v>
      </c>
      <c r="I108" s="19">
        <f t="shared" si="1"/>
        <v>34000</v>
      </c>
      <c r="J108" s="13"/>
      <c r="K108" s="13"/>
      <c r="L108" s="13"/>
      <c r="M108" s="13"/>
      <c r="N108" s="13"/>
      <c r="O108" s="13"/>
      <c r="P108" s="13"/>
      <c r="Q108" s="13"/>
      <c r="R108" s="13"/>
      <c r="S108" s="14"/>
      <c r="T108" s="17"/>
    </row>
    <row r="109" spans="1:21" ht="15" customHeight="1" x14ac:dyDescent="0.25">
      <c r="A109" s="7" t="s">
        <v>231</v>
      </c>
      <c r="B109" s="7" t="s">
        <v>229</v>
      </c>
      <c r="C109" s="7" t="s">
        <v>590</v>
      </c>
      <c r="D109" s="7" t="s">
        <v>48</v>
      </c>
      <c r="E109" s="7" t="s">
        <v>230</v>
      </c>
      <c r="F109" s="21" t="s">
        <v>668</v>
      </c>
      <c r="G109" s="19">
        <v>22000</v>
      </c>
      <c r="H109" s="19">
        <v>14800</v>
      </c>
      <c r="I109" s="19">
        <f t="shared" si="1"/>
        <v>36800</v>
      </c>
      <c r="J109" s="8"/>
      <c r="K109" s="8"/>
      <c r="L109" s="8"/>
      <c r="M109" s="8"/>
      <c r="N109" s="8"/>
      <c r="O109" s="8"/>
      <c r="P109" s="8"/>
      <c r="Q109" s="8"/>
      <c r="R109" s="8"/>
      <c r="S109" s="9"/>
      <c r="T109" s="17"/>
    </row>
    <row r="110" spans="1:21" ht="15" customHeight="1" x14ac:dyDescent="0.25">
      <c r="A110" s="7" t="s">
        <v>232</v>
      </c>
      <c r="B110" s="7" t="s">
        <v>715</v>
      </c>
      <c r="C110" s="7" t="s">
        <v>428</v>
      </c>
      <c r="D110" s="7" t="s">
        <v>48</v>
      </c>
      <c r="E110" s="7" t="s">
        <v>714</v>
      </c>
      <c r="F110" s="21"/>
      <c r="G110" s="19"/>
      <c r="H110" s="19"/>
      <c r="I110" s="19">
        <f t="shared" si="1"/>
        <v>0</v>
      </c>
      <c r="J110" s="8"/>
      <c r="K110" s="8"/>
      <c r="L110" s="8"/>
      <c r="M110" s="8"/>
      <c r="N110" s="8"/>
      <c r="O110" s="8"/>
      <c r="P110" s="8"/>
      <c r="Q110" s="8"/>
      <c r="R110" s="8"/>
      <c r="S110" s="11" t="s">
        <v>182</v>
      </c>
      <c r="T110" s="17"/>
    </row>
    <row r="111" spans="1:21" ht="15" customHeight="1" x14ac:dyDescent="0.25">
      <c r="A111" s="7" t="s">
        <v>235</v>
      </c>
      <c r="B111" s="7" t="s">
        <v>233</v>
      </c>
      <c r="C111" s="7" t="s">
        <v>426</v>
      </c>
      <c r="D111" s="7" t="s">
        <v>207</v>
      </c>
      <c r="E111" s="7" t="s">
        <v>234</v>
      </c>
      <c r="F111" s="21" t="s">
        <v>668</v>
      </c>
      <c r="G111" s="19">
        <v>10600</v>
      </c>
      <c r="H111" s="19"/>
      <c r="I111" s="19">
        <f t="shared" si="1"/>
        <v>10600</v>
      </c>
      <c r="J111" s="13"/>
      <c r="K111" s="13"/>
      <c r="L111" s="13"/>
      <c r="M111" s="13"/>
      <c r="N111" s="13"/>
      <c r="O111" s="13"/>
      <c r="P111" s="13"/>
      <c r="Q111" s="13"/>
      <c r="R111" s="13"/>
      <c r="S111" s="14"/>
      <c r="T111" s="17"/>
    </row>
    <row r="112" spans="1:21" ht="15" customHeight="1" x14ac:dyDescent="0.25">
      <c r="A112" s="7" t="s">
        <v>238</v>
      </c>
      <c r="B112" s="7" t="s">
        <v>236</v>
      </c>
      <c r="C112" s="26">
        <v>8465</v>
      </c>
      <c r="D112" s="7" t="s">
        <v>96</v>
      </c>
      <c r="E112" s="7" t="s">
        <v>237</v>
      </c>
      <c r="F112" s="21" t="s">
        <v>668</v>
      </c>
      <c r="G112" s="19">
        <v>27700</v>
      </c>
      <c r="H112" s="19"/>
      <c r="I112" s="19">
        <f t="shared" si="1"/>
        <v>27700</v>
      </c>
      <c r="J112" s="13"/>
      <c r="K112" s="13"/>
      <c r="L112" s="13"/>
      <c r="M112" s="13"/>
      <c r="N112" s="13"/>
      <c r="O112" s="13"/>
      <c r="P112" s="13"/>
      <c r="Q112" s="13"/>
      <c r="R112" s="13"/>
      <c r="S112" s="14"/>
      <c r="T112" s="17"/>
    </row>
    <row r="113" spans="1:21" ht="15" customHeight="1" x14ac:dyDescent="0.25">
      <c r="A113" s="7" t="s">
        <v>240</v>
      </c>
      <c r="B113" s="7" t="s">
        <v>239</v>
      </c>
      <c r="C113" s="7" t="s">
        <v>451</v>
      </c>
      <c r="D113" s="7" t="s">
        <v>0</v>
      </c>
      <c r="E113" s="7" t="s">
        <v>448</v>
      </c>
      <c r="F113" s="21" t="s">
        <v>668</v>
      </c>
      <c r="G113" s="19">
        <v>205400</v>
      </c>
      <c r="H113" s="19"/>
      <c r="I113" s="19">
        <f t="shared" si="1"/>
        <v>205400</v>
      </c>
      <c r="J113" s="8"/>
      <c r="K113" s="8"/>
      <c r="L113" s="8"/>
      <c r="M113" s="8"/>
      <c r="N113" s="8"/>
      <c r="O113" s="8"/>
      <c r="P113" s="8"/>
      <c r="Q113" s="8"/>
      <c r="R113" s="8"/>
      <c r="S113" s="9"/>
      <c r="T113" s="17"/>
    </row>
    <row r="114" spans="1:21" ht="15" customHeight="1" x14ac:dyDescent="0.25">
      <c r="A114" s="7" t="s">
        <v>242</v>
      </c>
      <c r="B114" s="7" t="s">
        <v>241</v>
      </c>
      <c r="C114" s="7" t="s">
        <v>446</v>
      </c>
      <c r="D114" s="7" t="s">
        <v>0</v>
      </c>
      <c r="E114" s="7" t="s">
        <v>449</v>
      </c>
      <c r="F114" s="21" t="s">
        <v>668</v>
      </c>
      <c r="G114" s="19">
        <v>207000</v>
      </c>
      <c r="H114" s="19"/>
      <c r="I114" s="19">
        <f t="shared" si="1"/>
        <v>207000</v>
      </c>
      <c r="J114" s="13"/>
      <c r="K114" s="13"/>
      <c r="L114" s="13"/>
      <c r="M114" s="13"/>
      <c r="N114" s="13"/>
      <c r="O114" s="13"/>
      <c r="P114" s="13"/>
      <c r="Q114" s="13"/>
      <c r="R114" s="13"/>
      <c r="S114" s="14"/>
      <c r="T114" s="17"/>
    </row>
    <row r="115" spans="1:21" ht="15" customHeight="1" x14ac:dyDescent="0.25">
      <c r="A115" s="7" t="s">
        <v>246</v>
      </c>
      <c r="B115" s="7" t="s">
        <v>244</v>
      </c>
      <c r="C115" s="7" t="s">
        <v>425</v>
      </c>
      <c r="D115" s="7" t="s">
        <v>243</v>
      </c>
      <c r="E115" s="7" t="s">
        <v>245</v>
      </c>
      <c r="F115" s="21" t="s">
        <v>668</v>
      </c>
      <c r="G115" s="19">
        <v>52600</v>
      </c>
      <c r="H115" s="19">
        <v>18700</v>
      </c>
      <c r="I115" s="19">
        <f t="shared" si="1"/>
        <v>71300</v>
      </c>
      <c r="J115" s="13"/>
      <c r="K115" s="13"/>
      <c r="L115" s="13"/>
      <c r="M115" s="13"/>
      <c r="N115" s="13"/>
      <c r="O115" s="13"/>
      <c r="P115" s="13"/>
      <c r="Q115" s="13"/>
      <c r="R115" s="13"/>
      <c r="S115" s="14"/>
      <c r="T115" s="17"/>
    </row>
    <row r="116" spans="1:21" ht="15" customHeight="1" x14ac:dyDescent="0.25">
      <c r="A116" s="7" t="s">
        <v>249</v>
      </c>
      <c r="B116" s="7" t="s">
        <v>247</v>
      </c>
      <c r="C116" s="7" t="s">
        <v>424</v>
      </c>
      <c r="D116" s="7" t="s">
        <v>191</v>
      </c>
      <c r="E116" s="7" t="s">
        <v>248</v>
      </c>
      <c r="F116" s="21" t="s">
        <v>668</v>
      </c>
      <c r="G116" s="19">
        <v>125600</v>
      </c>
      <c r="H116" s="19">
        <v>900</v>
      </c>
      <c r="I116" s="19">
        <f t="shared" si="1"/>
        <v>126500</v>
      </c>
      <c r="J116" s="13"/>
      <c r="K116" s="13"/>
      <c r="L116" s="13"/>
      <c r="M116" s="13"/>
      <c r="N116" s="13"/>
      <c r="O116" s="13"/>
      <c r="P116" s="13"/>
      <c r="Q116" s="13"/>
      <c r="R116" s="13"/>
      <c r="S116" s="14"/>
      <c r="T116" s="17"/>
    </row>
    <row r="117" spans="1:21" ht="15" customHeight="1" x14ac:dyDescent="0.25">
      <c r="A117" s="7" t="s">
        <v>251</v>
      </c>
      <c r="B117" s="7" t="s">
        <v>250</v>
      </c>
      <c r="C117" s="7" t="s">
        <v>431</v>
      </c>
      <c r="D117" s="7" t="s">
        <v>8</v>
      </c>
      <c r="E117" s="7" t="s">
        <v>432</v>
      </c>
      <c r="F117" s="21" t="s">
        <v>668</v>
      </c>
      <c r="G117" s="19">
        <v>121300</v>
      </c>
      <c r="H117" s="19">
        <v>58400</v>
      </c>
      <c r="I117" s="19">
        <f t="shared" si="1"/>
        <v>179700</v>
      </c>
      <c r="J117" s="13"/>
      <c r="K117" s="13"/>
      <c r="L117" s="13"/>
      <c r="M117" s="13"/>
      <c r="N117" s="13"/>
      <c r="O117" s="13"/>
      <c r="P117" s="13"/>
      <c r="Q117" s="13"/>
      <c r="R117" s="13"/>
      <c r="S117" s="14"/>
      <c r="T117" s="70"/>
    </row>
    <row r="118" spans="1:21" ht="15" customHeight="1" x14ac:dyDescent="0.25">
      <c r="A118" s="7" t="s">
        <v>254</v>
      </c>
      <c r="B118" s="7" t="s">
        <v>253</v>
      </c>
      <c r="C118" s="7" t="s">
        <v>527</v>
      </c>
      <c r="D118" s="7" t="s">
        <v>252</v>
      </c>
      <c r="E118" s="7" t="s">
        <v>455</v>
      </c>
      <c r="F118" s="21" t="s">
        <v>668</v>
      </c>
      <c r="G118" s="19">
        <v>18900</v>
      </c>
      <c r="H118" s="19"/>
      <c r="I118" s="19">
        <f t="shared" si="1"/>
        <v>18900</v>
      </c>
      <c r="J118" s="13"/>
      <c r="K118" s="13"/>
      <c r="L118" s="13"/>
      <c r="M118" s="13"/>
      <c r="N118" s="13"/>
      <c r="O118" s="13"/>
      <c r="P118" s="13"/>
      <c r="Q118" s="13"/>
      <c r="R118" s="13"/>
      <c r="S118" s="14"/>
      <c r="T118" s="71"/>
    </row>
    <row r="119" spans="1:21" ht="15" customHeight="1" x14ac:dyDescent="0.25">
      <c r="A119" s="7" t="s">
        <v>257</v>
      </c>
      <c r="B119" s="7" t="s">
        <v>256</v>
      </c>
      <c r="C119" s="7" t="s">
        <v>528</v>
      </c>
      <c r="D119" s="7" t="s">
        <v>255</v>
      </c>
      <c r="E119" s="7" t="s">
        <v>525</v>
      </c>
      <c r="F119" s="21" t="s">
        <v>668</v>
      </c>
      <c r="G119" s="19">
        <v>35500</v>
      </c>
      <c r="H119" s="19"/>
      <c r="I119" s="19">
        <f t="shared" si="1"/>
        <v>35500</v>
      </c>
      <c r="J119" s="13"/>
      <c r="K119" s="13"/>
      <c r="L119" s="13"/>
      <c r="M119" s="13"/>
      <c r="N119" s="13"/>
      <c r="O119" s="13"/>
      <c r="P119" s="13"/>
      <c r="Q119" s="13"/>
      <c r="R119" s="13"/>
      <c r="S119" s="14"/>
      <c r="T119" s="17"/>
    </row>
    <row r="120" spans="1:21" ht="15" customHeight="1" x14ac:dyDescent="0.25">
      <c r="A120" s="7" t="s">
        <v>259</v>
      </c>
      <c r="B120" s="7" t="s">
        <v>258</v>
      </c>
      <c r="C120" s="7" t="s">
        <v>584</v>
      </c>
      <c r="D120" s="7" t="s">
        <v>57</v>
      </c>
      <c r="E120" s="7" t="s">
        <v>455</v>
      </c>
      <c r="F120" s="21" t="s">
        <v>668</v>
      </c>
      <c r="G120" s="19">
        <v>37600</v>
      </c>
      <c r="H120" s="19">
        <v>23800</v>
      </c>
      <c r="I120" s="19">
        <f t="shared" si="1"/>
        <v>61400</v>
      </c>
      <c r="J120" s="13"/>
      <c r="K120" s="13"/>
      <c r="L120" s="13"/>
      <c r="M120" s="13"/>
      <c r="N120" s="13"/>
      <c r="O120" s="13"/>
      <c r="P120" s="13"/>
      <c r="Q120" s="13"/>
      <c r="R120" s="13"/>
      <c r="S120" s="14"/>
      <c r="T120" s="17"/>
    </row>
    <row r="121" spans="1:21" ht="15" customHeight="1" x14ac:dyDescent="0.25">
      <c r="A121" s="7" t="s">
        <v>262</v>
      </c>
      <c r="B121" s="7" t="s">
        <v>260</v>
      </c>
      <c r="C121" s="7" t="s">
        <v>399</v>
      </c>
      <c r="D121" s="7" t="s">
        <v>133</v>
      </c>
      <c r="E121" s="7" t="s">
        <v>261</v>
      </c>
      <c r="F121" s="21" t="s">
        <v>668</v>
      </c>
      <c r="G121" s="19">
        <v>26300</v>
      </c>
      <c r="H121" s="19"/>
      <c r="I121" s="19">
        <f t="shared" si="1"/>
        <v>26300</v>
      </c>
      <c r="J121" s="13"/>
      <c r="K121" s="13"/>
      <c r="L121" s="13"/>
      <c r="M121" s="13"/>
      <c r="N121" s="13"/>
      <c r="O121" s="13"/>
      <c r="P121" s="13"/>
      <c r="Q121" s="13"/>
      <c r="R121" s="13"/>
      <c r="S121" s="14"/>
      <c r="T121" s="17"/>
    </row>
    <row r="122" spans="1:21" ht="15" customHeight="1" x14ac:dyDescent="0.25">
      <c r="A122" s="7" t="s">
        <v>263</v>
      </c>
      <c r="B122" s="7" t="s">
        <v>135</v>
      </c>
      <c r="C122" s="7" t="s">
        <v>414</v>
      </c>
      <c r="D122" s="7" t="s">
        <v>134</v>
      </c>
      <c r="E122" s="7" t="s">
        <v>455</v>
      </c>
      <c r="F122" s="21" t="s">
        <v>668</v>
      </c>
      <c r="G122" s="19">
        <v>10600</v>
      </c>
      <c r="H122" s="19"/>
      <c r="I122" s="19">
        <f t="shared" si="1"/>
        <v>10600</v>
      </c>
      <c r="J122" s="8"/>
      <c r="K122" s="8"/>
      <c r="L122" s="8"/>
      <c r="M122" s="8"/>
      <c r="N122" s="8"/>
      <c r="O122" s="8"/>
      <c r="P122" s="8"/>
      <c r="Q122" s="8"/>
      <c r="R122" s="8"/>
      <c r="S122" s="9"/>
      <c r="T122" s="17"/>
    </row>
    <row r="123" spans="1:21" ht="15" customHeight="1" x14ac:dyDescent="0.25">
      <c r="A123" s="7" t="s">
        <v>264</v>
      </c>
      <c r="B123" s="7" t="s">
        <v>132</v>
      </c>
      <c r="C123" s="7" t="s">
        <v>460</v>
      </c>
      <c r="D123" s="7" t="s">
        <v>0</v>
      </c>
      <c r="E123" s="7" t="s">
        <v>455</v>
      </c>
      <c r="F123" s="21" t="s">
        <v>668</v>
      </c>
      <c r="G123" s="19">
        <v>95600</v>
      </c>
      <c r="H123" s="19">
        <v>131900</v>
      </c>
      <c r="I123" s="19">
        <f t="shared" si="1"/>
        <v>227500</v>
      </c>
      <c r="J123" s="8"/>
      <c r="K123" s="8"/>
      <c r="L123" s="8"/>
      <c r="M123" s="8"/>
      <c r="N123" s="8"/>
      <c r="O123" s="8"/>
      <c r="P123" s="8"/>
      <c r="Q123" s="8"/>
      <c r="R123" s="8"/>
      <c r="S123" s="9"/>
      <c r="T123" s="17"/>
    </row>
    <row r="124" spans="1:21" s="4" customFormat="1" ht="15" customHeight="1" x14ac:dyDescent="0.25">
      <c r="A124" s="7" t="s">
        <v>267</v>
      </c>
      <c r="B124" s="7" t="s">
        <v>265</v>
      </c>
      <c r="C124" s="7" t="s">
        <v>492</v>
      </c>
      <c r="D124" s="7" t="s">
        <v>34</v>
      </c>
      <c r="E124" s="7" t="s">
        <v>266</v>
      </c>
      <c r="F124" s="21" t="s">
        <v>668</v>
      </c>
      <c r="G124" s="19">
        <v>31100</v>
      </c>
      <c r="H124" s="19">
        <v>1000</v>
      </c>
      <c r="I124" s="19">
        <f t="shared" si="1"/>
        <v>32100</v>
      </c>
      <c r="J124" s="13"/>
      <c r="K124" s="13"/>
      <c r="L124" s="13"/>
      <c r="M124" s="13"/>
      <c r="N124" s="13"/>
      <c r="O124" s="13"/>
      <c r="P124" s="13"/>
      <c r="Q124" s="13"/>
      <c r="R124" s="13"/>
      <c r="S124" s="14"/>
      <c r="T124" s="71"/>
      <c r="U124" s="10"/>
    </row>
    <row r="125" spans="1:21" s="4" customFormat="1" ht="15" customHeight="1" x14ac:dyDescent="0.25">
      <c r="A125" s="7" t="s">
        <v>268</v>
      </c>
      <c r="B125" s="7" t="s">
        <v>137</v>
      </c>
      <c r="C125" s="7" t="s">
        <v>531</v>
      </c>
      <c r="D125" s="7" t="s">
        <v>136</v>
      </c>
      <c r="E125" s="7" t="s">
        <v>455</v>
      </c>
      <c r="F125" s="21" t="s">
        <v>668</v>
      </c>
      <c r="G125" s="19">
        <v>27100</v>
      </c>
      <c r="H125" s="19"/>
      <c r="I125" s="19">
        <f t="shared" si="1"/>
        <v>27100</v>
      </c>
      <c r="J125" s="13"/>
      <c r="K125" s="13"/>
      <c r="L125" s="13"/>
      <c r="M125" s="13"/>
      <c r="N125" s="13"/>
      <c r="O125" s="13"/>
      <c r="P125" s="13"/>
      <c r="Q125" s="13"/>
      <c r="R125" s="13"/>
      <c r="S125" s="14"/>
      <c r="T125" s="17"/>
      <c r="U125" s="10"/>
    </row>
    <row r="126" spans="1:21" ht="15" customHeight="1" x14ac:dyDescent="0.25">
      <c r="A126" s="7" t="s">
        <v>270</v>
      </c>
      <c r="B126" s="7" t="s">
        <v>269</v>
      </c>
      <c r="C126" s="7" t="s">
        <v>573</v>
      </c>
      <c r="D126" s="7" t="s">
        <v>99</v>
      </c>
      <c r="E126" s="7" t="s">
        <v>455</v>
      </c>
      <c r="F126" s="21" t="s">
        <v>668</v>
      </c>
      <c r="G126" s="19">
        <v>17700</v>
      </c>
      <c r="H126" s="19"/>
      <c r="I126" s="19">
        <f t="shared" si="1"/>
        <v>17700</v>
      </c>
      <c r="J126" s="8"/>
      <c r="K126" s="8"/>
      <c r="L126" s="8"/>
      <c r="M126" s="8"/>
      <c r="N126" s="8"/>
      <c r="O126" s="8"/>
      <c r="P126" s="8"/>
      <c r="Q126" s="8"/>
      <c r="R126" s="8"/>
      <c r="S126" s="9"/>
      <c r="T126" s="17"/>
    </row>
    <row r="127" spans="1:21" ht="15" customHeight="1" x14ac:dyDescent="0.25">
      <c r="A127" s="7" t="s">
        <v>271</v>
      </c>
      <c r="B127" s="7" t="s">
        <v>140</v>
      </c>
      <c r="C127" s="7" t="s">
        <v>585</v>
      </c>
      <c r="D127" s="7" t="s">
        <v>0</v>
      </c>
      <c r="E127" s="7" t="s">
        <v>455</v>
      </c>
      <c r="F127" s="21" t="s">
        <v>668</v>
      </c>
      <c r="G127" s="19">
        <v>7500</v>
      </c>
      <c r="H127" s="19"/>
      <c r="I127" s="19">
        <f t="shared" si="1"/>
        <v>7500</v>
      </c>
      <c r="J127" s="13"/>
      <c r="K127" s="13"/>
      <c r="L127" s="13"/>
      <c r="M127" s="13"/>
      <c r="N127" s="13"/>
      <c r="O127" s="13"/>
      <c r="P127" s="13"/>
      <c r="Q127" s="13"/>
      <c r="R127" s="13"/>
      <c r="S127" s="14"/>
      <c r="T127" s="17"/>
    </row>
    <row r="128" spans="1:21" ht="15" customHeight="1" x14ac:dyDescent="0.25">
      <c r="A128" s="7" t="s">
        <v>273</v>
      </c>
      <c r="B128" s="7" t="s">
        <v>272</v>
      </c>
      <c r="C128" s="7" t="s">
        <v>566</v>
      </c>
      <c r="D128" s="7" t="s">
        <v>40</v>
      </c>
      <c r="E128" s="7" t="s">
        <v>455</v>
      </c>
      <c r="F128" s="21" t="s">
        <v>668</v>
      </c>
      <c r="G128" s="19">
        <v>21200</v>
      </c>
      <c r="H128" s="19"/>
      <c r="I128" s="19">
        <f t="shared" si="1"/>
        <v>21200</v>
      </c>
      <c r="J128" s="8"/>
      <c r="K128" s="8"/>
      <c r="L128" s="8"/>
      <c r="M128" s="8"/>
      <c r="N128" s="8"/>
      <c r="O128" s="8"/>
      <c r="P128" s="8"/>
      <c r="Q128" s="8"/>
      <c r="R128" s="8"/>
      <c r="S128" s="9"/>
      <c r="T128" s="17"/>
    </row>
    <row r="129" spans="1:20" ht="15" customHeight="1" x14ac:dyDescent="0.25">
      <c r="A129" s="7" t="s">
        <v>274</v>
      </c>
      <c r="B129" s="7" t="s">
        <v>142</v>
      </c>
      <c r="C129" s="7" t="s">
        <v>593</v>
      </c>
      <c r="D129" s="7" t="s">
        <v>141</v>
      </c>
      <c r="E129" s="7" t="s">
        <v>455</v>
      </c>
      <c r="F129" s="21" t="s">
        <v>668</v>
      </c>
      <c r="G129" s="19">
        <v>21200</v>
      </c>
      <c r="H129" s="19"/>
      <c r="I129" s="19">
        <f t="shared" si="1"/>
        <v>21200</v>
      </c>
      <c r="J129" s="13"/>
      <c r="K129" s="13"/>
      <c r="L129" s="13"/>
      <c r="M129" s="13"/>
      <c r="N129" s="13"/>
      <c r="O129" s="13"/>
      <c r="P129" s="13"/>
      <c r="Q129" s="13"/>
      <c r="R129" s="13"/>
      <c r="S129" s="14"/>
      <c r="T129" s="17"/>
    </row>
    <row r="130" spans="1:20" ht="15" customHeight="1" x14ac:dyDescent="0.25">
      <c r="A130" s="7" t="s">
        <v>630</v>
      </c>
      <c r="B130" s="7" t="s">
        <v>631</v>
      </c>
      <c r="C130" s="7" t="s">
        <v>472</v>
      </c>
      <c r="D130" s="7" t="s">
        <v>0</v>
      </c>
      <c r="E130" s="7" t="s">
        <v>632</v>
      </c>
      <c r="F130" s="21" t="s">
        <v>668</v>
      </c>
      <c r="G130" s="19">
        <v>735500</v>
      </c>
      <c r="H130" s="19"/>
      <c r="I130" s="19">
        <f t="shared" si="1"/>
        <v>735500</v>
      </c>
      <c r="J130" s="8"/>
      <c r="K130" s="8"/>
      <c r="L130" s="8"/>
      <c r="M130" s="8"/>
      <c r="N130" s="8"/>
      <c r="O130" s="8"/>
      <c r="P130" s="8"/>
      <c r="Q130" s="8"/>
      <c r="R130" s="8"/>
      <c r="S130" s="9"/>
      <c r="T130" s="17"/>
    </row>
    <row r="131" spans="1:20" ht="15" customHeight="1" x14ac:dyDescent="0.25">
      <c r="A131" s="7" t="s">
        <v>277</v>
      </c>
      <c r="B131" s="7" t="s">
        <v>275</v>
      </c>
      <c r="C131" s="7" t="s">
        <v>621</v>
      </c>
      <c r="D131" s="7" t="s">
        <v>53</v>
      </c>
      <c r="E131" s="7" t="s">
        <v>276</v>
      </c>
      <c r="F131" s="21" t="s">
        <v>668</v>
      </c>
      <c r="G131" s="19">
        <v>1570700</v>
      </c>
      <c r="H131" s="19"/>
      <c r="I131" s="19">
        <f t="shared" si="1"/>
        <v>1570700</v>
      </c>
      <c r="J131" s="13"/>
      <c r="K131" s="13"/>
      <c r="L131" s="13"/>
      <c r="M131" s="13"/>
      <c r="N131" s="13"/>
      <c r="O131" s="13"/>
      <c r="P131" s="13"/>
      <c r="Q131" s="13"/>
      <c r="R131" s="13"/>
      <c r="S131" s="14"/>
      <c r="T131" s="17"/>
    </row>
    <row r="132" spans="1:20" ht="15" customHeight="1" x14ac:dyDescent="0.25">
      <c r="A132" s="7" t="s">
        <v>280</v>
      </c>
      <c r="B132" s="7" t="s">
        <v>278</v>
      </c>
      <c r="C132" s="7" t="s">
        <v>617</v>
      </c>
      <c r="D132" s="7" t="s">
        <v>0</v>
      </c>
      <c r="E132" s="7" t="s">
        <v>279</v>
      </c>
      <c r="F132" s="21" t="s">
        <v>668</v>
      </c>
      <c r="G132" s="19">
        <v>2248400</v>
      </c>
      <c r="H132" s="19"/>
      <c r="I132" s="19">
        <f t="shared" si="1"/>
        <v>2248400</v>
      </c>
      <c r="J132" s="13"/>
      <c r="K132" s="13"/>
      <c r="L132" s="13"/>
      <c r="M132" s="13"/>
      <c r="N132" s="13"/>
      <c r="O132" s="13"/>
      <c r="P132" s="13"/>
      <c r="Q132" s="13"/>
      <c r="R132" s="13"/>
      <c r="S132" s="14"/>
      <c r="T132" s="17"/>
    </row>
    <row r="133" spans="1:20" ht="15" customHeight="1" x14ac:dyDescent="0.25">
      <c r="A133" s="7" t="s">
        <v>283</v>
      </c>
      <c r="B133" s="7" t="s">
        <v>281</v>
      </c>
      <c r="C133" s="7" t="s">
        <v>574</v>
      </c>
      <c r="D133" s="7" t="s">
        <v>99</v>
      </c>
      <c r="E133" s="7" t="s">
        <v>282</v>
      </c>
      <c r="F133" s="21" t="s">
        <v>668</v>
      </c>
      <c r="G133" s="19">
        <v>1027000</v>
      </c>
      <c r="H133" s="19"/>
      <c r="I133" s="19">
        <f t="shared" si="1"/>
        <v>1027000</v>
      </c>
      <c r="J133" s="8"/>
      <c r="K133" s="8"/>
      <c r="L133" s="8"/>
      <c r="M133" s="8"/>
      <c r="N133" s="8"/>
      <c r="O133" s="8"/>
      <c r="P133" s="8"/>
      <c r="Q133" s="8"/>
      <c r="R133" s="8"/>
      <c r="S133" s="9"/>
      <c r="T133" s="17"/>
    </row>
    <row r="134" spans="1:20" ht="15" customHeight="1" x14ac:dyDescent="0.25">
      <c r="A134" s="7" t="s">
        <v>285</v>
      </c>
      <c r="B134" s="7" t="s">
        <v>284</v>
      </c>
      <c r="C134" s="7" t="s">
        <v>418</v>
      </c>
      <c r="D134" s="7" t="s">
        <v>77</v>
      </c>
      <c r="E134" s="7" t="s">
        <v>689</v>
      </c>
      <c r="F134" s="21" t="s">
        <v>668</v>
      </c>
      <c r="G134" s="19">
        <v>2121700</v>
      </c>
      <c r="H134" s="19">
        <v>28300</v>
      </c>
      <c r="I134" s="19">
        <f t="shared" si="1"/>
        <v>2150000</v>
      </c>
      <c r="J134" s="8"/>
      <c r="K134" s="8"/>
      <c r="L134" s="8"/>
      <c r="M134" s="8"/>
      <c r="N134" s="8"/>
      <c r="O134" s="8"/>
      <c r="P134" s="8"/>
      <c r="Q134" s="8"/>
      <c r="R134" s="8"/>
      <c r="S134" s="9"/>
      <c r="T134" s="17"/>
    </row>
    <row r="135" spans="1:20" ht="15" customHeight="1" x14ac:dyDescent="0.25">
      <c r="A135" s="7" t="s">
        <v>674</v>
      </c>
      <c r="B135" s="7" t="s">
        <v>677</v>
      </c>
      <c r="C135" s="7" t="s">
        <v>676</v>
      </c>
      <c r="D135" s="7" t="s">
        <v>34</v>
      </c>
      <c r="E135" s="7" t="s">
        <v>675</v>
      </c>
      <c r="F135" s="21" t="s">
        <v>668</v>
      </c>
      <c r="G135" s="19">
        <v>73900</v>
      </c>
      <c r="H135" s="19"/>
      <c r="I135" s="19">
        <f t="shared" si="1"/>
        <v>73900</v>
      </c>
      <c r="J135" s="13"/>
      <c r="K135" s="13"/>
      <c r="L135" s="13"/>
      <c r="M135" s="13"/>
      <c r="N135" s="13"/>
      <c r="O135" s="13"/>
      <c r="P135" s="13"/>
      <c r="Q135" s="13"/>
      <c r="R135" s="13"/>
      <c r="S135" s="14"/>
      <c r="T135" s="17"/>
    </row>
    <row r="136" spans="1:20" ht="15" customHeight="1" x14ac:dyDescent="0.25">
      <c r="A136" s="7" t="s">
        <v>287</v>
      </c>
      <c r="B136" s="7" t="s">
        <v>286</v>
      </c>
      <c r="C136" s="7" t="s">
        <v>440</v>
      </c>
      <c r="D136" s="7" t="s">
        <v>0</v>
      </c>
      <c r="E136" s="7" t="s">
        <v>678</v>
      </c>
      <c r="F136" s="21" t="s">
        <v>668</v>
      </c>
      <c r="G136" s="19">
        <v>92400</v>
      </c>
      <c r="H136" s="19"/>
      <c r="I136" s="19">
        <f t="shared" si="1"/>
        <v>92400</v>
      </c>
      <c r="J136" s="13"/>
      <c r="K136" s="13"/>
      <c r="L136" s="13"/>
      <c r="M136" s="13"/>
      <c r="N136" s="13"/>
      <c r="O136" s="13"/>
      <c r="P136" s="13"/>
      <c r="Q136" s="13"/>
      <c r="R136" s="13"/>
      <c r="S136" s="9"/>
      <c r="T136" s="17"/>
    </row>
    <row r="137" spans="1:20" ht="15" customHeight="1" x14ac:dyDescent="0.25">
      <c r="A137" s="7" t="s">
        <v>289</v>
      </c>
      <c r="B137" s="7" t="s">
        <v>288</v>
      </c>
      <c r="C137" s="7" t="s">
        <v>452</v>
      </c>
      <c r="D137" s="7" t="s">
        <v>0</v>
      </c>
      <c r="E137" s="7" t="s">
        <v>450</v>
      </c>
      <c r="F137" s="21" t="s">
        <v>668</v>
      </c>
      <c r="G137" s="19">
        <v>44100</v>
      </c>
      <c r="H137" s="19"/>
      <c r="I137" s="19">
        <f t="shared" si="1"/>
        <v>44100</v>
      </c>
      <c r="J137" s="13"/>
      <c r="K137" s="13"/>
      <c r="L137" s="13"/>
      <c r="M137" s="13"/>
      <c r="N137" s="13"/>
      <c r="O137" s="13"/>
      <c r="P137" s="13"/>
      <c r="Q137" s="13"/>
      <c r="R137" s="13"/>
      <c r="S137" s="9"/>
      <c r="T137" s="17"/>
    </row>
    <row r="138" spans="1:20" ht="15" customHeight="1" x14ac:dyDescent="0.25">
      <c r="A138" s="7" t="s">
        <v>290</v>
      </c>
      <c r="B138" s="7" t="s">
        <v>92</v>
      </c>
      <c r="C138" s="7" t="s">
        <v>437</v>
      </c>
      <c r="D138" s="7" t="s">
        <v>138</v>
      </c>
      <c r="E138" s="7" t="s">
        <v>438</v>
      </c>
      <c r="F138" s="21" t="s">
        <v>668</v>
      </c>
      <c r="G138" s="19">
        <v>24100</v>
      </c>
      <c r="H138" s="19"/>
      <c r="I138" s="19">
        <f t="shared" si="1"/>
        <v>24100</v>
      </c>
      <c r="J138" s="13"/>
      <c r="K138" s="13"/>
      <c r="L138" s="13"/>
      <c r="M138" s="13"/>
      <c r="N138" s="13"/>
      <c r="O138" s="13"/>
      <c r="P138" s="13"/>
      <c r="Q138" s="13"/>
      <c r="R138" s="13"/>
      <c r="S138" s="9"/>
      <c r="T138" s="17"/>
    </row>
    <row r="139" spans="1:20" ht="15" customHeight="1" x14ac:dyDescent="0.25">
      <c r="A139" s="7" t="s">
        <v>292</v>
      </c>
      <c r="B139" s="7" t="s">
        <v>291</v>
      </c>
      <c r="C139" s="7" t="s">
        <v>595</v>
      </c>
      <c r="D139" s="7" t="s">
        <v>334</v>
      </c>
      <c r="E139" s="7" t="s">
        <v>596</v>
      </c>
      <c r="F139" s="21" t="s">
        <v>668</v>
      </c>
      <c r="G139" s="19">
        <v>24100</v>
      </c>
      <c r="H139" s="19"/>
      <c r="I139" s="19">
        <f t="shared" ref="I139:I202" si="2">G139+H139</f>
        <v>24100</v>
      </c>
      <c r="J139" s="13"/>
      <c r="K139" s="13"/>
      <c r="L139" s="13"/>
      <c r="M139" s="13"/>
      <c r="N139" s="13"/>
      <c r="O139" s="13"/>
      <c r="P139" s="13"/>
      <c r="Q139" s="13"/>
      <c r="R139" s="13"/>
      <c r="S139" s="9"/>
      <c r="T139" s="17"/>
    </row>
    <row r="140" spans="1:20" ht="15" customHeight="1" x14ac:dyDescent="0.25">
      <c r="A140" s="7" t="s">
        <v>294</v>
      </c>
      <c r="B140" s="7" t="s">
        <v>293</v>
      </c>
      <c r="C140" s="7" t="s">
        <v>445</v>
      </c>
      <c r="D140" s="7" t="s">
        <v>0</v>
      </c>
      <c r="E140" s="7" t="s">
        <v>444</v>
      </c>
      <c r="F140" s="21" t="s">
        <v>668</v>
      </c>
      <c r="G140" s="19">
        <v>11900</v>
      </c>
      <c r="H140" s="19"/>
      <c r="I140" s="19">
        <f t="shared" si="2"/>
        <v>11900</v>
      </c>
      <c r="J140" s="13"/>
      <c r="K140" s="13"/>
      <c r="L140" s="13"/>
      <c r="M140" s="13"/>
      <c r="N140" s="13"/>
      <c r="O140" s="13"/>
      <c r="P140" s="13"/>
      <c r="Q140" s="13"/>
      <c r="R140" s="13"/>
      <c r="S140" s="9"/>
      <c r="T140" s="17"/>
    </row>
    <row r="141" spans="1:20" ht="15" customHeight="1" x14ac:dyDescent="0.25">
      <c r="A141" s="7" t="s">
        <v>296</v>
      </c>
      <c r="B141" s="7" t="s">
        <v>295</v>
      </c>
      <c r="C141" s="7" t="s">
        <v>453</v>
      </c>
      <c r="D141" s="7" t="s">
        <v>0</v>
      </c>
      <c r="E141" s="7" t="s">
        <v>660</v>
      </c>
      <c r="F141" s="21" t="s">
        <v>668</v>
      </c>
      <c r="G141" s="19">
        <v>471200</v>
      </c>
      <c r="H141" s="19"/>
      <c r="I141" s="19">
        <f t="shared" si="2"/>
        <v>471200</v>
      </c>
      <c r="J141" s="8"/>
      <c r="K141" s="8"/>
      <c r="L141" s="8"/>
      <c r="M141" s="8"/>
      <c r="N141" s="8"/>
      <c r="O141" s="8"/>
      <c r="P141" s="8"/>
      <c r="Q141" s="8"/>
      <c r="R141" s="8"/>
      <c r="S141" s="9" t="s">
        <v>644</v>
      </c>
      <c r="T141" s="17"/>
    </row>
    <row r="142" spans="1:20" ht="15" customHeight="1" x14ac:dyDescent="0.25">
      <c r="A142" s="7" t="s">
        <v>679</v>
      </c>
      <c r="B142" s="7" t="s">
        <v>680</v>
      </c>
      <c r="C142" s="7"/>
      <c r="D142" s="7" t="s">
        <v>34</v>
      </c>
      <c r="E142" s="7" t="s">
        <v>681</v>
      </c>
      <c r="F142" s="21" t="s">
        <v>668</v>
      </c>
      <c r="G142" s="19">
        <v>213000</v>
      </c>
      <c r="H142" s="19"/>
      <c r="I142" s="19">
        <f t="shared" si="2"/>
        <v>213000</v>
      </c>
      <c r="J142" s="13"/>
      <c r="K142" s="13"/>
      <c r="L142" s="13"/>
      <c r="M142" s="13"/>
      <c r="N142" s="13"/>
      <c r="O142" s="13"/>
      <c r="P142" s="13"/>
      <c r="Q142" s="13"/>
      <c r="R142" s="13"/>
      <c r="S142" s="9"/>
      <c r="T142" s="17"/>
    </row>
    <row r="143" spans="1:20" ht="15" customHeight="1" x14ac:dyDescent="0.25">
      <c r="A143" s="7" t="s">
        <v>297</v>
      </c>
      <c r="B143" s="7" t="s">
        <v>682</v>
      </c>
      <c r="C143" s="7" t="s">
        <v>594</v>
      </c>
      <c r="D143" s="7" t="s">
        <v>143</v>
      </c>
      <c r="E143" s="7" t="s">
        <v>616</v>
      </c>
      <c r="F143" s="21" t="s">
        <v>668</v>
      </c>
      <c r="G143" s="19">
        <v>50500</v>
      </c>
      <c r="H143" s="19"/>
      <c r="I143" s="19">
        <f t="shared" si="2"/>
        <v>50500</v>
      </c>
      <c r="J143" s="13"/>
      <c r="K143" s="13"/>
      <c r="L143" s="13"/>
      <c r="M143" s="13"/>
      <c r="N143" s="13"/>
      <c r="O143" s="13"/>
      <c r="P143" s="13"/>
      <c r="Q143" s="13"/>
      <c r="R143" s="13"/>
      <c r="S143" s="9"/>
      <c r="T143" s="17"/>
    </row>
    <row r="144" spans="1:20" ht="15" customHeight="1" x14ac:dyDescent="0.25">
      <c r="A144" s="7" t="s">
        <v>613</v>
      </c>
      <c r="B144" s="7" t="s">
        <v>610</v>
      </c>
      <c r="C144" s="26" t="s">
        <v>612</v>
      </c>
      <c r="D144" s="7" t="s">
        <v>8</v>
      </c>
      <c r="E144" s="15" t="s">
        <v>605</v>
      </c>
      <c r="F144" s="21" t="s">
        <v>668</v>
      </c>
      <c r="G144" s="19">
        <v>95600</v>
      </c>
      <c r="H144" s="19"/>
      <c r="I144" s="19">
        <f t="shared" si="2"/>
        <v>95600</v>
      </c>
      <c r="J144" s="16"/>
      <c r="K144" s="16"/>
      <c r="L144" s="16"/>
      <c r="M144" s="16"/>
      <c r="N144" s="16"/>
      <c r="O144" s="16"/>
      <c r="P144" s="16"/>
      <c r="Q144" s="16"/>
      <c r="R144" s="16" t="s">
        <v>644</v>
      </c>
      <c r="S144" s="22"/>
      <c r="T144" s="17"/>
    </row>
    <row r="145" spans="1:21" ht="15" customHeight="1" x14ac:dyDescent="0.25">
      <c r="A145" s="7" t="s">
        <v>614</v>
      </c>
      <c r="B145" s="7" t="s">
        <v>611</v>
      </c>
      <c r="C145" s="26" t="s">
        <v>612</v>
      </c>
      <c r="D145" s="26" t="s">
        <v>8</v>
      </c>
      <c r="E145" s="15" t="s">
        <v>606</v>
      </c>
      <c r="F145" s="21" t="s">
        <v>668</v>
      </c>
      <c r="G145" s="19">
        <v>141600</v>
      </c>
      <c r="H145" s="19"/>
      <c r="I145" s="19">
        <f t="shared" si="2"/>
        <v>141600</v>
      </c>
      <c r="J145" s="16"/>
      <c r="K145" s="16"/>
      <c r="L145" s="16"/>
      <c r="M145" s="16"/>
      <c r="N145" s="16"/>
      <c r="O145" s="16"/>
      <c r="P145" s="16"/>
      <c r="Q145" s="16"/>
      <c r="R145" s="16" t="s">
        <v>743</v>
      </c>
      <c r="S145" s="23"/>
      <c r="T145" s="17"/>
    </row>
    <row r="146" spans="1:21" ht="15" customHeight="1" x14ac:dyDescent="0.25">
      <c r="A146" s="7" t="s">
        <v>300</v>
      </c>
      <c r="B146" s="7" t="s">
        <v>298</v>
      </c>
      <c r="C146" s="7" t="s">
        <v>422</v>
      </c>
      <c r="D146" s="7" t="s">
        <v>210</v>
      </c>
      <c r="E146" s="7" t="s">
        <v>299</v>
      </c>
      <c r="F146" s="21" t="s">
        <v>668</v>
      </c>
      <c r="G146" s="19">
        <v>1956200</v>
      </c>
      <c r="H146" s="19">
        <v>423200</v>
      </c>
      <c r="I146" s="19">
        <f t="shared" si="2"/>
        <v>2379400</v>
      </c>
      <c r="J146" s="13"/>
      <c r="K146" s="13"/>
      <c r="L146" s="13"/>
      <c r="M146" s="13"/>
      <c r="N146" s="13"/>
      <c r="O146" s="13"/>
      <c r="P146" s="13"/>
      <c r="Q146" s="13"/>
      <c r="R146" s="13"/>
      <c r="S146" s="9"/>
      <c r="T146" s="17"/>
    </row>
    <row r="147" spans="1:21" ht="15" customHeight="1" x14ac:dyDescent="0.25">
      <c r="A147" s="7" t="s">
        <v>303</v>
      </c>
      <c r="B147" s="7" t="s">
        <v>302</v>
      </c>
      <c r="C147" s="7" t="s">
        <v>458</v>
      </c>
      <c r="D147" s="7" t="s">
        <v>0</v>
      </c>
      <c r="E147" s="7" t="s">
        <v>456</v>
      </c>
      <c r="F147" s="21" t="s">
        <v>668</v>
      </c>
      <c r="G147" s="19">
        <v>4175600</v>
      </c>
      <c r="H147" s="19">
        <v>736100</v>
      </c>
      <c r="I147" s="19">
        <f t="shared" si="2"/>
        <v>4911700</v>
      </c>
      <c r="J147" s="8"/>
      <c r="K147" s="8"/>
      <c r="L147" s="8"/>
      <c r="M147" s="8"/>
      <c r="N147" s="8"/>
      <c r="O147" s="8"/>
      <c r="P147" s="8"/>
      <c r="Q147" s="8"/>
      <c r="R147" s="8"/>
      <c r="S147" s="9"/>
      <c r="T147" s="17"/>
    </row>
    <row r="148" spans="1:21" ht="15" customHeight="1" x14ac:dyDescent="0.25">
      <c r="A148" s="7" t="s">
        <v>305</v>
      </c>
      <c r="B148" s="7" t="s">
        <v>304</v>
      </c>
      <c r="C148" s="7" t="s">
        <v>496</v>
      </c>
      <c r="D148" s="7" t="s">
        <v>8</v>
      </c>
      <c r="E148" s="7" t="s">
        <v>499</v>
      </c>
      <c r="F148" s="21" t="s">
        <v>668</v>
      </c>
      <c r="G148" s="19">
        <v>2964100</v>
      </c>
      <c r="H148" s="19">
        <v>632700</v>
      </c>
      <c r="I148" s="19">
        <f t="shared" si="2"/>
        <v>3596800</v>
      </c>
      <c r="J148" s="13"/>
      <c r="K148" s="13"/>
      <c r="L148" s="13"/>
      <c r="M148" s="13"/>
      <c r="N148" s="13"/>
      <c r="O148" s="13"/>
      <c r="P148" s="13"/>
      <c r="Q148" s="13"/>
      <c r="R148" s="13"/>
      <c r="S148" s="9"/>
      <c r="T148" s="17"/>
    </row>
    <row r="149" spans="1:21" ht="15" customHeight="1" x14ac:dyDescent="0.25">
      <c r="A149" s="7" t="s">
        <v>307</v>
      </c>
      <c r="B149" s="7" t="s">
        <v>306</v>
      </c>
      <c r="C149" s="7" t="s">
        <v>514</v>
      </c>
      <c r="D149" s="7" t="s">
        <v>8</v>
      </c>
      <c r="E149" s="7" t="s">
        <v>512</v>
      </c>
      <c r="F149" s="21" t="s">
        <v>668</v>
      </c>
      <c r="G149" s="19">
        <v>3038000</v>
      </c>
      <c r="H149" s="19">
        <v>177700</v>
      </c>
      <c r="I149" s="19">
        <f t="shared" si="2"/>
        <v>3215700</v>
      </c>
      <c r="J149" s="8"/>
      <c r="K149" s="8"/>
      <c r="L149" s="8"/>
      <c r="M149" s="8"/>
      <c r="N149" s="8"/>
      <c r="O149" s="8" t="s">
        <v>750</v>
      </c>
      <c r="P149" s="8" t="s">
        <v>746</v>
      </c>
      <c r="Q149" s="8"/>
      <c r="R149" s="8"/>
      <c r="S149" s="9" t="s">
        <v>751</v>
      </c>
      <c r="T149" s="17"/>
    </row>
    <row r="150" spans="1:21" ht="15" customHeight="1" x14ac:dyDescent="0.25">
      <c r="A150" s="7" t="s">
        <v>692</v>
      </c>
      <c r="B150" s="7" t="s">
        <v>693</v>
      </c>
      <c r="C150" s="7"/>
      <c r="D150" s="7" t="s">
        <v>8</v>
      </c>
      <c r="E150" s="7" t="s">
        <v>716</v>
      </c>
      <c r="F150" s="21" t="s">
        <v>668</v>
      </c>
      <c r="G150" s="19"/>
      <c r="H150" s="19">
        <v>613200</v>
      </c>
      <c r="I150" s="19">
        <f t="shared" si="2"/>
        <v>613200</v>
      </c>
      <c r="J150" s="13"/>
      <c r="K150" s="13"/>
      <c r="L150" s="13"/>
      <c r="M150" s="13"/>
      <c r="N150" s="13"/>
      <c r="O150" s="13"/>
      <c r="P150" s="13"/>
      <c r="Q150" s="13"/>
      <c r="R150" s="13"/>
      <c r="S150" s="9"/>
      <c r="T150" s="17"/>
    </row>
    <row r="151" spans="1:21" ht="15" customHeight="1" x14ac:dyDescent="0.25">
      <c r="A151" s="7" t="s">
        <v>310</v>
      </c>
      <c r="B151" s="7" t="s">
        <v>309</v>
      </c>
      <c r="C151" s="7" t="s">
        <v>535</v>
      </c>
      <c r="D151" s="7" t="s">
        <v>308</v>
      </c>
      <c r="E151" s="7" t="s">
        <v>530</v>
      </c>
      <c r="F151" s="21" t="s">
        <v>668</v>
      </c>
      <c r="G151" s="19">
        <v>1389900</v>
      </c>
      <c r="H151" s="19">
        <v>353800</v>
      </c>
      <c r="I151" s="19">
        <f t="shared" si="2"/>
        <v>1743700</v>
      </c>
      <c r="J151" s="13"/>
      <c r="K151" s="13"/>
      <c r="L151" s="13"/>
      <c r="M151" s="13"/>
      <c r="N151" s="13"/>
      <c r="O151" s="13"/>
      <c r="P151" s="13"/>
      <c r="Q151" s="13"/>
      <c r="R151" s="13"/>
      <c r="S151" s="9"/>
      <c r="T151" s="17"/>
    </row>
    <row r="152" spans="1:21" ht="15" customHeight="1" x14ac:dyDescent="0.25">
      <c r="A152" s="7" t="s">
        <v>313</v>
      </c>
      <c r="B152" s="7" t="s">
        <v>311</v>
      </c>
      <c r="C152" s="7" t="s">
        <v>411</v>
      </c>
      <c r="D152" s="7" t="s">
        <v>7</v>
      </c>
      <c r="E152" s="7" t="s">
        <v>312</v>
      </c>
      <c r="F152" s="21" t="s">
        <v>668</v>
      </c>
      <c r="G152" s="19">
        <v>2182000</v>
      </c>
      <c r="H152" s="19">
        <v>435500</v>
      </c>
      <c r="I152" s="19">
        <f t="shared" si="2"/>
        <v>2617500</v>
      </c>
      <c r="J152" s="8"/>
      <c r="K152" s="8"/>
      <c r="L152" s="8"/>
      <c r="M152" s="8"/>
      <c r="N152" s="8"/>
      <c r="O152" s="8"/>
      <c r="P152" s="8"/>
      <c r="Q152" s="8"/>
      <c r="R152" s="8"/>
      <c r="S152" s="9"/>
      <c r="T152" s="17"/>
    </row>
    <row r="153" spans="1:21" ht="15" customHeight="1" x14ac:dyDescent="0.25">
      <c r="A153" s="7" t="s">
        <v>315</v>
      </c>
      <c r="B153" s="7" t="s">
        <v>314</v>
      </c>
      <c r="C153" s="7" t="s">
        <v>531</v>
      </c>
      <c r="D153" s="7" t="s">
        <v>136</v>
      </c>
      <c r="E153" s="7" t="s">
        <v>532</v>
      </c>
      <c r="F153" s="21" t="s">
        <v>668</v>
      </c>
      <c r="G153" s="19">
        <v>2164700</v>
      </c>
      <c r="H153" s="19">
        <v>363300</v>
      </c>
      <c r="I153" s="19">
        <f t="shared" si="2"/>
        <v>2528000</v>
      </c>
      <c r="J153" s="13"/>
      <c r="K153" s="13"/>
      <c r="L153" s="13"/>
      <c r="M153" s="13"/>
      <c r="N153" s="13"/>
      <c r="O153" s="13"/>
      <c r="P153" s="13"/>
      <c r="Q153" s="13"/>
      <c r="R153" s="13"/>
      <c r="S153" s="9"/>
      <c r="T153" s="17"/>
    </row>
    <row r="154" spans="1:21" s="4" customFormat="1" ht="15" customHeight="1" x14ac:dyDescent="0.25">
      <c r="A154" s="7" t="s">
        <v>317</v>
      </c>
      <c r="B154" s="7" t="s">
        <v>316</v>
      </c>
      <c r="C154" s="7" t="s">
        <v>547</v>
      </c>
      <c r="D154" s="7" t="s">
        <v>53</v>
      </c>
      <c r="E154" s="7" t="s">
        <v>548</v>
      </c>
      <c r="F154" s="21" t="s">
        <v>668</v>
      </c>
      <c r="G154" s="19">
        <v>2051600</v>
      </c>
      <c r="H154" s="19">
        <v>410100</v>
      </c>
      <c r="I154" s="19">
        <f t="shared" si="2"/>
        <v>2461700</v>
      </c>
      <c r="J154" s="13"/>
      <c r="K154" s="13"/>
      <c r="L154" s="13"/>
      <c r="M154" s="13"/>
      <c r="N154" s="13"/>
      <c r="O154" s="13"/>
      <c r="P154" s="13"/>
      <c r="Q154" s="13"/>
      <c r="R154" s="13"/>
      <c r="S154" s="9"/>
      <c r="T154" s="17"/>
      <c r="U154" s="10"/>
    </row>
    <row r="155" spans="1:21" s="4" customFormat="1" ht="15" customHeight="1" x14ac:dyDescent="0.25">
      <c r="A155" s="7" t="s">
        <v>319</v>
      </c>
      <c r="B155" s="7" t="s">
        <v>318</v>
      </c>
      <c r="C155" s="7" t="s">
        <v>549</v>
      </c>
      <c r="D155" s="7" t="s">
        <v>139</v>
      </c>
      <c r="E155" s="7" t="s">
        <v>552</v>
      </c>
      <c r="F155" s="21" t="s">
        <v>668</v>
      </c>
      <c r="G155" s="19">
        <v>2097100</v>
      </c>
      <c r="H155" s="19">
        <v>350200</v>
      </c>
      <c r="I155" s="19">
        <f t="shared" si="2"/>
        <v>2447300</v>
      </c>
      <c r="J155" s="8"/>
      <c r="K155" s="8"/>
      <c r="L155" s="8"/>
      <c r="M155" s="8"/>
      <c r="N155" s="8"/>
      <c r="O155" s="8"/>
      <c r="P155" s="8"/>
      <c r="Q155" s="8"/>
      <c r="R155" s="8"/>
      <c r="S155" s="9"/>
      <c r="T155" s="17"/>
      <c r="U155" s="10"/>
    </row>
    <row r="156" spans="1:21" s="4" customFormat="1" ht="15" customHeight="1" x14ac:dyDescent="0.25">
      <c r="A156" s="7" t="s">
        <v>321</v>
      </c>
      <c r="B156" s="7" t="s">
        <v>320</v>
      </c>
      <c r="C156" s="7" t="s">
        <v>571</v>
      </c>
      <c r="D156" s="7" t="s">
        <v>99</v>
      </c>
      <c r="E156" s="7" t="s">
        <v>572</v>
      </c>
      <c r="F156" s="21" t="s">
        <v>668</v>
      </c>
      <c r="G156" s="19">
        <v>1916300</v>
      </c>
      <c r="H156" s="19">
        <v>430600</v>
      </c>
      <c r="I156" s="19">
        <f t="shared" si="2"/>
        <v>2346900</v>
      </c>
      <c r="J156" s="8"/>
      <c r="K156" s="8"/>
      <c r="L156" s="8"/>
      <c r="M156" s="8"/>
      <c r="N156" s="8"/>
      <c r="O156" s="8"/>
      <c r="P156" s="8"/>
      <c r="Q156" s="8"/>
      <c r="R156" s="8"/>
      <c r="S156" s="9"/>
      <c r="T156" s="17"/>
      <c r="U156" s="10"/>
    </row>
    <row r="157" spans="1:21" s="4" customFormat="1" ht="15" customHeight="1" x14ac:dyDescent="0.25">
      <c r="A157" s="7" t="s">
        <v>323</v>
      </c>
      <c r="B157" s="7" t="s">
        <v>322</v>
      </c>
      <c r="C157" s="7" t="s">
        <v>567</v>
      </c>
      <c r="D157" s="7" t="s">
        <v>40</v>
      </c>
      <c r="E157" s="7" t="s">
        <v>662</v>
      </c>
      <c r="F157" s="21" t="s">
        <v>668</v>
      </c>
      <c r="G157" s="19">
        <v>1648200</v>
      </c>
      <c r="H157" s="19"/>
      <c r="I157" s="19">
        <f t="shared" si="2"/>
        <v>1648200</v>
      </c>
      <c r="J157" s="8"/>
      <c r="K157" s="8"/>
      <c r="L157" s="8"/>
      <c r="M157" s="8"/>
      <c r="N157" s="8"/>
      <c r="O157" s="8" t="s">
        <v>746</v>
      </c>
      <c r="P157" s="8" t="s">
        <v>746</v>
      </c>
      <c r="Q157" s="8"/>
      <c r="R157" s="8"/>
      <c r="S157" s="9" t="s">
        <v>644</v>
      </c>
      <c r="T157" s="17"/>
      <c r="U157" s="10"/>
    </row>
    <row r="158" spans="1:21" s="4" customFormat="1" ht="15" customHeight="1" x14ac:dyDescent="0.25">
      <c r="A158" s="7" t="s">
        <v>324</v>
      </c>
      <c r="B158" s="7" t="s">
        <v>49</v>
      </c>
      <c r="C158" s="7" t="s">
        <v>589</v>
      </c>
      <c r="D158" s="7" t="s">
        <v>48</v>
      </c>
      <c r="E158" s="7" t="s">
        <v>588</v>
      </c>
      <c r="F158" s="21" t="s">
        <v>668</v>
      </c>
      <c r="G158" s="19">
        <v>2072500</v>
      </c>
      <c r="H158" s="19">
        <v>367700</v>
      </c>
      <c r="I158" s="19">
        <f t="shared" si="2"/>
        <v>2440200</v>
      </c>
      <c r="J158" s="8"/>
      <c r="K158" s="8"/>
      <c r="L158" s="8"/>
      <c r="M158" s="8"/>
      <c r="N158" s="8"/>
      <c r="O158" s="8"/>
      <c r="P158" s="8"/>
      <c r="Q158" s="8"/>
      <c r="R158" s="8"/>
      <c r="S158" s="9"/>
      <c r="T158" s="17"/>
      <c r="U158" s="10"/>
    </row>
    <row r="159" spans="1:21" s="4" customFormat="1" ht="15" customHeight="1" x14ac:dyDescent="0.25">
      <c r="A159" s="7" t="s">
        <v>683</v>
      </c>
      <c r="B159" s="7" t="s">
        <v>684</v>
      </c>
      <c r="C159" s="7"/>
      <c r="D159" s="7" t="s">
        <v>34</v>
      </c>
      <c r="E159" s="7" t="s">
        <v>685</v>
      </c>
      <c r="F159" s="21" t="s">
        <v>668</v>
      </c>
      <c r="G159" s="19">
        <v>2374600</v>
      </c>
      <c r="H159" s="19">
        <v>426800</v>
      </c>
      <c r="I159" s="19">
        <f t="shared" si="2"/>
        <v>2801400</v>
      </c>
      <c r="J159" s="13"/>
      <c r="K159" s="13"/>
      <c r="L159" s="13"/>
      <c r="M159" s="13"/>
      <c r="N159" s="13"/>
      <c r="O159" s="13"/>
      <c r="P159" s="13"/>
      <c r="Q159" s="13"/>
      <c r="R159" s="13"/>
      <c r="S159" s="9"/>
      <c r="T159" s="17"/>
      <c r="U159" s="10"/>
    </row>
    <row r="160" spans="1:21" s="4" customFormat="1" ht="15" customHeight="1" x14ac:dyDescent="0.25">
      <c r="A160" s="7" t="s">
        <v>327</v>
      </c>
      <c r="B160" s="7" t="s">
        <v>325</v>
      </c>
      <c r="C160" s="7" t="s">
        <v>423</v>
      </c>
      <c r="D160" s="7" t="s">
        <v>210</v>
      </c>
      <c r="E160" s="7" t="s">
        <v>326</v>
      </c>
      <c r="F160" s="21" t="s">
        <v>668</v>
      </c>
      <c r="G160" s="19">
        <v>1714600</v>
      </c>
      <c r="H160" s="19">
        <v>528200</v>
      </c>
      <c r="I160" s="19">
        <f t="shared" si="2"/>
        <v>2242800</v>
      </c>
      <c r="J160" s="13"/>
      <c r="K160" s="13"/>
      <c r="L160" s="13"/>
      <c r="M160" s="13"/>
      <c r="N160" s="13"/>
      <c r="O160" s="13"/>
      <c r="P160" s="13"/>
      <c r="Q160" s="13"/>
      <c r="R160" s="13"/>
      <c r="S160" s="9"/>
      <c r="T160" s="17"/>
      <c r="U160" s="10"/>
    </row>
    <row r="161" spans="1:21" s="4" customFormat="1" ht="15" customHeight="1" x14ac:dyDescent="0.25">
      <c r="A161" s="7" t="s">
        <v>329</v>
      </c>
      <c r="B161" s="7" t="s">
        <v>328</v>
      </c>
      <c r="C161" s="7" t="s">
        <v>534</v>
      </c>
      <c r="D161" s="7" t="s">
        <v>308</v>
      </c>
      <c r="E161" s="7" t="s">
        <v>533</v>
      </c>
      <c r="F161" s="21" t="s">
        <v>668</v>
      </c>
      <c r="G161" s="19">
        <v>1188200</v>
      </c>
      <c r="H161" s="19">
        <v>438400</v>
      </c>
      <c r="I161" s="19">
        <f t="shared" si="2"/>
        <v>1626600</v>
      </c>
      <c r="J161" s="13"/>
      <c r="K161" s="13"/>
      <c r="L161" s="13"/>
      <c r="M161" s="13"/>
      <c r="N161" s="13"/>
      <c r="O161" s="13"/>
      <c r="P161" s="13"/>
      <c r="Q161" s="13"/>
      <c r="R161" s="13"/>
      <c r="S161" s="9"/>
      <c r="T161" s="17"/>
      <c r="U161" s="10"/>
    </row>
    <row r="162" spans="1:21" s="4" customFormat="1" ht="15" customHeight="1" x14ac:dyDescent="0.25">
      <c r="A162" s="7" t="s">
        <v>331</v>
      </c>
      <c r="B162" s="7" t="s">
        <v>330</v>
      </c>
      <c r="C162" s="7" t="s">
        <v>433</v>
      </c>
      <c r="D162" s="7" t="s">
        <v>8</v>
      </c>
      <c r="E162" s="7" t="s">
        <v>434</v>
      </c>
      <c r="F162" s="21" t="s">
        <v>668</v>
      </c>
      <c r="G162" s="19">
        <v>7361100</v>
      </c>
      <c r="H162" s="19">
        <v>1204200</v>
      </c>
      <c r="I162" s="19">
        <f t="shared" si="2"/>
        <v>8565300</v>
      </c>
      <c r="J162" s="13"/>
      <c r="K162" s="13"/>
      <c r="L162" s="13"/>
      <c r="M162" s="13"/>
      <c r="N162" s="13"/>
      <c r="O162" s="13"/>
      <c r="P162" s="13"/>
      <c r="Q162" s="13"/>
      <c r="R162" s="13"/>
      <c r="S162" s="9"/>
      <c r="T162" s="17"/>
      <c r="U162" s="10"/>
    </row>
    <row r="163" spans="1:21" s="4" customFormat="1" ht="15" customHeight="1" x14ac:dyDescent="0.25">
      <c r="A163" s="7" t="s">
        <v>333</v>
      </c>
      <c r="B163" s="7" t="s">
        <v>332</v>
      </c>
      <c r="C163" s="7" t="s">
        <v>545</v>
      </c>
      <c r="D163" s="7" t="s">
        <v>96</v>
      </c>
      <c r="E163" s="7" t="s">
        <v>546</v>
      </c>
      <c r="F163" s="21" t="s">
        <v>668</v>
      </c>
      <c r="G163" s="19">
        <v>2391100</v>
      </c>
      <c r="H163" s="19">
        <v>649500</v>
      </c>
      <c r="I163" s="19">
        <f t="shared" si="2"/>
        <v>3040600</v>
      </c>
      <c r="J163" s="13"/>
      <c r="K163" s="13"/>
      <c r="L163" s="13"/>
      <c r="M163" s="13"/>
      <c r="N163" s="13"/>
      <c r="O163" s="13"/>
      <c r="P163" s="13"/>
      <c r="Q163" s="13"/>
      <c r="R163" s="13"/>
      <c r="S163" s="9"/>
      <c r="T163" s="17"/>
      <c r="U163" s="10"/>
    </row>
    <row r="164" spans="1:21" ht="15" customHeight="1" x14ac:dyDescent="0.25">
      <c r="A164" s="7" t="s">
        <v>336</v>
      </c>
      <c r="B164" s="7" t="s">
        <v>335</v>
      </c>
      <c r="C164" s="7" t="s">
        <v>575</v>
      </c>
      <c r="D164" s="7" t="s">
        <v>334</v>
      </c>
      <c r="E164" s="7" t="s">
        <v>576</v>
      </c>
      <c r="F164" s="21" t="s">
        <v>668</v>
      </c>
      <c r="G164" s="19">
        <v>2598500</v>
      </c>
      <c r="H164" s="19">
        <v>572400</v>
      </c>
      <c r="I164" s="19">
        <f t="shared" si="2"/>
        <v>3170900</v>
      </c>
      <c r="J164" s="13"/>
      <c r="K164" s="13"/>
      <c r="L164" s="13"/>
      <c r="M164" s="13"/>
      <c r="N164" s="13"/>
      <c r="O164" s="13"/>
      <c r="P164" s="13"/>
      <c r="Q164" s="13"/>
      <c r="R164" s="13"/>
      <c r="S164" s="9"/>
      <c r="T164" s="17"/>
    </row>
    <row r="165" spans="1:21" ht="15" customHeight="1" x14ac:dyDescent="0.25">
      <c r="A165" s="7" t="s">
        <v>338</v>
      </c>
      <c r="B165" s="7" t="s">
        <v>337</v>
      </c>
      <c r="C165" s="7" t="s">
        <v>568</v>
      </c>
      <c r="D165" s="7" t="s">
        <v>40</v>
      </c>
      <c r="E165" s="7" t="s">
        <v>562</v>
      </c>
      <c r="F165" s="21" t="s">
        <v>668</v>
      </c>
      <c r="G165" s="19">
        <v>2663400</v>
      </c>
      <c r="H165" s="19">
        <v>531600</v>
      </c>
      <c r="I165" s="19">
        <f t="shared" si="2"/>
        <v>3195000</v>
      </c>
      <c r="J165" s="13"/>
      <c r="K165" s="13"/>
      <c r="L165" s="13"/>
      <c r="M165" s="13"/>
      <c r="N165" s="13"/>
      <c r="O165" s="13"/>
      <c r="P165" s="13"/>
      <c r="Q165" s="13"/>
      <c r="R165" s="13"/>
      <c r="S165" s="9"/>
      <c r="T165" s="17"/>
    </row>
    <row r="166" spans="1:21" ht="15" customHeight="1" x14ac:dyDescent="0.25">
      <c r="A166" s="7" t="s">
        <v>341</v>
      </c>
      <c r="B166" s="7" t="s">
        <v>340</v>
      </c>
      <c r="C166" s="7" t="s">
        <v>591</v>
      </c>
      <c r="D166" s="7" t="s">
        <v>339</v>
      </c>
      <c r="E166" s="7" t="s">
        <v>592</v>
      </c>
      <c r="F166" s="21" t="s">
        <v>668</v>
      </c>
      <c r="G166" s="19">
        <v>1407100</v>
      </c>
      <c r="H166" s="19"/>
      <c r="I166" s="19">
        <f t="shared" si="2"/>
        <v>1407100</v>
      </c>
      <c r="J166" s="8"/>
      <c r="K166" s="8"/>
      <c r="L166" s="8"/>
      <c r="M166" s="8"/>
      <c r="N166" s="8"/>
      <c r="O166" s="8" t="s">
        <v>746</v>
      </c>
      <c r="P166" s="8" t="s">
        <v>746</v>
      </c>
      <c r="Q166" s="8"/>
      <c r="R166" s="8"/>
      <c r="S166" s="9" t="s">
        <v>650</v>
      </c>
      <c r="T166" s="17"/>
    </row>
    <row r="167" spans="1:21" ht="15" customHeight="1" x14ac:dyDescent="0.25">
      <c r="A167" s="7" t="s">
        <v>345</v>
      </c>
      <c r="B167" s="7" t="s">
        <v>344</v>
      </c>
      <c r="C167" s="7" t="s">
        <v>586</v>
      </c>
      <c r="D167" s="7" t="s">
        <v>343</v>
      </c>
      <c r="E167" s="7" t="s">
        <v>661</v>
      </c>
      <c r="F167" s="21" t="s">
        <v>668</v>
      </c>
      <c r="G167" s="19">
        <v>1547700</v>
      </c>
      <c r="H167" s="19"/>
      <c r="I167" s="19">
        <f t="shared" si="2"/>
        <v>1547700</v>
      </c>
      <c r="J167" s="8"/>
      <c r="K167" s="8"/>
      <c r="L167" s="8"/>
      <c r="M167" s="8"/>
      <c r="N167" s="8"/>
      <c r="O167" s="8" t="s">
        <v>750</v>
      </c>
      <c r="P167" s="8" t="s">
        <v>746</v>
      </c>
      <c r="Q167" s="8"/>
      <c r="R167" s="8"/>
      <c r="S167" s="9" t="s">
        <v>650</v>
      </c>
      <c r="T167" s="17"/>
    </row>
    <row r="168" spans="1:21" ht="15" customHeight="1" x14ac:dyDescent="0.25">
      <c r="A168" s="7" t="s">
        <v>347</v>
      </c>
      <c r="B168" s="7" t="s">
        <v>346</v>
      </c>
      <c r="C168" s="7" t="s">
        <v>543</v>
      </c>
      <c r="D168" s="7" t="s">
        <v>23</v>
      </c>
      <c r="E168" s="7" t="s">
        <v>541</v>
      </c>
      <c r="F168" s="21" t="s">
        <v>668</v>
      </c>
      <c r="G168" s="19">
        <v>3628300</v>
      </c>
      <c r="H168" s="19">
        <v>476100</v>
      </c>
      <c r="I168" s="19">
        <f t="shared" si="2"/>
        <v>4104400</v>
      </c>
      <c r="J168" s="13" t="s">
        <v>701</v>
      </c>
      <c r="K168" s="13"/>
      <c r="L168" s="13"/>
      <c r="M168" s="13"/>
      <c r="N168" s="13"/>
      <c r="O168" s="13"/>
      <c r="P168" s="13"/>
      <c r="Q168" s="13"/>
      <c r="R168" s="13"/>
      <c r="S168" s="9"/>
      <c r="T168" s="17"/>
    </row>
    <row r="169" spans="1:21" ht="15" customHeight="1" x14ac:dyDescent="0.25">
      <c r="A169" s="7" t="s">
        <v>349</v>
      </c>
      <c r="B169" s="7" t="s">
        <v>348</v>
      </c>
      <c r="C169" s="7" t="s">
        <v>580</v>
      </c>
      <c r="D169" s="7" t="s">
        <v>57</v>
      </c>
      <c r="E169" s="7" t="s">
        <v>579</v>
      </c>
      <c r="F169" s="21" t="s">
        <v>668</v>
      </c>
      <c r="G169" s="19">
        <v>2440300</v>
      </c>
      <c r="H169" s="19">
        <v>398200</v>
      </c>
      <c r="I169" s="19">
        <f t="shared" si="2"/>
        <v>2838500</v>
      </c>
      <c r="J169" s="13" t="s">
        <v>701</v>
      </c>
      <c r="K169" s="13"/>
      <c r="L169" s="13"/>
      <c r="M169" s="13"/>
      <c r="N169" s="13"/>
      <c r="O169" s="13"/>
      <c r="P169" s="13"/>
      <c r="Q169" s="13"/>
      <c r="R169" s="13"/>
      <c r="S169" s="9"/>
      <c r="T169" s="17"/>
    </row>
    <row r="170" spans="1:21" ht="15" customHeight="1" x14ac:dyDescent="0.25">
      <c r="A170" s="7" t="s">
        <v>351</v>
      </c>
      <c r="B170" s="7" t="s">
        <v>350</v>
      </c>
      <c r="C170" s="7" t="s">
        <v>529</v>
      </c>
      <c r="D170" s="7" t="s">
        <v>255</v>
      </c>
      <c r="E170" s="7" t="s">
        <v>526</v>
      </c>
      <c r="F170" s="21" t="s">
        <v>668</v>
      </c>
      <c r="G170" s="19">
        <v>2388600</v>
      </c>
      <c r="H170" s="19">
        <v>366400</v>
      </c>
      <c r="I170" s="19">
        <f t="shared" si="2"/>
        <v>2755000</v>
      </c>
      <c r="J170" s="13"/>
      <c r="K170" s="13"/>
      <c r="L170" s="13"/>
      <c r="M170" s="13"/>
      <c r="N170" s="13"/>
      <c r="O170" s="13"/>
      <c r="P170" s="13"/>
      <c r="Q170" s="13"/>
      <c r="R170" s="13"/>
      <c r="S170" s="9"/>
      <c r="T170" s="17"/>
    </row>
    <row r="171" spans="1:21" ht="15" customHeight="1" x14ac:dyDescent="0.25">
      <c r="A171" s="7" t="s">
        <v>686</v>
      </c>
      <c r="B171" s="7" t="s">
        <v>687</v>
      </c>
      <c r="C171" s="7"/>
      <c r="D171" s="7" t="s">
        <v>7</v>
      </c>
      <c r="E171" s="7" t="s">
        <v>688</v>
      </c>
      <c r="F171" s="21" t="s">
        <v>668</v>
      </c>
      <c r="G171" s="19">
        <v>4596300</v>
      </c>
      <c r="H171" s="19">
        <v>778400</v>
      </c>
      <c r="I171" s="19">
        <f t="shared" si="2"/>
        <v>5374700</v>
      </c>
      <c r="J171" s="13"/>
      <c r="K171" s="13"/>
      <c r="L171" s="13"/>
      <c r="M171" s="13"/>
      <c r="N171" s="13"/>
      <c r="O171" s="13"/>
      <c r="P171" s="13"/>
      <c r="Q171" s="13"/>
      <c r="R171" s="13"/>
      <c r="S171" s="9"/>
      <c r="T171" s="17"/>
    </row>
    <row r="172" spans="1:21" s="4" customFormat="1" ht="15" customHeight="1" x14ac:dyDescent="0.25">
      <c r="A172" s="7" t="s">
        <v>694</v>
      </c>
      <c r="B172" s="7" t="s">
        <v>687</v>
      </c>
      <c r="C172" s="7"/>
      <c r="D172" s="7" t="s">
        <v>7</v>
      </c>
      <c r="E172" s="7" t="s">
        <v>695</v>
      </c>
      <c r="F172" s="21" t="s">
        <v>668</v>
      </c>
      <c r="G172" s="19"/>
      <c r="H172" s="19">
        <v>318100</v>
      </c>
      <c r="I172" s="19">
        <f t="shared" si="2"/>
        <v>318100</v>
      </c>
      <c r="J172" s="13"/>
      <c r="K172" s="13"/>
      <c r="L172" s="13"/>
      <c r="M172" s="13"/>
      <c r="N172" s="13"/>
      <c r="O172" s="13"/>
      <c r="P172" s="13"/>
      <c r="Q172" s="13"/>
      <c r="R172" s="13"/>
      <c r="S172" s="9"/>
      <c r="T172" s="17"/>
      <c r="U172" s="10"/>
    </row>
    <row r="173" spans="1:21" s="4" customFormat="1" ht="15" customHeight="1" x14ac:dyDescent="0.25">
      <c r="A173" s="7" t="s">
        <v>354</v>
      </c>
      <c r="B173" s="7" t="s">
        <v>353</v>
      </c>
      <c r="C173" s="7" t="s">
        <v>480</v>
      </c>
      <c r="D173" s="7" t="s">
        <v>0</v>
      </c>
      <c r="E173" s="7" t="s">
        <v>477</v>
      </c>
      <c r="F173" s="21" t="s">
        <v>668</v>
      </c>
      <c r="G173" s="19">
        <v>4120200</v>
      </c>
      <c r="H173" s="19">
        <v>706700</v>
      </c>
      <c r="I173" s="19">
        <f t="shared" si="2"/>
        <v>4826900</v>
      </c>
      <c r="J173" s="13" t="s">
        <v>701</v>
      </c>
      <c r="K173" s="13"/>
      <c r="L173" s="13"/>
      <c r="M173" s="13"/>
      <c r="N173" s="13"/>
      <c r="O173" s="13"/>
      <c r="P173" s="13"/>
      <c r="Q173" s="13"/>
      <c r="R173" s="13"/>
      <c r="S173" s="9"/>
      <c r="T173" s="17"/>
      <c r="U173" s="10"/>
    </row>
    <row r="174" spans="1:21" s="4" customFormat="1" ht="15" customHeight="1" x14ac:dyDescent="0.25">
      <c r="A174" s="7" t="s">
        <v>356</v>
      </c>
      <c r="B174" s="7" t="s">
        <v>355</v>
      </c>
      <c r="C174" s="7" t="s">
        <v>458</v>
      </c>
      <c r="D174" s="7" t="s">
        <v>0</v>
      </c>
      <c r="E174" s="7" t="s">
        <v>457</v>
      </c>
      <c r="F174" s="21" t="s">
        <v>668</v>
      </c>
      <c r="G174" s="19">
        <v>4663800</v>
      </c>
      <c r="H174" s="19">
        <v>711100</v>
      </c>
      <c r="I174" s="19">
        <f t="shared" si="2"/>
        <v>5374900</v>
      </c>
      <c r="J174" s="8"/>
      <c r="K174" s="8"/>
      <c r="L174" s="8"/>
      <c r="M174" s="8"/>
      <c r="N174" s="8"/>
      <c r="O174" s="8"/>
      <c r="P174" s="8"/>
      <c r="Q174" s="8"/>
      <c r="R174" s="8"/>
      <c r="S174" s="9"/>
      <c r="T174" s="17"/>
      <c r="U174" s="10"/>
    </row>
    <row r="175" spans="1:21" s="4" customFormat="1" ht="15" customHeight="1" x14ac:dyDescent="0.25">
      <c r="A175" s="7" t="s">
        <v>358</v>
      </c>
      <c r="B175" s="7" t="s">
        <v>357</v>
      </c>
      <c r="C175" s="7" t="s">
        <v>569</v>
      </c>
      <c r="D175" s="7" t="s">
        <v>40</v>
      </c>
      <c r="E175" s="7" t="s">
        <v>563</v>
      </c>
      <c r="F175" s="21" t="s">
        <v>668</v>
      </c>
      <c r="G175" s="19">
        <v>3698400</v>
      </c>
      <c r="H175" s="19">
        <v>719000</v>
      </c>
      <c r="I175" s="19">
        <f t="shared" si="2"/>
        <v>4417400</v>
      </c>
      <c r="J175" s="13"/>
      <c r="K175" s="13"/>
      <c r="L175" s="13"/>
      <c r="M175" s="13"/>
      <c r="N175" s="13"/>
      <c r="O175" s="13"/>
      <c r="P175" s="13"/>
      <c r="Q175" s="13"/>
      <c r="R175" s="13"/>
      <c r="S175" s="9"/>
      <c r="T175" s="17"/>
      <c r="U175" s="10"/>
    </row>
    <row r="176" spans="1:21" s="4" customFormat="1" ht="15" customHeight="1" x14ac:dyDescent="0.25">
      <c r="A176" s="7" t="s">
        <v>360</v>
      </c>
      <c r="B176" s="7" t="s">
        <v>359</v>
      </c>
      <c r="C176" s="7" t="s">
        <v>515</v>
      </c>
      <c r="D176" s="7" t="s">
        <v>8</v>
      </c>
      <c r="E176" s="7" t="s">
        <v>513</v>
      </c>
      <c r="F176" s="21" t="s">
        <v>668</v>
      </c>
      <c r="G176" s="19">
        <v>4230900</v>
      </c>
      <c r="H176" s="19">
        <v>882500</v>
      </c>
      <c r="I176" s="19">
        <f t="shared" si="2"/>
        <v>5113400</v>
      </c>
      <c r="J176" s="13"/>
      <c r="K176" s="13"/>
      <c r="L176" s="13"/>
      <c r="M176" s="13"/>
      <c r="N176" s="13"/>
      <c r="O176" s="13"/>
      <c r="P176" s="13"/>
      <c r="Q176" s="13"/>
      <c r="R176" s="13"/>
      <c r="S176" s="9"/>
      <c r="T176" s="17"/>
      <c r="U176" s="10"/>
    </row>
    <row r="177" spans="1:21" s="4" customFormat="1" ht="15" customHeight="1" x14ac:dyDescent="0.25">
      <c r="A177" s="7" t="s">
        <v>362</v>
      </c>
      <c r="B177" s="7" t="s">
        <v>361</v>
      </c>
      <c r="C177" s="7" t="s">
        <v>481</v>
      </c>
      <c r="D177" s="7" t="s">
        <v>0</v>
      </c>
      <c r="E177" s="7" t="s">
        <v>478</v>
      </c>
      <c r="F177" s="21" t="s">
        <v>668</v>
      </c>
      <c r="G177" s="19">
        <v>3933700</v>
      </c>
      <c r="H177" s="19">
        <v>769300</v>
      </c>
      <c r="I177" s="19">
        <f t="shared" si="2"/>
        <v>4703000</v>
      </c>
      <c r="J177" s="13"/>
      <c r="K177" s="13"/>
      <c r="L177" s="13"/>
      <c r="M177" s="13"/>
      <c r="N177" s="13"/>
      <c r="O177" s="13"/>
      <c r="P177" s="13"/>
      <c r="Q177" s="13"/>
      <c r="R177" s="13"/>
      <c r="S177" s="9"/>
      <c r="T177" s="17"/>
      <c r="U177" s="10"/>
    </row>
    <row r="178" spans="1:21" s="4" customFormat="1" ht="15" customHeight="1" x14ac:dyDescent="0.25">
      <c r="A178" s="7" t="s">
        <v>366</v>
      </c>
      <c r="B178" s="7" t="s">
        <v>364</v>
      </c>
      <c r="C178" s="7" t="s">
        <v>400</v>
      </c>
      <c r="D178" s="7" t="s">
        <v>363</v>
      </c>
      <c r="E178" s="7" t="s">
        <v>365</v>
      </c>
      <c r="F178" s="21" t="s">
        <v>668</v>
      </c>
      <c r="G178" s="19">
        <v>2367700</v>
      </c>
      <c r="H178" s="19">
        <v>465700</v>
      </c>
      <c r="I178" s="19">
        <f t="shared" si="2"/>
        <v>2833400</v>
      </c>
      <c r="J178" s="13"/>
      <c r="K178" s="13"/>
      <c r="L178" s="13"/>
      <c r="M178" s="13"/>
      <c r="N178" s="13"/>
      <c r="O178" s="13"/>
      <c r="P178" s="13"/>
      <c r="Q178" s="13"/>
      <c r="R178" s="13"/>
      <c r="S178" s="9"/>
      <c r="T178" s="17"/>
      <c r="U178" s="10"/>
    </row>
    <row r="179" spans="1:21" s="4" customFormat="1" ht="15" customHeight="1" x14ac:dyDescent="0.25">
      <c r="A179" s="7" t="s">
        <v>368</v>
      </c>
      <c r="B179" s="7" t="s">
        <v>367</v>
      </c>
      <c r="C179" s="7" t="s">
        <v>412</v>
      </c>
      <c r="D179" s="7" t="s">
        <v>7</v>
      </c>
      <c r="E179" s="7" t="s">
        <v>409</v>
      </c>
      <c r="F179" s="21" t="s">
        <v>668</v>
      </c>
      <c r="G179" s="19">
        <v>4968900</v>
      </c>
      <c r="H179" s="19">
        <v>575100</v>
      </c>
      <c r="I179" s="19">
        <f t="shared" si="2"/>
        <v>5544000</v>
      </c>
      <c r="J179" s="8"/>
      <c r="K179" s="8"/>
      <c r="L179" s="8"/>
      <c r="M179" s="8"/>
      <c r="N179" s="8"/>
      <c r="O179" s="8"/>
      <c r="P179" s="8"/>
      <c r="Q179" s="8"/>
      <c r="R179" s="8"/>
      <c r="S179" s="9"/>
      <c r="T179" s="17"/>
      <c r="U179" s="10"/>
    </row>
    <row r="180" spans="1:21" s="4" customFormat="1" ht="15" customHeight="1" x14ac:dyDescent="0.25">
      <c r="A180" s="7" t="s">
        <v>370</v>
      </c>
      <c r="B180" s="7" t="s">
        <v>367</v>
      </c>
      <c r="C180" s="7" t="s">
        <v>412</v>
      </c>
      <c r="D180" s="7" t="s">
        <v>7</v>
      </c>
      <c r="E180" s="7" t="s">
        <v>369</v>
      </c>
      <c r="F180" s="21" t="s">
        <v>668</v>
      </c>
      <c r="G180" s="19"/>
      <c r="H180" s="19">
        <v>395900</v>
      </c>
      <c r="I180" s="19">
        <f t="shared" si="2"/>
        <v>395900</v>
      </c>
      <c r="J180" s="8"/>
      <c r="K180" s="8"/>
      <c r="L180" s="8"/>
      <c r="M180" s="8"/>
      <c r="N180" s="8"/>
      <c r="O180" s="8"/>
      <c r="P180" s="8"/>
      <c r="Q180" s="8"/>
      <c r="R180" s="8"/>
      <c r="S180" s="9" t="s">
        <v>371</v>
      </c>
      <c r="T180" s="17"/>
      <c r="U180" s="10"/>
    </row>
    <row r="181" spans="1:21" s="4" customFormat="1" ht="15" customHeight="1" x14ac:dyDescent="0.25">
      <c r="A181" s="7" t="s">
        <v>373</v>
      </c>
      <c r="B181" s="7" t="s">
        <v>372</v>
      </c>
      <c r="C181" s="7" t="s">
        <v>415</v>
      </c>
      <c r="D181" s="7" t="s">
        <v>134</v>
      </c>
      <c r="E181" s="7" t="s">
        <v>416</v>
      </c>
      <c r="F181" s="21" t="s">
        <v>668</v>
      </c>
      <c r="G181" s="19">
        <v>1366500</v>
      </c>
      <c r="H181" s="19">
        <v>439300</v>
      </c>
      <c r="I181" s="19">
        <f t="shared" si="2"/>
        <v>1805800</v>
      </c>
      <c r="J181" s="8"/>
      <c r="K181" s="8"/>
      <c r="L181" s="8"/>
      <c r="M181" s="8"/>
      <c r="N181" s="8"/>
      <c r="O181" s="8"/>
      <c r="P181" s="8"/>
      <c r="Q181" s="8"/>
      <c r="R181" s="8"/>
      <c r="S181" s="9"/>
      <c r="T181" s="17"/>
      <c r="U181" s="10"/>
    </row>
    <row r="182" spans="1:21" s="4" customFormat="1" ht="15" customHeight="1" x14ac:dyDescent="0.25">
      <c r="A182" s="7" t="s">
        <v>376</v>
      </c>
      <c r="B182" s="7" t="s">
        <v>375</v>
      </c>
      <c r="C182" s="7" t="s">
        <v>550</v>
      </c>
      <c r="D182" s="7" t="s">
        <v>374</v>
      </c>
      <c r="E182" s="7" t="s">
        <v>551</v>
      </c>
      <c r="F182" s="21"/>
      <c r="G182" s="19"/>
      <c r="H182" s="19"/>
      <c r="I182" s="19">
        <f t="shared" si="2"/>
        <v>0</v>
      </c>
      <c r="J182" s="13"/>
      <c r="K182" s="13"/>
      <c r="L182" s="13"/>
      <c r="M182" s="13"/>
      <c r="N182" s="13"/>
      <c r="O182" s="13"/>
      <c r="P182" s="13"/>
      <c r="Q182" s="13"/>
      <c r="R182" s="13"/>
      <c r="S182" s="9"/>
      <c r="T182" s="17"/>
      <c r="U182" s="10"/>
    </row>
    <row r="183" spans="1:21" s="4" customFormat="1" ht="15" customHeight="1" x14ac:dyDescent="0.25">
      <c r="A183" s="7" t="s">
        <v>655</v>
      </c>
      <c r="B183" s="7" t="s">
        <v>342</v>
      </c>
      <c r="C183" s="7" t="s">
        <v>430</v>
      </c>
      <c r="D183" s="7" t="s">
        <v>429</v>
      </c>
      <c r="E183" s="7" t="s">
        <v>656</v>
      </c>
      <c r="F183" s="21" t="s">
        <v>668</v>
      </c>
      <c r="G183" s="19">
        <v>2123900</v>
      </c>
      <c r="H183" s="19">
        <v>397900</v>
      </c>
      <c r="I183" s="19">
        <f t="shared" si="2"/>
        <v>2521800</v>
      </c>
      <c r="J183" s="13"/>
      <c r="K183" s="13"/>
      <c r="L183" s="13"/>
      <c r="M183" s="13"/>
      <c r="N183" s="13"/>
      <c r="O183" s="13"/>
      <c r="P183" s="13"/>
      <c r="Q183" s="13"/>
      <c r="R183" s="13"/>
      <c r="S183" s="9" t="s">
        <v>651</v>
      </c>
      <c r="T183" s="17"/>
      <c r="U183" s="10"/>
    </row>
    <row r="184" spans="1:21" ht="15" customHeight="1" x14ac:dyDescent="0.25">
      <c r="A184" s="7" t="s">
        <v>378</v>
      </c>
      <c r="B184" s="7" t="s">
        <v>377</v>
      </c>
      <c r="C184" s="7" t="s">
        <v>475</v>
      </c>
      <c r="D184" s="7" t="s">
        <v>0</v>
      </c>
      <c r="E184" s="7" t="s">
        <v>653</v>
      </c>
      <c r="F184" s="21" t="s">
        <v>668</v>
      </c>
      <c r="G184" s="19">
        <v>10835500</v>
      </c>
      <c r="H184" s="19"/>
      <c r="I184" s="19">
        <f t="shared" si="2"/>
        <v>10835500</v>
      </c>
      <c r="J184" s="13"/>
      <c r="K184" s="13"/>
      <c r="L184" s="13"/>
      <c r="M184" s="13"/>
      <c r="N184" s="13"/>
      <c r="O184" s="13"/>
      <c r="P184" s="13"/>
      <c r="Q184" s="13"/>
      <c r="R184" s="13"/>
      <c r="S184" s="9" t="s">
        <v>644</v>
      </c>
      <c r="T184" s="17"/>
    </row>
    <row r="185" spans="1:21" ht="15" customHeight="1" x14ac:dyDescent="0.25">
      <c r="A185" s="7" t="s">
        <v>380</v>
      </c>
      <c r="B185" s="7" t="s">
        <v>379</v>
      </c>
      <c r="C185" s="7" t="s">
        <v>524</v>
      </c>
      <c r="D185" s="7" t="s">
        <v>8</v>
      </c>
      <c r="E185" s="7" t="s">
        <v>521</v>
      </c>
      <c r="F185" s="21" t="s">
        <v>668</v>
      </c>
      <c r="G185" s="19">
        <v>9823300</v>
      </c>
      <c r="H185" s="19">
        <v>1507600</v>
      </c>
      <c r="I185" s="19">
        <f t="shared" si="2"/>
        <v>11330900</v>
      </c>
      <c r="J185" s="13"/>
      <c r="K185" s="13"/>
      <c r="L185" s="13"/>
      <c r="M185" s="13"/>
      <c r="N185" s="13"/>
      <c r="O185" s="13"/>
      <c r="P185" s="13"/>
      <c r="Q185" s="13"/>
      <c r="R185" s="13"/>
      <c r="S185" s="9"/>
      <c r="T185" s="17"/>
    </row>
    <row r="186" spans="1:21" ht="15" customHeight="1" x14ac:dyDescent="0.25">
      <c r="A186" s="7" t="s">
        <v>382</v>
      </c>
      <c r="B186" s="7" t="s">
        <v>381</v>
      </c>
      <c r="C186" s="7" t="s">
        <v>413</v>
      </c>
      <c r="D186" s="7" t="s">
        <v>7</v>
      </c>
      <c r="E186" s="7" t="s">
        <v>398</v>
      </c>
      <c r="F186" s="21" t="s">
        <v>668</v>
      </c>
      <c r="G186" s="19">
        <v>9197300</v>
      </c>
      <c r="H186" s="19">
        <v>1297600</v>
      </c>
      <c r="I186" s="19">
        <f t="shared" si="2"/>
        <v>10494900</v>
      </c>
      <c r="J186" s="13"/>
      <c r="K186" s="13"/>
      <c r="L186" s="13"/>
      <c r="M186" s="13"/>
      <c r="N186" s="13"/>
      <c r="O186" s="13"/>
      <c r="P186" s="13"/>
      <c r="Q186" s="13"/>
      <c r="R186" s="13"/>
      <c r="S186" s="9"/>
      <c r="T186" s="17"/>
    </row>
    <row r="187" spans="1:21" ht="15" customHeight="1" x14ac:dyDescent="0.25">
      <c r="A187" s="7" t="s">
        <v>654</v>
      </c>
      <c r="B187" s="7" t="s">
        <v>352</v>
      </c>
      <c r="C187" s="7" t="s">
        <v>472</v>
      </c>
      <c r="D187" s="7" t="s">
        <v>0</v>
      </c>
      <c r="E187" s="7" t="s">
        <v>604</v>
      </c>
      <c r="F187" s="21" t="s">
        <v>668</v>
      </c>
      <c r="G187" s="6">
        <v>10906800</v>
      </c>
      <c r="H187" s="6">
        <v>1034500</v>
      </c>
      <c r="I187" s="19">
        <f t="shared" si="2"/>
        <v>11941300</v>
      </c>
      <c r="J187" s="8" t="s">
        <v>701</v>
      </c>
      <c r="K187" s="8" t="s">
        <v>701</v>
      </c>
      <c r="L187" s="8" t="s">
        <v>701</v>
      </c>
      <c r="M187" s="8" t="s">
        <v>701</v>
      </c>
      <c r="N187" s="8"/>
      <c r="O187" s="8"/>
      <c r="P187" s="8"/>
      <c r="Q187" s="8"/>
      <c r="R187" s="8"/>
      <c r="S187" s="24"/>
      <c r="T187" s="17"/>
    </row>
    <row r="188" spans="1:21" ht="15" customHeight="1" x14ac:dyDescent="0.25">
      <c r="A188" s="7" t="s">
        <v>609</v>
      </c>
      <c r="B188" s="25" t="s">
        <v>608</v>
      </c>
      <c r="C188" s="26" t="s">
        <v>523</v>
      </c>
      <c r="D188" s="26" t="s">
        <v>8</v>
      </c>
      <c r="E188" s="15" t="s">
        <v>607</v>
      </c>
      <c r="F188" s="21" t="s">
        <v>668</v>
      </c>
      <c r="G188" s="6">
        <v>2760500</v>
      </c>
      <c r="H188" s="6"/>
      <c r="I188" s="19">
        <f t="shared" si="2"/>
        <v>2760500</v>
      </c>
      <c r="J188" s="16" t="s">
        <v>701</v>
      </c>
      <c r="K188" s="16"/>
      <c r="L188" s="16"/>
      <c r="M188" s="16" t="s">
        <v>701</v>
      </c>
      <c r="N188" s="16"/>
      <c r="O188" s="16"/>
      <c r="P188" s="16"/>
      <c r="Q188" s="16"/>
      <c r="R188" s="16"/>
      <c r="S188" s="86" t="s">
        <v>652</v>
      </c>
      <c r="T188" s="17"/>
    </row>
    <row r="189" spans="1:21" ht="15" customHeight="1" x14ac:dyDescent="0.25">
      <c r="A189" s="7" t="s">
        <v>384</v>
      </c>
      <c r="B189" s="7" t="s">
        <v>383</v>
      </c>
      <c r="C189" s="7" t="s">
        <v>591</v>
      </c>
      <c r="D189" s="7" t="s">
        <v>339</v>
      </c>
      <c r="E189" s="7" t="s">
        <v>397</v>
      </c>
      <c r="F189" s="21" t="s">
        <v>668</v>
      </c>
      <c r="G189" s="6"/>
      <c r="H189" s="6">
        <v>91500</v>
      </c>
      <c r="I189" s="19">
        <f t="shared" si="2"/>
        <v>91500</v>
      </c>
      <c r="J189" s="13"/>
      <c r="K189" s="13"/>
      <c r="L189" s="13"/>
      <c r="M189" s="13"/>
      <c r="N189" s="13"/>
      <c r="O189" s="13"/>
      <c r="P189" s="13"/>
      <c r="Q189" s="13"/>
      <c r="R189" s="13"/>
      <c r="S189" s="24"/>
      <c r="T189" s="17"/>
    </row>
    <row r="190" spans="1:21" ht="15" customHeight="1" x14ac:dyDescent="0.25">
      <c r="A190" s="7" t="s">
        <v>387</v>
      </c>
      <c r="B190" s="7" t="s">
        <v>385</v>
      </c>
      <c r="C190" s="7" t="s">
        <v>401</v>
      </c>
      <c r="D190" s="7" t="s">
        <v>363</v>
      </c>
      <c r="E190" s="7" t="s">
        <v>386</v>
      </c>
      <c r="F190" s="21" t="s">
        <v>668</v>
      </c>
      <c r="G190" s="6"/>
      <c r="H190" s="6">
        <v>102300</v>
      </c>
      <c r="I190" s="19">
        <f t="shared" si="2"/>
        <v>102300</v>
      </c>
      <c r="J190" s="13"/>
      <c r="K190" s="13"/>
      <c r="L190" s="13"/>
      <c r="M190" s="13"/>
      <c r="N190" s="13"/>
      <c r="O190" s="13"/>
      <c r="P190" s="13"/>
      <c r="Q190" s="13"/>
      <c r="R190" s="13"/>
      <c r="S190" s="24"/>
      <c r="T190" s="17"/>
    </row>
    <row r="191" spans="1:21" ht="15" customHeight="1" x14ac:dyDescent="0.25">
      <c r="A191" s="7" t="s">
        <v>389</v>
      </c>
      <c r="B191" s="7" t="s">
        <v>342</v>
      </c>
      <c r="C191" s="7" t="s">
        <v>430</v>
      </c>
      <c r="D191" s="7" t="s">
        <v>429</v>
      </c>
      <c r="E191" s="7" t="s">
        <v>388</v>
      </c>
      <c r="F191" s="21" t="s">
        <v>668</v>
      </c>
      <c r="G191" s="6"/>
      <c r="H191" s="6">
        <v>105100</v>
      </c>
      <c r="I191" s="19">
        <f t="shared" si="2"/>
        <v>105100</v>
      </c>
      <c r="J191" s="13"/>
      <c r="K191" s="13"/>
      <c r="L191" s="13"/>
      <c r="M191" s="13"/>
      <c r="N191" s="13"/>
      <c r="O191" s="13"/>
      <c r="P191" s="13"/>
      <c r="Q191" s="13"/>
      <c r="R191" s="13"/>
      <c r="S191" s="24"/>
      <c r="T191" s="17"/>
    </row>
    <row r="192" spans="1:21" ht="15" customHeight="1" x14ac:dyDescent="0.25">
      <c r="A192" s="7" t="s">
        <v>392</v>
      </c>
      <c r="B192" s="7" t="s">
        <v>390</v>
      </c>
      <c r="C192" s="7" t="s">
        <v>544</v>
      </c>
      <c r="D192" s="7" t="s">
        <v>23</v>
      </c>
      <c r="E192" s="7" t="s">
        <v>391</v>
      </c>
      <c r="F192" s="21"/>
      <c r="G192" s="6"/>
      <c r="H192" s="6">
        <v>110300</v>
      </c>
      <c r="I192" s="19">
        <f t="shared" si="2"/>
        <v>110300</v>
      </c>
      <c r="J192" s="13"/>
      <c r="K192" s="13"/>
      <c r="L192" s="13"/>
      <c r="M192" s="13"/>
      <c r="N192" s="13"/>
      <c r="O192" s="13"/>
      <c r="P192" s="13"/>
      <c r="Q192" s="13"/>
      <c r="R192" s="13"/>
      <c r="S192" s="24"/>
      <c r="T192" s="17"/>
    </row>
    <row r="193" spans="1:20" ht="15" customHeight="1" x14ac:dyDescent="0.25">
      <c r="A193" s="7"/>
      <c r="B193" s="7" t="s">
        <v>153</v>
      </c>
      <c r="C193" s="7" t="s">
        <v>406</v>
      </c>
      <c r="D193" s="7" t="s">
        <v>7</v>
      </c>
      <c r="E193" s="7" t="s">
        <v>603</v>
      </c>
      <c r="F193" s="21"/>
      <c r="G193" s="6"/>
      <c r="H193" s="6"/>
      <c r="I193" s="19">
        <f t="shared" si="2"/>
        <v>0</v>
      </c>
      <c r="J193" s="8"/>
      <c r="K193" s="8"/>
      <c r="L193" s="8"/>
      <c r="M193" s="8"/>
      <c r="N193" s="8"/>
      <c r="O193" s="8"/>
      <c r="P193" s="8"/>
      <c r="Q193" s="8"/>
      <c r="R193" s="8"/>
      <c r="S193" s="24"/>
      <c r="T193" s="17"/>
    </row>
    <row r="194" spans="1:20" ht="15" customHeight="1" x14ac:dyDescent="0.25">
      <c r="A194" s="7" t="s">
        <v>665</v>
      </c>
      <c r="B194" s="7" t="s">
        <v>624</v>
      </c>
      <c r="C194" s="7"/>
      <c r="D194" s="7" t="s">
        <v>8</v>
      </c>
      <c r="E194" s="7" t="s">
        <v>626</v>
      </c>
      <c r="F194" s="21"/>
      <c r="G194" s="6"/>
      <c r="H194" s="6"/>
      <c r="I194" s="19">
        <f t="shared" si="2"/>
        <v>0</v>
      </c>
      <c r="J194" s="13"/>
      <c r="K194" s="13"/>
      <c r="L194" s="13" t="s">
        <v>644</v>
      </c>
      <c r="M194" s="13"/>
      <c r="N194" s="13"/>
      <c r="O194" s="13"/>
      <c r="P194" s="13"/>
      <c r="Q194" s="13"/>
      <c r="R194" s="13"/>
      <c r="S194" s="24"/>
      <c r="T194" s="17"/>
    </row>
    <row r="195" spans="1:20" ht="15" customHeight="1" x14ac:dyDescent="0.25">
      <c r="A195" s="7" t="s">
        <v>702</v>
      </c>
      <c r="B195" s="7" t="s">
        <v>624</v>
      </c>
      <c r="C195" s="7"/>
      <c r="D195" s="7" t="s">
        <v>8</v>
      </c>
      <c r="E195" s="7" t="s">
        <v>627</v>
      </c>
      <c r="F195" s="21"/>
      <c r="G195" s="6"/>
      <c r="H195" s="6"/>
      <c r="I195" s="19">
        <f t="shared" si="2"/>
        <v>0</v>
      </c>
      <c r="J195" s="13"/>
      <c r="K195" s="13"/>
      <c r="L195" s="13"/>
      <c r="M195" s="13"/>
      <c r="N195" s="13"/>
      <c r="O195" s="13"/>
      <c r="P195" s="13"/>
      <c r="Q195" s="13"/>
      <c r="R195" s="13"/>
      <c r="S195" s="24"/>
      <c r="T195" s="17"/>
    </row>
    <row r="196" spans="1:20" ht="15" customHeight="1" x14ac:dyDescent="0.25">
      <c r="A196" s="7" t="s">
        <v>718</v>
      </c>
      <c r="B196" s="7" t="s">
        <v>708</v>
      </c>
      <c r="C196" s="7" t="s">
        <v>722</v>
      </c>
      <c r="D196" s="7" t="s">
        <v>40</v>
      </c>
      <c r="E196" s="7" t="s">
        <v>723</v>
      </c>
      <c r="F196" s="21"/>
      <c r="G196" s="6"/>
      <c r="H196" s="6">
        <v>58100</v>
      </c>
      <c r="I196" s="19">
        <f t="shared" si="2"/>
        <v>58100</v>
      </c>
      <c r="J196" s="13"/>
      <c r="K196" s="13"/>
      <c r="L196" s="13"/>
      <c r="M196" s="13"/>
      <c r="N196" s="13"/>
      <c r="O196" s="13"/>
      <c r="P196" s="13"/>
      <c r="Q196" s="13"/>
      <c r="R196" s="13"/>
      <c r="S196" s="24"/>
      <c r="T196" s="17"/>
    </row>
    <row r="197" spans="1:20" ht="15" customHeight="1" x14ac:dyDescent="0.25">
      <c r="A197" s="7" t="s">
        <v>719</v>
      </c>
      <c r="B197" s="7" t="s">
        <v>709</v>
      </c>
      <c r="C197" s="7" t="s">
        <v>724</v>
      </c>
      <c r="D197" s="7" t="s">
        <v>710</v>
      </c>
      <c r="E197" s="7" t="s">
        <v>725</v>
      </c>
      <c r="F197" s="21"/>
      <c r="G197" s="6"/>
      <c r="H197" s="6">
        <v>69100</v>
      </c>
      <c r="I197" s="19">
        <f t="shared" si="2"/>
        <v>69100</v>
      </c>
      <c r="J197" s="13"/>
      <c r="K197" s="13"/>
      <c r="L197" s="13"/>
      <c r="M197" s="13"/>
      <c r="N197" s="13"/>
      <c r="O197" s="13"/>
      <c r="P197" s="13"/>
      <c r="Q197" s="13"/>
      <c r="R197" s="13"/>
      <c r="S197" s="24"/>
      <c r="T197" s="17"/>
    </row>
    <row r="198" spans="1:20" ht="15" customHeight="1" x14ac:dyDescent="0.25">
      <c r="A198" s="7" t="s">
        <v>720</v>
      </c>
      <c r="B198" s="7" t="s">
        <v>711</v>
      </c>
      <c r="C198" s="7" t="s">
        <v>726</v>
      </c>
      <c r="D198" s="7" t="s">
        <v>243</v>
      </c>
      <c r="E198" s="7" t="s">
        <v>727</v>
      </c>
      <c r="F198" s="21"/>
      <c r="G198" s="6"/>
      <c r="H198" s="6">
        <v>29500</v>
      </c>
      <c r="I198" s="19">
        <f t="shared" si="2"/>
        <v>29500</v>
      </c>
      <c r="J198" s="13"/>
      <c r="K198" s="13"/>
      <c r="L198" s="13"/>
      <c r="M198" s="13"/>
      <c r="N198" s="13"/>
      <c r="O198" s="13"/>
      <c r="P198" s="13"/>
      <c r="Q198" s="13"/>
      <c r="R198" s="13"/>
      <c r="S198" s="24"/>
      <c r="T198" s="17"/>
    </row>
    <row r="199" spans="1:20" ht="15" customHeight="1" x14ac:dyDescent="0.25">
      <c r="A199" s="7" t="s">
        <v>721</v>
      </c>
      <c r="B199" s="7" t="s">
        <v>712</v>
      </c>
      <c r="C199" s="7" t="s">
        <v>713</v>
      </c>
      <c r="D199" s="7" t="s">
        <v>68</v>
      </c>
      <c r="E199" s="7" t="s">
        <v>728</v>
      </c>
      <c r="F199" s="21"/>
      <c r="G199" s="6"/>
      <c r="H199" s="6">
        <v>56800</v>
      </c>
      <c r="I199" s="19">
        <f t="shared" si="2"/>
        <v>56800</v>
      </c>
      <c r="J199" s="13"/>
      <c r="K199" s="13"/>
      <c r="L199" s="13"/>
      <c r="M199" s="13"/>
      <c r="N199" s="13"/>
      <c r="O199" s="13"/>
      <c r="P199" s="13"/>
      <c r="Q199" s="13"/>
      <c r="R199" s="13"/>
      <c r="S199" s="24"/>
      <c r="T199" s="17"/>
    </row>
    <row r="200" spans="1:20" ht="15" customHeight="1" x14ac:dyDescent="0.25">
      <c r="A200" s="7"/>
      <c r="B200" s="7"/>
      <c r="C200" s="7"/>
      <c r="D200" s="7"/>
      <c r="E200" s="7"/>
      <c r="F200" s="21"/>
      <c r="G200" s="6"/>
      <c r="H200" s="6" t="s">
        <v>644</v>
      </c>
      <c r="I200" s="19"/>
      <c r="J200" s="13"/>
      <c r="K200" s="13"/>
      <c r="L200" s="13"/>
      <c r="M200" s="13"/>
      <c r="N200" s="13"/>
      <c r="O200" s="13"/>
      <c r="P200" s="13"/>
      <c r="Q200" s="13"/>
      <c r="R200" s="13"/>
      <c r="S200" s="24"/>
      <c r="T200" s="17"/>
    </row>
    <row r="201" spans="1:20" ht="15" customHeight="1" x14ac:dyDescent="0.25">
      <c r="A201" s="7"/>
      <c r="B201" s="7"/>
      <c r="C201" s="7"/>
      <c r="D201" s="7"/>
      <c r="E201" s="7"/>
      <c r="F201" s="21"/>
      <c r="G201" s="6"/>
      <c r="H201" s="6"/>
      <c r="I201" s="19">
        <f t="shared" si="2"/>
        <v>0</v>
      </c>
      <c r="J201" s="13"/>
      <c r="K201" s="13"/>
      <c r="L201" s="13"/>
      <c r="M201" s="13"/>
      <c r="N201" s="13"/>
      <c r="O201" s="13"/>
      <c r="P201" s="13"/>
      <c r="Q201" s="13"/>
      <c r="R201" s="13"/>
      <c r="S201" s="24"/>
      <c r="T201" s="17"/>
    </row>
    <row r="202" spans="1:20" ht="15" customHeight="1" x14ac:dyDescent="0.25">
      <c r="A202" s="7"/>
      <c r="B202" s="7"/>
      <c r="C202" s="7"/>
      <c r="D202" s="7"/>
      <c r="E202" s="7"/>
      <c r="F202" s="21"/>
      <c r="G202" s="6"/>
      <c r="H202" s="6"/>
      <c r="I202" s="19">
        <f t="shared" si="2"/>
        <v>0</v>
      </c>
      <c r="J202" s="13"/>
      <c r="K202" s="13"/>
      <c r="L202" s="13"/>
      <c r="M202" s="13"/>
      <c r="N202" s="13"/>
      <c r="O202" s="13"/>
      <c r="P202" s="13"/>
      <c r="Q202" s="13"/>
      <c r="R202" s="13"/>
      <c r="S202" s="24"/>
      <c r="T202" s="17"/>
    </row>
    <row r="203" spans="1:20" ht="15.75" thickBot="1" x14ac:dyDescent="0.3">
      <c r="A203" s="27"/>
      <c r="B203" s="27"/>
      <c r="C203" s="27"/>
      <c r="D203" s="27"/>
      <c r="E203" s="27"/>
      <c r="F203" s="29"/>
      <c r="G203" s="18"/>
      <c r="H203" s="18"/>
      <c r="I203" s="85">
        <f t="shared" ref="I203" si="3">G203+H203</f>
        <v>0</v>
      </c>
      <c r="J203" s="28"/>
      <c r="K203" s="28"/>
      <c r="L203" s="28"/>
      <c r="M203" s="28"/>
      <c r="N203" s="28"/>
      <c r="O203" s="28"/>
      <c r="P203" s="28"/>
      <c r="Q203" s="28"/>
      <c r="R203" s="28"/>
      <c r="S203" s="30"/>
      <c r="T203" s="31"/>
    </row>
    <row r="204" spans="1:20" ht="15.75" thickBot="1" x14ac:dyDescent="0.3">
      <c r="A204" s="12"/>
      <c r="B204" s="12"/>
      <c r="C204" s="12"/>
      <c r="D204" s="12"/>
      <c r="E204" s="12"/>
      <c r="F204" s="33"/>
      <c r="G204" s="20">
        <f>SUM(G10:G203)</f>
        <v>319078600</v>
      </c>
      <c r="H204" s="87">
        <f>SUM(H10:H203)</f>
        <v>35730600</v>
      </c>
      <c r="I204" s="88">
        <f>SUM(I10:I203)</f>
        <v>354809200</v>
      </c>
      <c r="J204" s="32"/>
      <c r="K204" s="32"/>
      <c r="L204" s="32"/>
      <c r="M204" s="32"/>
      <c r="N204" s="32"/>
      <c r="O204" s="32"/>
      <c r="P204" s="32"/>
      <c r="Q204" s="32"/>
      <c r="R204" s="32"/>
      <c r="S204" s="34"/>
      <c r="T204" s="35"/>
    </row>
    <row r="205" spans="1:20" x14ac:dyDescent="0.25">
      <c r="G205" s="1"/>
      <c r="H205" s="1" t="s">
        <v>717</v>
      </c>
      <c r="I205" s="1">
        <f>I204-G204-H204</f>
        <v>0</v>
      </c>
    </row>
    <row r="206" spans="1:20" x14ac:dyDescent="0.25">
      <c r="B206" s="41" t="s">
        <v>703</v>
      </c>
      <c r="C206" s="41"/>
      <c r="D206" s="41"/>
      <c r="E206" s="41"/>
      <c r="G206" s="40" t="s">
        <v>644</v>
      </c>
      <c r="H206" s="40" t="s">
        <v>644</v>
      </c>
      <c r="I206" s="40" t="s">
        <v>644</v>
      </c>
    </row>
    <row r="207" spans="1:20" x14ac:dyDescent="0.25">
      <c r="G207" s="40"/>
      <c r="H207" s="40"/>
      <c r="I207" s="40"/>
    </row>
  </sheetData>
  <sortState ref="A11:AB210">
    <sortCondition ref="A11:A210"/>
    <sortCondition ref="B11:B210"/>
  </sortState>
  <mergeCells count="2">
    <mergeCell ref="K8:N8"/>
    <mergeCell ref="O8:P8"/>
  </mergeCells>
  <pageMargins left="0.39370078740157483" right="0.39370078740157483" top="1.7322834645669292" bottom="0.94488188976377963" header="0.31496062992125984" footer="0.70866141732283472"/>
  <pageSetup paperSize="9" scale="81" fitToHeight="8" orientation="landscape"/>
  <headerFooter>
    <oddFooter>&amp;L&amp;F &amp;A&amp;C&amp;P&amp;R&amp;D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specificatie</vt:lpstr>
      <vt:lpstr>specificatie!Afdrukbereik</vt:lpstr>
      <vt:lpstr>specificatie!Afdruktitels</vt:lpstr>
    </vt:vector>
  </TitlesOfParts>
  <Company>Gemeente Skarsterlan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Ulke de Wal</dc:creator>
  <cp:lastModifiedBy>John van der Woude</cp:lastModifiedBy>
  <cp:lastPrinted>2020-04-01T07:19:46Z</cp:lastPrinted>
  <dcterms:created xsi:type="dcterms:W3CDTF">2015-10-22T13:58:12Z</dcterms:created>
  <dcterms:modified xsi:type="dcterms:W3CDTF">2024-09-13T06:53:01Z</dcterms:modified>
</cp:coreProperties>
</file>