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gio\4 REGIO ZUID OOST\AM\Klanten AM\Xavier Schillings\Klanten\Provincie Limburg\Provincie\Brandverzekering\Aanbesteding 1-1-2025\"/>
    </mc:Choice>
  </mc:AlternateContent>
  <xr:revisionPtr revIDLastSave="0" documentId="8_{CA0779CA-1639-4625-96C6-99D428C48959}" xr6:coauthVersionLast="47" xr6:coauthVersionMax="47" xr10:uidLastSave="{00000000-0000-0000-0000-000000000000}"/>
  <bookViews>
    <workbookView xWindow="3810" yWindow="3810" windowWidth="21600" windowHeight="11295"/>
  </bookViews>
  <sheets>
    <sheet name="B0100061502" sheetId="4" r:id="rId1"/>
  </sheets>
  <definedNames>
    <definedName name="_xlnm.Print_Titles" localSheetId="0">B0100061502!$1:$3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4" i="4" l="1"/>
  <c r="X33" i="4"/>
  <c r="W33" i="4"/>
  <c r="V33" i="4"/>
  <c r="U33" i="4"/>
  <c r="T33" i="4"/>
  <c r="X30" i="4"/>
  <c r="W30" i="4"/>
  <c r="V30" i="4"/>
  <c r="U30" i="4"/>
  <c r="T30" i="4"/>
  <c r="X27" i="4"/>
  <c r="W27" i="4"/>
  <c r="V27" i="4"/>
  <c r="U27" i="4"/>
  <c r="T27" i="4"/>
  <c r="X25" i="4"/>
  <c r="W25" i="4"/>
  <c r="V25" i="4"/>
  <c r="U25" i="4"/>
  <c r="T25" i="4"/>
  <c r="X19" i="4"/>
  <c r="W19" i="4"/>
  <c r="V19" i="4"/>
  <c r="U19" i="4"/>
  <c r="T19" i="4"/>
  <c r="X14" i="4"/>
  <c r="W14" i="4"/>
  <c r="V14" i="4"/>
  <c r="U14" i="4"/>
  <c r="T14" i="4"/>
  <c r="X9" i="4"/>
  <c r="W9" i="4"/>
  <c r="W34" i="4" s="1"/>
  <c r="V9" i="4"/>
  <c r="U9" i="4"/>
  <c r="T9" i="4"/>
  <c r="X6" i="4"/>
  <c r="X34" i="4" s="1"/>
  <c r="W6" i="4"/>
  <c r="V6" i="4"/>
  <c r="V34" i="4" s="1"/>
  <c r="U6" i="4"/>
  <c r="T6" i="4"/>
  <c r="T34" i="4" s="1"/>
</calcChain>
</file>

<file path=xl/sharedStrings.xml><?xml version="1.0" encoding="utf-8"?>
<sst xmlns="http://schemas.openxmlformats.org/spreadsheetml/2006/main" count="216" uniqueCount="67">
  <si>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</si>
  <si>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</si>
  <si>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</si>
  <si>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</si>
  <si>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</si>
  <si>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</si>
  <si>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</si>
  <si>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</si>
  <si>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</si>
  <si>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</si>
  <si>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</si>
  <si>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</si>
  <si>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</si>
  <si>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</si>
  <si>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</si>
  <si>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</si>
  <si>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</si>
  <si>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</si>
  <si>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BrutoPremie</t>
  </si>
  <si>
    <t>Schade</t>
  </si>
  <si>
    <t>Reserve</t>
  </si>
  <si>
    <t>KostenExpert</t>
  </si>
  <si>
    <t>EigenRisico</t>
  </si>
  <si>
    <t>NettoBetaald</t>
  </si>
  <si>
    <t>Aantal</t>
  </si>
  <si>
    <t>Provincie Limburg</t>
  </si>
  <si>
    <t>Brand - Uitgebreid</t>
  </si>
  <si>
    <t>B0100061502</t>
  </si>
  <si>
    <t>J.J.H. Degen</t>
  </si>
  <si>
    <t>afgesloten</t>
  </si>
  <si>
    <t>G.L. van Parreeren</t>
  </si>
  <si>
    <t>Inbraakschade ROTSCHERWEG 53, lANDGRAAF</t>
  </si>
  <si>
    <t>1212</t>
  </si>
  <si>
    <t>inbraak/diefstal/vandalisme</t>
  </si>
  <si>
    <t>Mevr. Y. de Bruyn-Vooys</t>
  </si>
  <si>
    <t>Melick, Exgaard 14 (brandschade)</t>
  </si>
  <si>
    <t>1215</t>
  </si>
  <si>
    <t>storm/hagel</t>
  </si>
  <si>
    <t>Maastricht-Airport, Portugallaan 10 (stormschade)</t>
  </si>
  <si>
    <t>Venlo, infocentrum Keulse Poort (ontploffingschade)</t>
  </si>
  <si>
    <t>1209</t>
  </si>
  <si>
    <t>ontploffing</t>
  </si>
  <si>
    <t>Sevenum, Grubbenvorsterweg 57 (brandschade)</t>
  </si>
  <si>
    <t>1203</t>
  </si>
  <si>
    <t>brand</t>
  </si>
  <si>
    <t>Maastricht-Airport, Portugallaan 10-11 (stormschade)</t>
  </si>
  <si>
    <t>J.M. van der Steen</t>
  </si>
  <si>
    <t>Brunssum, Allee 13 (Brandschade)</t>
  </si>
  <si>
    <t>Loss adjusting - Venlo, Keulsepoort 5 (waterschade)</t>
  </si>
  <si>
    <t>1218</t>
  </si>
  <si>
    <t>water</t>
  </si>
  <si>
    <t>Maastricht, Limburglaan 10 (waterschade)</t>
  </si>
  <si>
    <t>Maastricht, Limburglaan 10 (brandschade)</t>
  </si>
  <si>
    <t>Loss adjusting - Kerkrade, Museumplein 2 (waterschade)</t>
  </si>
  <si>
    <t>Brunssum, Ouverbergstraat 2 (brandschade)</t>
  </si>
  <si>
    <t>openstaand</t>
  </si>
  <si>
    <t>Venlo, Keulsepoort 3-5 en Kerkrade, Museumplein 2 (waterschade)</t>
  </si>
  <si>
    <t>Grand Total</t>
  </si>
  <si>
    <t>1221  Brand - Uitgebreid</t>
  </si>
  <si>
    <t>2017 Total</t>
  </si>
  <si>
    <t>2018 Total</t>
  </si>
  <si>
    <t>2019 Total</t>
  </si>
  <si>
    <t>2020 Total</t>
  </si>
  <si>
    <t>2021 Total</t>
  </si>
  <si>
    <t>2022 Total</t>
  </si>
  <si>
    <t>2023 Total</t>
  </si>
  <si>
    <t>2024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</si>
</sst>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4" fontId="0" fillId="0" borderId="0" xfId="0" applyNumberFormat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1" xfId="0" applyFill="1" applyBorder="1" applyAlignment="1"/>
    <xf numFmtId="14" fontId="0" fillId="0" borderId="11" xfId="0" applyNumberFormat="1" applyFill="1" applyBorder="1" applyAlignment="1"/>
    <xf numFmtId="0" fontId="0" fillId="0" borderId="12" xfId="0" applyFill="1" applyBorder="1" applyAlignment="1"/>
    <xf numFmtId="14" fontId="0" fillId="0" borderId="12" xfId="0" applyNumberFormat="1" applyFill="1" applyBorder="1" applyAlignment="1"/>
    <xf numFmtId="0" fontId="18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4" fontId="18" fillId="0" borderId="10" xfId="0" applyNumberFormat="1" applyFont="1" applyFill="1" applyBorder="1" applyAlignment="1">
      <alignment horizontal="left"/>
    </xf>
    <xf numFmtId="4" fontId="0" fillId="0" borderId="11" xfId="0" applyNumberFormat="1" applyFill="1" applyBorder="1" applyAlignment="1"/>
    <xf numFmtId="4" fontId="0" fillId="0" borderId="12" xfId="0" applyNumberFormat="1" applyFill="1" applyBorder="1" applyAlignment="1"/>
    <xf numFmtId="14" fontId="16" fillId="0" borderId="11" xfId="0" applyNumberFormat="1" applyFont="1" applyFill="1" applyBorder="1" applyAlignment="1"/>
    <xf numFmtId="0" fontId="16" fillId="0" borderId="11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"/>
  <sheetViews>
    <sheetView showZeros="0" tabSelected="1" topLeftCell="B21" zoomScale="75" zoomScaleNormal="75" workbookViewId="0">
      <selection activeCell="X34" sqref="A1:X34"/>
    </sheetView>
  </sheetViews>
  <sheetFormatPr defaultRowHeight="15" outlineLevelRow="2" x14ac:dyDescent="0.25"/>
  <cols>
    <col min="1" max="1" width="17" hidden="1" customWidth="1"/>
    <col min="2" max="2" width="17" bestFit="1" customWidth="1"/>
    <col min="3" max="3" width="8.140625" hidden="1" customWidth="1"/>
    <col min="4" max="4" width="17.42578125" hidden="1" customWidth="1"/>
    <col min="5" max="5" width="10" hidden="1" customWidth="1"/>
    <col min="6" max="6" width="12.140625" bestFit="1" customWidth="1"/>
    <col min="7" max="7" width="6.42578125" bestFit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11.42578125" bestFit="1" customWidth="1"/>
    <col min="12" max="12" width="19.85546875" hidden="1" customWidth="1"/>
    <col min="13" max="13" width="12" hidden="1" customWidth="1"/>
    <col min="14" max="14" width="23" hidden="1" customWidth="1"/>
    <col min="15" max="15" width="35.7109375" style="10" customWidth="1"/>
    <col min="16" max="16" width="11.140625" bestFit="1" customWidth="1"/>
    <col min="17" max="17" width="26.7109375" bestFit="1" customWidth="1"/>
    <col min="18" max="18" width="16.85546875" bestFit="1" customWidth="1"/>
    <col min="19" max="19" width="12.7109375" style="1" bestFit="1" customWidth="1"/>
    <col min="20" max="21" width="11.5703125" style="1" bestFit="1" customWidth="1"/>
    <col min="22" max="22" width="13.140625" style="1" bestFit="1" customWidth="1"/>
    <col min="23" max="23" width="11.140625" style="1" bestFit="1" customWidth="1"/>
    <col min="24" max="24" width="13.140625" style="1" bestFit="1" customWidth="1"/>
    <col min="25" max="25" width="6.7109375" hidden="1" customWidth="1"/>
  </cols>
  <sheetData>
    <row r="1" spans="1:25" x14ac:dyDescent="0.25">
      <c r="B1" t="s">
        <v>25</v>
      </c>
      <c r="F1" t="s">
        <v>58</v>
      </c>
    </row>
    <row r="2" spans="1:25" ht="15.75" thickBot="1" x14ac:dyDescent="0.3"/>
    <row r="3" spans="1:25" s="9" customFormat="1" ht="15.75" thickBot="1" x14ac:dyDescent="0.3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11" t="s">
        <v>14</v>
      </c>
      <c r="P3" s="8" t="s">
        <v>15</v>
      </c>
      <c r="Q3" s="8" t="s">
        <v>16</v>
      </c>
      <c r="R3" s="8" t="s">
        <v>17</v>
      </c>
      <c r="S3" s="14" t="s">
        <v>18</v>
      </c>
      <c r="T3" s="14" t="s">
        <v>19</v>
      </c>
      <c r="U3" s="14" t="s">
        <v>20</v>
      </c>
      <c r="V3" s="14" t="s">
        <v>21</v>
      </c>
      <c r="W3" s="14" t="s">
        <v>22</v>
      </c>
      <c r="X3" s="14" t="s">
        <v>23</v>
      </c>
      <c r="Y3" s="8" t="s">
        <v>24</v>
      </c>
    </row>
    <row r="4" spans="1:25" outlineLevel="2" x14ac:dyDescent="0.25">
      <c r="A4" s="4" t="s">
        <v>25</v>
      </c>
      <c r="B4" s="4" t="s">
        <v>25</v>
      </c>
      <c r="C4" s="4">
        <v>1221</v>
      </c>
      <c r="D4" s="4" t="s">
        <v>26</v>
      </c>
      <c r="E4" s="4">
        <v>529656309</v>
      </c>
      <c r="F4" s="4" t="s">
        <v>27</v>
      </c>
      <c r="G4" s="4">
        <v>0</v>
      </c>
      <c r="H4" s="4">
        <v>2017</v>
      </c>
      <c r="I4" s="4">
        <v>0</v>
      </c>
      <c r="J4" s="4"/>
      <c r="K4" s="4"/>
      <c r="L4" s="5">
        <v>45658</v>
      </c>
      <c r="M4" s="4" t="s">
        <v>28</v>
      </c>
      <c r="N4" s="4"/>
      <c r="O4" s="12"/>
      <c r="P4" s="4"/>
      <c r="Q4" s="4"/>
      <c r="R4" s="4"/>
      <c r="S4" s="15"/>
      <c r="T4" s="15">
        <v>0</v>
      </c>
      <c r="U4" s="15">
        <v>0</v>
      </c>
      <c r="V4" s="15">
        <v>0</v>
      </c>
      <c r="W4" s="15">
        <v>0</v>
      </c>
      <c r="X4" s="15">
        <v>0</v>
      </c>
      <c r="Y4" s="4">
        <v>0</v>
      </c>
    </row>
    <row r="5" spans="1:25" ht="30" outlineLevel="2" x14ac:dyDescent="0.25">
      <c r="A5" s="4" t="s">
        <v>25</v>
      </c>
      <c r="B5" s="4" t="s">
        <v>25</v>
      </c>
      <c r="C5" s="4">
        <v>1221</v>
      </c>
      <c r="D5" s="4" t="s">
        <v>26</v>
      </c>
      <c r="E5" s="4">
        <v>529656309</v>
      </c>
      <c r="F5" s="4" t="s">
        <v>27</v>
      </c>
      <c r="G5" s="4">
        <v>0</v>
      </c>
      <c r="H5" s="4">
        <v>2017</v>
      </c>
      <c r="I5" s="4">
        <v>1690393</v>
      </c>
      <c r="J5" s="5">
        <v>42856</v>
      </c>
      <c r="K5" s="4" t="s">
        <v>29</v>
      </c>
      <c r="L5" s="5">
        <v>45658</v>
      </c>
      <c r="M5" s="4" t="s">
        <v>28</v>
      </c>
      <c r="N5" s="4" t="s">
        <v>30</v>
      </c>
      <c r="O5" s="12" t="s">
        <v>31</v>
      </c>
      <c r="P5" s="4" t="s">
        <v>32</v>
      </c>
      <c r="Q5" s="4" t="s">
        <v>33</v>
      </c>
      <c r="R5" s="4"/>
      <c r="S5" s="15"/>
      <c r="T5" s="15">
        <v>0</v>
      </c>
      <c r="U5" s="15">
        <v>0</v>
      </c>
      <c r="V5" s="15">
        <v>827.64</v>
      </c>
      <c r="W5" s="15">
        <v>0</v>
      </c>
      <c r="X5" s="15">
        <v>827.64</v>
      </c>
      <c r="Y5" s="4">
        <v>1</v>
      </c>
    </row>
    <row r="6" spans="1:25" outlineLevel="1" x14ac:dyDescent="0.25">
      <c r="A6" s="4"/>
      <c r="B6" s="4"/>
      <c r="C6" s="4"/>
      <c r="D6" s="4"/>
      <c r="E6" s="4"/>
      <c r="F6" s="4"/>
      <c r="G6" s="4"/>
      <c r="H6" s="17" t="s">
        <v>59</v>
      </c>
      <c r="I6" s="4"/>
      <c r="J6" s="5"/>
      <c r="K6" s="4"/>
      <c r="L6" s="5"/>
      <c r="M6" s="4"/>
      <c r="N6" s="4"/>
      <c r="O6" s="12"/>
      <c r="P6" s="4"/>
      <c r="Q6" s="4"/>
      <c r="R6" s="4"/>
      <c r="S6" s="15"/>
      <c r="T6" s="15">
        <f>SUBTOTAL(9,T4:T5)</f>
        <v>0</v>
      </c>
      <c r="U6" s="15">
        <f>SUBTOTAL(9,U4:U5)</f>
        <v>0</v>
      </c>
      <c r="V6" s="15">
        <f>SUBTOTAL(9,V4:V5)</f>
        <v>827.64</v>
      </c>
      <c r="W6" s="15">
        <f>SUBTOTAL(9,W4:W5)</f>
        <v>0</v>
      </c>
      <c r="X6" s="15">
        <f>SUBTOTAL(9,X4:X5)</f>
        <v>827.64</v>
      </c>
      <c r="Y6" s="4"/>
    </row>
    <row r="7" spans="1:25" outlineLevel="2" x14ac:dyDescent="0.25">
      <c r="A7" s="4" t="s">
        <v>25</v>
      </c>
      <c r="B7" s="4" t="s">
        <v>25</v>
      </c>
      <c r="C7" s="4">
        <v>1221</v>
      </c>
      <c r="D7" s="4" t="s">
        <v>26</v>
      </c>
      <c r="E7" s="4">
        <v>529656309</v>
      </c>
      <c r="F7" s="4" t="s">
        <v>27</v>
      </c>
      <c r="G7" s="4">
        <v>0</v>
      </c>
      <c r="H7" s="4">
        <v>2018</v>
      </c>
      <c r="I7" s="4">
        <v>0</v>
      </c>
      <c r="J7" s="4"/>
      <c r="K7" s="4"/>
      <c r="L7" s="5">
        <v>45658</v>
      </c>
      <c r="M7" s="4" t="s">
        <v>28</v>
      </c>
      <c r="N7" s="4"/>
      <c r="O7" s="12"/>
      <c r="P7" s="4"/>
      <c r="Q7" s="4"/>
      <c r="R7" s="4"/>
      <c r="S7" s="15"/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4">
        <v>0</v>
      </c>
    </row>
    <row r="8" spans="1:25" outlineLevel="2" x14ac:dyDescent="0.25">
      <c r="A8" s="4" t="s">
        <v>25</v>
      </c>
      <c r="B8" s="4" t="s">
        <v>25</v>
      </c>
      <c r="C8" s="4">
        <v>1221</v>
      </c>
      <c r="D8" s="4" t="s">
        <v>26</v>
      </c>
      <c r="E8" s="4">
        <v>529656309</v>
      </c>
      <c r="F8" s="4" t="s">
        <v>27</v>
      </c>
      <c r="G8" s="4">
        <v>0</v>
      </c>
      <c r="H8" s="4">
        <v>2018</v>
      </c>
      <c r="I8" s="4">
        <v>1742835</v>
      </c>
      <c r="J8" s="5">
        <v>43149</v>
      </c>
      <c r="K8" s="4" t="s">
        <v>29</v>
      </c>
      <c r="L8" s="5">
        <v>45658</v>
      </c>
      <c r="M8" s="4" t="s">
        <v>28</v>
      </c>
      <c r="N8" s="4" t="s">
        <v>34</v>
      </c>
      <c r="O8" s="12" t="s">
        <v>35</v>
      </c>
      <c r="P8" s="4" t="s">
        <v>36</v>
      </c>
      <c r="Q8" s="4" t="s">
        <v>37</v>
      </c>
      <c r="R8" s="4"/>
      <c r="S8" s="15"/>
      <c r="T8" s="15">
        <v>0</v>
      </c>
      <c r="U8" s="15">
        <v>0</v>
      </c>
      <c r="V8" s="15">
        <v>976.95</v>
      </c>
      <c r="W8" s="15">
        <v>0</v>
      </c>
      <c r="X8" s="15">
        <v>976.95</v>
      </c>
      <c r="Y8" s="4">
        <v>1</v>
      </c>
    </row>
    <row r="9" spans="1:25" outlineLevel="1" x14ac:dyDescent="0.25">
      <c r="A9" s="4"/>
      <c r="B9" s="4"/>
      <c r="C9" s="4"/>
      <c r="D9" s="4"/>
      <c r="E9" s="4"/>
      <c r="F9" s="4"/>
      <c r="G9" s="4"/>
      <c r="H9" s="18" t="s">
        <v>60</v>
      </c>
      <c r="I9" s="4"/>
      <c r="J9" s="5"/>
      <c r="K9" s="4"/>
      <c r="L9" s="5"/>
      <c r="M9" s="4"/>
      <c r="N9" s="4"/>
      <c r="O9" s="12"/>
      <c r="P9" s="4"/>
      <c r="Q9" s="4"/>
      <c r="R9" s="4"/>
      <c r="S9" s="15"/>
      <c r="T9" s="15">
        <f>SUBTOTAL(9,T7:T8)</f>
        <v>0</v>
      </c>
      <c r="U9" s="15">
        <f>SUBTOTAL(9,U7:U8)</f>
        <v>0</v>
      </c>
      <c r="V9" s="15">
        <f>SUBTOTAL(9,V7:V8)</f>
        <v>976.95</v>
      </c>
      <c r="W9" s="15">
        <f>SUBTOTAL(9,W7:W8)</f>
        <v>0</v>
      </c>
      <c r="X9" s="15">
        <f>SUBTOTAL(9,X7:X8)</f>
        <v>976.95</v>
      </c>
      <c r="Y9" s="4"/>
    </row>
    <row r="10" spans="1:25" outlineLevel="2" x14ac:dyDescent="0.25">
      <c r="A10" s="4" t="s">
        <v>25</v>
      </c>
      <c r="B10" s="4" t="s">
        <v>25</v>
      </c>
      <c r="C10" s="4">
        <v>1221</v>
      </c>
      <c r="D10" s="4" t="s">
        <v>26</v>
      </c>
      <c r="E10" s="4">
        <v>529656309</v>
      </c>
      <c r="F10" s="4" t="s">
        <v>27</v>
      </c>
      <c r="G10" s="4">
        <v>0</v>
      </c>
      <c r="H10" s="4">
        <v>2019</v>
      </c>
      <c r="I10" s="4">
        <v>0</v>
      </c>
      <c r="J10" s="4"/>
      <c r="K10" s="4"/>
      <c r="L10" s="5">
        <v>45658</v>
      </c>
      <c r="M10" s="4" t="s">
        <v>28</v>
      </c>
      <c r="N10" s="4"/>
      <c r="O10" s="12"/>
      <c r="P10" s="4"/>
      <c r="Q10" s="4"/>
      <c r="R10" s="4"/>
      <c r="S10" s="15"/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4">
        <v>0</v>
      </c>
    </row>
    <row r="11" spans="1:25" ht="30" outlineLevel="2" x14ac:dyDescent="0.25">
      <c r="A11" s="4" t="s">
        <v>25</v>
      </c>
      <c r="B11" s="4" t="s">
        <v>25</v>
      </c>
      <c r="C11" s="4">
        <v>1221</v>
      </c>
      <c r="D11" s="4" t="s">
        <v>26</v>
      </c>
      <c r="E11" s="4">
        <v>529656309</v>
      </c>
      <c r="F11" s="4" t="s">
        <v>27</v>
      </c>
      <c r="G11" s="4">
        <v>0</v>
      </c>
      <c r="H11" s="4">
        <v>2019</v>
      </c>
      <c r="I11" s="4">
        <v>1739182</v>
      </c>
      <c r="J11" s="5">
        <v>43534</v>
      </c>
      <c r="K11" s="4" t="s">
        <v>29</v>
      </c>
      <c r="L11" s="5">
        <v>45658</v>
      </c>
      <c r="M11" s="4" t="s">
        <v>28</v>
      </c>
      <c r="N11" s="4" t="s">
        <v>34</v>
      </c>
      <c r="O11" s="12" t="s">
        <v>38</v>
      </c>
      <c r="P11" s="4" t="s">
        <v>36</v>
      </c>
      <c r="Q11" s="4" t="s">
        <v>37</v>
      </c>
      <c r="R11" s="4"/>
      <c r="S11" s="15"/>
      <c r="T11" s="15">
        <v>5256.27</v>
      </c>
      <c r="U11" s="15">
        <v>0</v>
      </c>
      <c r="V11" s="15">
        <v>1513.15</v>
      </c>
      <c r="W11" s="15">
        <v>2500</v>
      </c>
      <c r="X11" s="15">
        <v>4298.1499999999996</v>
      </c>
      <c r="Y11" s="4">
        <v>1</v>
      </c>
    </row>
    <row r="12" spans="1:25" ht="30" outlineLevel="2" x14ac:dyDescent="0.25">
      <c r="A12" s="4" t="s">
        <v>25</v>
      </c>
      <c r="B12" s="4" t="s">
        <v>25</v>
      </c>
      <c r="C12" s="4">
        <v>1221</v>
      </c>
      <c r="D12" s="4" t="s">
        <v>26</v>
      </c>
      <c r="E12" s="4">
        <v>529656309</v>
      </c>
      <c r="F12" s="4" t="s">
        <v>27</v>
      </c>
      <c r="G12" s="4">
        <v>0</v>
      </c>
      <c r="H12" s="4">
        <v>2019</v>
      </c>
      <c r="I12" s="4">
        <v>1749292</v>
      </c>
      <c r="J12" s="5">
        <v>43675</v>
      </c>
      <c r="K12" s="4" t="s">
        <v>29</v>
      </c>
      <c r="L12" s="5">
        <v>45658</v>
      </c>
      <c r="M12" s="4" t="s">
        <v>28</v>
      </c>
      <c r="N12" s="4" t="s">
        <v>34</v>
      </c>
      <c r="O12" s="12" t="s">
        <v>39</v>
      </c>
      <c r="P12" s="4" t="s">
        <v>40</v>
      </c>
      <c r="Q12" s="4" t="s">
        <v>41</v>
      </c>
      <c r="R12" s="4"/>
      <c r="S12" s="15"/>
      <c r="T12" s="15">
        <v>0</v>
      </c>
      <c r="U12" s="15">
        <v>0</v>
      </c>
      <c r="V12" s="15">
        <v>993.06</v>
      </c>
      <c r="W12" s="15">
        <v>0</v>
      </c>
      <c r="X12" s="15">
        <v>993.06</v>
      </c>
      <c r="Y12" s="4">
        <v>1</v>
      </c>
    </row>
    <row r="13" spans="1:25" ht="30" outlineLevel="2" x14ac:dyDescent="0.25">
      <c r="A13" s="4" t="s">
        <v>25</v>
      </c>
      <c r="B13" s="4" t="s">
        <v>25</v>
      </c>
      <c r="C13" s="4">
        <v>1221</v>
      </c>
      <c r="D13" s="4" t="s">
        <v>26</v>
      </c>
      <c r="E13" s="4">
        <v>529656309</v>
      </c>
      <c r="F13" s="4" t="s">
        <v>27</v>
      </c>
      <c r="G13" s="4">
        <v>0</v>
      </c>
      <c r="H13" s="4">
        <v>2019</v>
      </c>
      <c r="I13" s="4">
        <v>1762920</v>
      </c>
      <c r="J13" s="5">
        <v>43784</v>
      </c>
      <c r="K13" s="4" t="s">
        <v>29</v>
      </c>
      <c r="L13" s="5">
        <v>45658</v>
      </c>
      <c r="M13" s="4" t="s">
        <v>28</v>
      </c>
      <c r="N13" s="4" t="s">
        <v>34</v>
      </c>
      <c r="O13" s="12" t="s">
        <v>42</v>
      </c>
      <c r="P13" s="4" t="s">
        <v>43</v>
      </c>
      <c r="Q13" s="4" t="s">
        <v>44</v>
      </c>
      <c r="R13" s="4"/>
      <c r="S13" s="15"/>
      <c r="T13" s="15">
        <v>36288</v>
      </c>
      <c r="U13" s="15">
        <v>0</v>
      </c>
      <c r="V13" s="15">
        <v>3067.19</v>
      </c>
      <c r="W13" s="15">
        <v>2500</v>
      </c>
      <c r="X13" s="15">
        <v>37197.19</v>
      </c>
      <c r="Y13" s="4">
        <v>1</v>
      </c>
    </row>
    <row r="14" spans="1:25" outlineLevel="1" x14ac:dyDescent="0.25">
      <c r="A14" s="4"/>
      <c r="B14" s="4"/>
      <c r="C14" s="4"/>
      <c r="D14" s="4"/>
      <c r="E14" s="4"/>
      <c r="F14" s="4"/>
      <c r="G14" s="4"/>
      <c r="H14" s="18" t="s">
        <v>61</v>
      </c>
      <c r="I14" s="4"/>
      <c r="J14" s="5"/>
      <c r="K14" s="4"/>
      <c r="L14" s="5"/>
      <c r="M14" s="4"/>
      <c r="N14" s="4"/>
      <c r="O14" s="12"/>
      <c r="P14" s="4"/>
      <c r="Q14" s="4"/>
      <c r="R14" s="4"/>
      <c r="S14" s="15"/>
      <c r="T14" s="15">
        <f>SUBTOTAL(9,T10:T13)</f>
        <v>41544.270000000004</v>
      </c>
      <c r="U14" s="15">
        <f>SUBTOTAL(9,U10:U13)</f>
        <v>0</v>
      </c>
      <c r="V14" s="15">
        <f>SUBTOTAL(9,V10:V13)</f>
        <v>5573.4</v>
      </c>
      <c r="W14" s="15">
        <f>SUBTOTAL(9,W10:W13)</f>
        <v>5000</v>
      </c>
      <c r="X14" s="15">
        <f>SUBTOTAL(9,X10:X13)</f>
        <v>42488.4</v>
      </c>
      <c r="Y14" s="4"/>
    </row>
    <row r="15" spans="1:25" outlineLevel="2" x14ac:dyDescent="0.25">
      <c r="A15" s="4" t="s">
        <v>25</v>
      </c>
      <c r="B15" s="4" t="s">
        <v>25</v>
      </c>
      <c r="C15" s="4">
        <v>1221</v>
      </c>
      <c r="D15" s="4" t="s">
        <v>26</v>
      </c>
      <c r="E15" s="4">
        <v>529656309</v>
      </c>
      <c r="F15" s="4" t="s">
        <v>27</v>
      </c>
      <c r="G15" s="4">
        <v>0</v>
      </c>
      <c r="H15" s="4">
        <v>2020</v>
      </c>
      <c r="I15" s="4">
        <v>0</v>
      </c>
      <c r="J15" s="4"/>
      <c r="K15" s="4"/>
      <c r="L15" s="5">
        <v>45658</v>
      </c>
      <c r="M15" s="4" t="s">
        <v>28</v>
      </c>
      <c r="N15" s="4"/>
      <c r="O15" s="12"/>
      <c r="P15" s="4"/>
      <c r="Q15" s="4"/>
      <c r="R15" s="4"/>
      <c r="S15" s="15"/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4">
        <v>0</v>
      </c>
    </row>
    <row r="16" spans="1:25" ht="30" outlineLevel="2" x14ac:dyDescent="0.25">
      <c r="A16" s="4" t="s">
        <v>25</v>
      </c>
      <c r="B16" s="4" t="s">
        <v>25</v>
      </c>
      <c r="C16" s="4">
        <v>1221</v>
      </c>
      <c r="D16" s="4" t="s">
        <v>26</v>
      </c>
      <c r="E16" s="4">
        <v>529656309</v>
      </c>
      <c r="F16" s="4" t="s">
        <v>27</v>
      </c>
      <c r="G16" s="4">
        <v>0</v>
      </c>
      <c r="H16" s="4">
        <v>2020</v>
      </c>
      <c r="I16" s="4">
        <v>1766502</v>
      </c>
      <c r="J16" s="5">
        <v>43870</v>
      </c>
      <c r="K16" s="4" t="s">
        <v>29</v>
      </c>
      <c r="L16" s="5">
        <v>45658</v>
      </c>
      <c r="M16" s="4" t="s">
        <v>28</v>
      </c>
      <c r="N16" s="4" t="s">
        <v>34</v>
      </c>
      <c r="O16" s="12" t="s">
        <v>45</v>
      </c>
      <c r="P16" s="4" t="s">
        <v>36</v>
      </c>
      <c r="Q16" s="4" t="s">
        <v>37</v>
      </c>
      <c r="R16" s="4"/>
      <c r="S16" s="15"/>
      <c r="T16" s="15">
        <v>4438.8100000000004</v>
      </c>
      <c r="U16" s="15">
        <v>0</v>
      </c>
      <c r="V16" s="15">
        <v>817.96</v>
      </c>
      <c r="W16" s="15">
        <v>2500</v>
      </c>
      <c r="X16" s="15">
        <v>2776.96</v>
      </c>
      <c r="Y16" s="4">
        <v>1</v>
      </c>
    </row>
    <row r="17" spans="1:25" outlineLevel="2" x14ac:dyDescent="0.25">
      <c r="A17" s="4" t="s">
        <v>25</v>
      </c>
      <c r="B17" s="4" t="s">
        <v>25</v>
      </c>
      <c r="C17" s="4">
        <v>1221</v>
      </c>
      <c r="D17" s="4" t="s">
        <v>26</v>
      </c>
      <c r="E17" s="4">
        <v>529656309</v>
      </c>
      <c r="F17" s="4" t="s">
        <v>27</v>
      </c>
      <c r="G17" s="4">
        <v>0</v>
      </c>
      <c r="H17" s="4">
        <v>2020</v>
      </c>
      <c r="I17" s="4">
        <v>1780618</v>
      </c>
      <c r="J17" s="5">
        <v>44132</v>
      </c>
      <c r="K17" s="4" t="s">
        <v>29</v>
      </c>
      <c r="L17" s="5">
        <v>45658</v>
      </c>
      <c r="M17" s="4" t="s">
        <v>28</v>
      </c>
      <c r="N17" s="4" t="s">
        <v>46</v>
      </c>
      <c r="O17" s="12" t="s">
        <v>47</v>
      </c>
      <c r="P17" s="4" t="s">
        <v>43</v>
      </c>
      <c r="Q17" s="4" t="s">
        <v>44</v>
      </c>
      <c r="R17" s="4"/>
      <c r="S17" s="15"/>
      <c r="T17" s="15">
        <v>68301.259999999995</v>
      </c>
      <c r="U17" s="15">
        <v>0</v>
      </c>
      <c r="V17" s="15">
        <v>3189.62</v>
      </c>
      <c r="W17" s="15">
        <v>2500</v>
      </c>
      <c r="X17" s="15">
        <v>69649.62</v>
      </c>
      <c r="Y17" s="4">
        <v>1</v>
      </c>
    </row>
    <row r="18" spans="1:25" ht="30" outlineLevel="2" x14ac:dyDescent="0.25">
      <c r="A18" s="4" t="s">
        <v>25</v>
      </c>
      <c r="B18" s="4" t="s">
        <v>25</v>
      </c>
      <c r="C18" s="4">
        <v>1221</v>
      </c>
      <c r="D18" s="4" t="s">
        <v>26</v>
      </c>
      <c r="E18" s="4">
        <v>529656309</v>
      </c>
      <c r="F18" s="4" t="s">
        <v>27</v>
      </c>
      <c r="G18" s="4">
        <v>0</v>
      </c>
      <c r="H18" s="4">
        <v>2020</v>
      </c>
      <c r="I18" s="4">
        <v>1784108</v>
      </c>
      <c r="J18" s="5">
        <v>43932</v>
      </c>
      <c r="K18" s="4" t="s">
        <v>29</v>
      </c>
      <c r="L18" s="5">
        <v>45658</v>
      </c>
      <c r="M18" s="4" t="s">
        <v>28</v>
      </c>
      <c r="N18" s="4" t="s">
        <v>46</v>
      </c>
      <c r="O18" s="12" t="s">
        <v>48</v>
      </c>
      <c r="P18" s="4" t="s">
        <v>49</v>
      </c>
      <c r="Q18" s="4" t="s">
        <v>50</v>
      </c>
      <c r="R18" s="4"/>
      <c r="S18" s="15"/>
      <c r="T18" s="15">
        <v>0</v>
      </c>
      <c r="U18" s="15">
        <v>0</v>
      </c>
      <c r="V18" s="15">
        <v>1440.87</v>
      </c>
      <c r="W18" s="15">
        <v>0</v>
      </c>
      <c r="X18" s="15">
        <v>1440.87</v>
      </c>
      <c r="Y18" s="4">
        <v>1</v>
      </c>
    </row>
    <row r="19" spans="1:25" outlineLevel="1" x14ac:dyDescent="0.25">
      <c r="A19" s="4"/>
      <c r="B19" s="4"/>
      <c r="C19" s="4"/>
      <c r="D19" s="4"/>
      <c r="E19" s="4"/>
      <c r="F19" s="4"/>
      <c r="G19" s="4"/>
      <c r="H19" s="18" t="s">
        <v>62</v>
      </c>
      <c r="I19" s="4"/>
      <c r="J19" s="5"/>
      <c r="K19" s="4"/>
      <c r="L19" s="5"/>
      <c r="M19" s="4"/>
      <c r="N19" s="4"/>
      <c r="O19" s="12"/>
      <c r="P19" s="4"/>
      <c r="Q19" s="4"/>
      <c r="R19" s="4"/>
      <c r="S19" s="15"/>
      <c r="T19" s="15">
        <f>SUBTOTAL(9,T15:T18)</f>
        <v>72740.069999999992</v>
      </c>
      <c r="U19" s="15">
        <f>SUBTOTAL(9,U15:U18)</f>
        <v>0</v>
      </c>
      <c r="V19" s="15">
        <f>SUBTOTAL(9,V15:V18)</f>
        <v>5448.45</v>
      </c>
      <c r="W19" s="15">
        <f>SUBTOTAL(9,W15:W18)</f>
        <v>5000</v>
      </c>
      <c r="X19" s="15">
        <f>SUBTOTAL(9,X15:X18)</f>
        <v>73867.45</v>
      </c>
      <c r="Y19" s="4"/>
    </row>
    <row r="20" spans="1:25" outlineLevel="2" x14ac:dyDescent="0.25">
      <c r="A20" s="4" t="s">
        <v>25</v>
      </c>
      <c r="B20" s="4" t="s">
        <v>25</v>
      </c>
      <c r="C20" s="4">
        <v>1221</v>
      </c>
      <c r="D20" s="4" t="s">
        <v>26</v>
      </c>
      <c r="E20" s="4">
        <v>529656309</v>
      </c>
      <c r="F20" s="4" t="s">
        <v>27</v>
      </c>
      <c r="G20" s="4">
        <v>0</v>
      </c>
      <c r="H20" s="4">
        <v>2021</v>
      </c>
      <c r="I20" s="4">
        <v>0</v>
      </c>
      <c r="J20" s="4"/>
      <c r="K20" s="4"/>
      <c r="L20" s="5">
        <v>45658</v>
      </c>
      <c r="M20" s="4" t="s">
        <v>28</v>
      </c>
      <c r="N20" s="4"/>
      <c r="O20" s="12"/>
      <c r="P20" s="4"/>
      <c r="Q20" s="4"/>
      <c r="R20" s="4"/>
      <c r="S20" s="15"/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4">
        <v>0</v>
      </c>
    </row>
    <row r="21" spans="1:25" ht="30" outlineLevel="2" x14ac:dyDescent="0.25">
      <c r="A21" s="4" t="s">
        <v>25</v>
      </c>
      <c r="B21" s="4" t="s">
        <v>25</v>
      </c>
      <c r="C21" s="4">
        <v>1221</v>
      </c>
      <c r="D21" s="4" t="s">
        <v>26</v>
      </c>
      <c r="E21" s="4">
        <v>529656309</v>
      </c>
      <c r="F21" s="4" t="s">
        <v>27</v>
      </c>
      <c r="G21" s="4">
        <v>0</v>
      </c>
      <c r="H21" s="4">
        <v>2021</v>
      </c>
      <c r="I21" s="4">
        <v>1787835</v>
      </c>
      <c r="J21" s="5">
        <v>44242</v>
      </c>
      <c r="K21" s="4" t="s">
        <v>29</v>
      </c>
      <c r="L21" s="5">
        <v>45658</v>
      </c>
      <c r="M21" s="4" t="s">
        <v>28</v>
      </c>
      <c r="N21" s="4" t="s">
        <v>46</v>
      </c>
      <c r="O21" s="12" t="s">
        <v>51</v>
      </c>
      <c r="P21" s="4" t="s">
        <v>49</v>
      </c>
      <c r="Q21" s="4" t="s">
        <v>50</v>
      </c>
      <c r="R21" s="4"/>
      <c r="S21" s="15"/>
      <c r="T21" s="15">
        <v>24425.96</v>
      </c>
      <c r="U21" s="15">
        <v>0</v>
      </c>
      <c r="V21" s="15">
        <v>2591.8200000000002</v>
      </c>
      <c r="W21" s="15">
        <v>2500</v>
      </c>
      <c r="X21" s="15">
        <v>24740</v>
      </c>
      <c r="Y21" s="4">
        <v>1</v>
      </c>
    </row>
    <row r="22" spans="1:25" ht="30" outlineLevel="2" x14ac:dyDescent="0.25">
      <c r="A22" s="4" t="s">
        <v>25</v>
      </c>
      <c r="B22" s="4" t="s">
        <v>25</v>
      </c>
      <c r="C22" s="4">
        <v>1221</v>
      </c>
      <c r="D22" s="4" t="s">
        <v>26</v>
      </c>
      <c r="E22" s="4">
        <v>529656309</v>
      </c>
      <c r="F22" s="4" t="s">
        <v>27</v>
      </c>
      <c r="G22" s="4">
        <v>0</v>
      </c>
      <c r="H22" s="4">
        <v>2021</v>
      </c>
      <c r="I22" s="4">
        <v>1790344</v>
      </c>
      <c r="J22" s="5">
        <v>44280</v>
      </c>
      <c r="K22" s="4" t="s">
        <v>29</v>
      </c>
      <c r="L22" s="5">
        <v>45658</v>
      </c>
      <c r="M22" s="4" t="s">
        <v>28</v>
      </c>
      <c r="N22" s="4" t="s">
        <v>46</v>
      </c>
      <c r="O22" s="12" t="s">
        <v>52</v>
      </c>
      <c r="P22" s="4" t="s">
        <v>43</v>
      </c>
      <c r="Q22" s="4" t="s">
        <v>44</v>
      </c>
      <c r="R22" s="4"/>
      <c r="S22" s="15"/>
      <c r="T22" s="15">
        <v>0</v>
      </c>
      <c r="U22" s="15">
        <v>0</v>
      </c>
      <c r="V22" s="15">
        <v>813.85</v>
      </c>
      <c r="W22" s="15">
        <v>0</v>
      </c>
      <c r="X22" s="15">
        <v>813.85</v>
      </c>
      <c r="Y22" s="4">
        <v>1</v>
      </c>
    </row>
    <row r="23" spans="1:25" ht="30" outlineLevel="2" x14ac:dyDescent="0.25">
      <c r="A23" s="4" t="s">
        <v>25</v>
      </c>
      <c r="B23" s="4" t="s">
        <v>25</v>
      </c>
      <c r="C23" s="4">
        <v>1221</v>
      </c>
      <c r="D23" s="4" t="s">
        <v>26</v>
      </c>
      <c r="E23" s="4">
        <v>529656309</v>
      </c>
      <c r="F23" s="4" t="s">
        <v>27</v>
      </c>
      <c r="G23" s="4">
        <v>0</v>
      </c>
      <c r="H23" s="4">
        <v>2021</v>
      </c>
      <c r="I23" s="4">
        <v>1794139</v>
      </c>
      <c r="J23" s="5">
        <v>44348</v>
      </c>
      <c r="K23" s="4" t="s">
        <v>29</v>
      </c>
      <c r="L23" s="5">
        <v>45658</v>
      </c>
      <c r="M23" s="4" t="s">
        <v>28</v>
      </c>
      <c r="N23" s="4" t="s">
        <v>46</v>
      </c>
      <c r="O23" s="12" t="s">
        <v>53</v>
      </c>
      <c r="P23" s="4" t="s">
        <v>49</v>
      </c>
      <c r="Q23" s="4" t="s">
        <v>50</v>
      </c>
      <c r="R23" s="4"/>
      <c r="S23" s="15"/>
      <c r="T23" s="15">
        <v>16140.7</v>
      </c>
      <c r="U23" s="15">
        <v>0</v>
      </c>
      <c r="V23" s="15">
        <v>1197.3</v>
      </c>
      <c r="W23" s="15">
        <v>2500</v>
      </c>
      <c r="X23" s="15">
        <v>14977.3</v>
      </c>
      <c r="Y23" s="4">
        <v>1</v>
      </c>
    </row>
    <row r="24" spans="1:25" ht="30" outlineLevel="2" x14ac:dyDescent="0.25">
      <c r="A24" s="4" t="s">
        <v>25</v>
      </c>
      <c r="B24" s="4" t="s">
        <v>25</v>
      </c>
      <c r="C24" s="4">
        <v>1221</v>
      </c>
      <c r="D24" s="4" t="s">
        <v>26</v>
      </c>
      <c r="E24" s="4">
        <v>529656309</v>
      </c>
      <c r="F24" s="4" t="s">
        <v>27</v>
      </c>
      <c r="G24" s="4">
        <v>0</v>
      </c>
      <c r="H24" s="4">
        <v>2021</v>
      </c>
      <c r="I24" s="4">
        <v>1796786</v>
      </c>
      <c r="J24" s="5">
        <v>44392</v>
      </c>
      <c r="K24" s="4" t="s">
        <v>29</v>
      </c>
      <c r="L24" s="5">
        <v>45658</v>
      </c>
      <c r="M24" s="4" t="s">
        <v>28</v>
      </c>
      <c r="N24" s="4" t="s">
        <v>46</v>
      </c>
      <c r="O24" s="12" t="s">
        <v>51</v>
      </c>
      <c r="P24" s="4" t="s">
        <v>49</v>
      </c>
      <c r="Q24" s="4" t="s">
        <v>50</v>
      </c>
      <c r="R24" s="4"/>
      <c r="S24" s="15"/>
      <c r="T24" s="15">
        <v>19624</v>
      </c>
      <c r="U24" s="15">
        <v>0</v>
      </c>
      <c r="V24" s="15">
        <v>6793.21</v>
      </c>
      <c r="W24" s="15">
        <v>2500</v>
      </c>
      <c r="X24" s="15">
        <v>24093.21</v>
      </c>
      <c r="Y24" s="4">
        <v>1</v>
      </c>
    </row>
    <row r="25" spans="1:25" outlineLevel="1" x14ac:dyDescent="0.25">
      <c r="A25" s="4"/>
      <c r="B25" s="4"/>
      <c r="C25" s="4"/>
      <c r="D25" s="4"/>
      <c r="E25" s="4"/>
      <c r="F25" s="4"/>
      <c r="G25" s="4"/>
      <c r="H25" s="18" t="s">
        <v>63</v>
      </c>
      <c r="I25" s="4"/>
      <c r="J25" s="5"/>
      <c r="K25" s="4"/>
      <c r="L25" s="5"/>
      <c r="M25" s="4"/>
      <c r="N25" s="4"/>
      <c r="O25" s="12"/>
      <c r="P25" s="4"/>
      <c r="Q25" s="4"/>
      <c r="R25" s="4"/>
      <c r="S25" s="15"/>
      <c r="T25" s="15">
        <f>SUBTOTAL(9,T20:T24)</f>
        <v>60190.66</v>
      </c>
      <c r="U25" s="15">
        <f>SUBTOTAL(9,U20:U24)</f>
        <v>0</v>
      </c>
      <c r="V25" s="15">
        <f>SUBTOTAL(9,V20:V24)</f>
        <v>11396.18</v>
      </c>
      <c r="W25" s="15">
        <f>SUBTOTAL(9,W20:W24)</f>
        <v>7500</v>
      </c>
      <c r="X25" s="15">
        <f>SUBTOTAL(9,X20:X24)</f>
        <v>64624.359999999993</v>
      </c>
      <c r="Y25" s="4"/>
    </row>
    <row r="26" spans="1:25" outlineLevel="2" x14ac:dyDescent="0.25">
      <c r="A26" s="4" t="s">
        <v>25</v>
      </c>
      <c r="B26" s="4" t="s">
        <v>25</v>
      </c>
      <c r="C26" s="4">
        <v>1221</v>
      </c>
      <c r="D26" s="4" t="s">
        <v>26</v>
      </c>
      <c r="E26" s="4">
        <v>529656309</v>
      </c>
      <c r="F26" s="4" t="s">
        <v>27</v>
      </c>
      <c r="G26" s="4">
        <v>0</v>
      </c>
      <c r="H26" s="4">
        <v>2022</v>
      </c>
      <c r="I26" s="4">
        <v>0</v>
      </c>
      <c r="J26" s="4"/>
      <c r="K26" s="4"/>
      <c r="L26" s="5">
        <v>45658</v>
      </c>
      <c r="M26" s="4" t="s">
        <v>28</v>
      </c>
      <c r="N26" s="4"/>
      <c r="O26" s="12"/>
      <c r="P26" s="4"/>
      <c r="Q26" s="4"/>
      <c r="R26" s="4"/>
      <c r="S26" s="15"/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4">
        <v>0</v>
      </c>
    </row>
    <row r="27" spans="1:25" outlineLevel="1" x14ac:dyDescent="0.25">
      <c r="A27" s="4"/>
      <c r="B27" s="4"/>
      <c r="C27" s="4"/>
      <c r="D27" s="4"/>
      <c r="E27" s="4"/>
      <c r="F27" s="4"/>
      <c r="G27" s="4"/>
      <c r="H27" s="18" t="s">
        <v>64</v>
      </c>
      <c r="I27" s="4"/>
      <c r="J27" s="4"/>
      <c r="K27" s="4"/>
      <c r="L27" s="5"/>
      <c r="M27" s="4"/>
      <c r="N27" s="4"/>
      <c r="O27" s="12"/>
      <c r="P27" s="4"/>
      <c r="Q27" s="4"/>
      <c r="R27" s="4"/>
      <c r="S27" s="15"/>
      <c r="T27" s="15">
        <f>SUBTOTAL(9,T26:T26)</f>
        <v>0</v>
      </c>
      <c r="U27" s="15">
        <f>SUBTOTAL(9,U26:U26)</f>
        <v>0</v>
      </c>
      <c r="V27" s="15">
        <f>SUBTOTAL(9,V26:V26)</f>
        <v>0</v>
      </c>
      <c r="W27" s="15">
        <f>SUBTOTAL(9,W26:W26)</f>
        <v>0</v>
      </c>
      <c r="X27" s="15">
        <f>SUBTOTAL(9,X26:X26)</f>
        <v>0</v>
      </c>
      <c r="Y27" s="4"/>
    </row>
    <row r="28" spans="1:25" outlineLevel="2" x14ac:dyDescent="0.25">
      <c r="A28" s="4" t="s">
        <v>25</v>
      </c>
      <c r="B28" s="4" t="s">
        <v>25</v>
      </c>
      <c r="C28" s="4">
        <v>1221</v>
      </c>
      <c r="D28" s="4" t="s">
        <v>26</v>
      </c>
      <c r="E28" s="4">
        <v>529656309</v>
      </c>
      <c r="F28" s="4" t="s">
        <v>27</v>
      </c>
      <c r="G28" s="4">
        <v>0</v>
      </c>
      <c r="H28" s="4">
        <v>2023</v>
      </c>
      <c r="I28" s="4">
        <v>0</v>
      </c>
      <c r="J28" s="4"/>
      <c r="K28" s="4"/>
      <c r="L28" s="5">
        <v>45658</v>
      </c>
      <c r="M28" s="4" t="s">
        <v>28</v>
      </c>
      <c r="N28" s="4"/>
      <c r="O28" s="12"/>
      <c r="P28" s="4"/>
      <c r="Q28" s="4"/>
      <c r="R28" s="4"/>
      <c r="S28" s="15"/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4">
        <v>0</v>
      </c>
    </row>
    <row r="29" spans="1:25" ht="30" outlineLevel="2" x14ac:dyDescent="0.25">
      <c r="A29" s="4" t="s">
        <v>25</v>
      </c>
      <c r="B29" s="4" t="s">
        <v>25</v>
      </c>
      <c r="C29" s="4">
        <v>1221</v>
      </c>
      <c r="D29" s="4" t="s">
        <v>26</v>
      </c>
      <c r="E29" s="4">
        <v>529656309</v>
      </c>
      <c r="F29" s="4" t="s">
        <v>27</v>
      </c>
      <c r="G29" s="4">
        <v>0</v>
      </c>
      <c r="H29" s="4">
        <v>2023</v>
      </c>
      <c r="I29" s="4">
        <v>1837532</v>
      </c>
      <c r="J29" s="5">
        <v>45107</v>
      </c>
      <c r="K29" s="4" t="s">
        <v>29</v>
      </c>
      <c r="L29" s="5">
        <v>45658</v>
      </c>
      <c r="M29" s="4" t="s">
        <v>28</v>
      </c>
      <c r="N29" s="4" t="s">
        <v>46</v>
      </c>
      <c r="O29" s="12" t="s">
        <v>54</v>
      </c>
      <c r="P29" s="4" t="s">
        <v>43</v>
      </c>
      <c r="Q29" s="4" t="s">
        <v>44</v>
      </c>
      <c r="R29" s="4"/>
      <c r="S29" s="15"/>
      <c r="T29" s="15">
        <v>23268.18</v>
      </c>
      <c r="U29" s="15">
        <v>0</v>
      </c>
      <c r="V29" s="15">
        <v>1992.14</v>
      </c>
      <c r="W29" s="15">
        <v>2500</v>
      </c>
      <c r="X29" s="15">
        <v>22972.14</v>
      </c>
      <c r="Y29" s="4">
        <v>1</v>
      </c>
    </row>
    <row r="30" spans="1:25" outlineLevel="1" x14ac:dyDescent="0.25">
      <c r="A30" s="4"/>
      <c r="B30" s="4"/>
      <c r="C30" s="4"/>
      <c r="D30" s="4"/>
      <c r="E30" s="4"/>
      <c r="F30" s="4"/>
      <c r="G30" s="4"/>
      <c r="H30" s="18" t="s">
        <v>65</v>
      </c>
      <c r="I30" s="4"/>
      <c r="J30" s="5"/>
      <c r="K30" s="4"/>
      <c r="L30" s="5"/>
      <c r="M30" s="4"/>
      <c r="N30" s="4"/>
      <c r="O30" s="12"/>
      <c r="P30" s="4"/>
      <c r="Q30" s="4"/>
      <c r="R30" s="4"/>
      <c r="S30" s="15"/>
      <c r="T30" s="15">
        <f>SUBTOTAL(9,T28:T29)</f>
        <v>23268.18</v>
      </c>
      <c r="U30" s="15">
        <f>SUBTOTAL(9,U28:U29)</f>
        <v>0</v>
      </c>
      <c r="V30" s="15">
        <f>SUBTOTAL(9,V28:V29)</f>
        <v>1992.14</v>
      </c>
      <c r="W30" s="15">
        <f>SUBTOTAL(9,W28:W29)</f>
        <v>2500</v>
      </c>
      <c r="X30" s="15">
        <f>SUBTOTAL(9,X28:X29)</f>
        <v>22972.14</v>
      </c>
      <c r="Y30" s="4"/>
    </row>
    <row r="31" spans="1:25" outlineLevel="2" x14ac:dyDescent="0.25">
      <c r="A31" s="4" t="s">
        <v>25</v>
      </c>
      <c r="B31" s="4" t="s">
        <v>25</v>
      </c>
      <c r="C31" s="4">
        <v>1221</v>
      </c>
      <c r="D31" s="4" t="s">
        <v>26</v>
      </c>
      <c r="E31" s="4">
        <v>529656309</v>
      </c>
      <c r="F31" s="4" t="s">
        <v>27</v>
      </c>
      <c r="G31" s="4">
        <v>0</v>
      </c>
      <c r="H31" s="4">
        <v>2024</v>
      </c>
      <c r="I31" s="4">
        <v>0</v>
      </c>
      <c r="J31" s="4"/>
      <c r="K31" s="4"/>
      <c r="L31" s="5">
        <v>45658</v>
      </c>
      <c r="M31" s="4" t="s">
        <v>28</v>
      </c>
      <c r="N31" s="4"/>
      <c r="O31" s="12"/>
      <c r="P31" s="4"/>
      <c r="Q31" s="4"/>
      <c r="R31" s="4"/>
      <c r="S31" s="15"/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4">
        <v>0</v>
      </c>
    </row>
    <row r="32" spans="1:25" ht="30.75" outlineLevel="2" thickBot="1" x14ac:dyDescent="0.3">
      <c r="A32" s="6" t="s">
        <v>25</v>
      </c>
      <c r="B32" s="6" t="s">
        <v>25</v>
      </c>
      <c r="C32" s="6">
        <v>1221</v>
      </c>
      <c r="D32" s="6" t="s">
        <v>26</v>
      </c>
      <c r="E32" s="6">
        <v>529656309</v>
      </c>
      <c r="F32" s="6" t="s">
        <v>27</v>
      </c>
      <c r="G32" s="6">
        <v>0</v>
      </c>
      <c r="H32" s="6">
        <v>2024</v>
      </c>
      <c r="I32" s="6">
        <v>1854389</v>
      </c>
      <c r="J32" s="7">
        <v>45414</v>
      </c>
      <c r="K32" s="6" t="s">
        <v>55</v>
      </c>
      <c r="L32" s="7">
        <v>45658</v>
      </c>
      <c r="M32" s="6" t="s">
        <v>28</v>
      </c>
      <c r="N32" s="6" t="s">
        <v>46</v>
      </c>
      <c r="O32" s="13" t="s">
        <v>56</v>
      </c>
      <c r="P32" s="6" t="s">
        <v>49</v>
      </c>
      <c r="Q32" s="6" t="s">
        <v>50</v>
      </c>
      <c r="R32" s="6"/>
      <c r="S32" s="16"/>
      <c r="T32" s="16">
        <v>0</v>
      </c>
      <c r="U32" s="16">
        <v>160000</v>
      </c>
      <c r="V32" s="16">
        <v>0</v>
      </c>
      <c r="W32" s="16">
        <v>0</v>
      </c>
      <c r="X32" s="16">
        <v>0</v>
      </c>
      <c r="Y32" s="6">
        <v>1</v>
      </c>
    </row>
    <row r="33" spans="1:25" outlineLevel="1" x14ac:dyDescent="0.25">
      <c r="A33" s="2"/>
      <c r="B33" s="2"/>
      <c r="C33" s="2"/>
      <c r="D33" s="2"/>
      <c r="E33" s="2"/>
      <c r="F33" s="2"/>
      <c r="G33" s="2"/>
      <c r="H33" s="21" t="s">
        <v>66</v>
      </c>
      <c r="I33" s="2"/>
      <c r="J33" s="3"/>
      <c r="K33" s="2"/>
      <c r="L33" s="3"/>
      <c r="M33" s="2"/>
      <c r="N33" s="2"/>
      <c r="O33" s="19"/>
      <c r="P33" s="2"/>
      <c r="Q33" s="2"/>
      <c r="R33" s="2"/>
      <c r="S33" s="20"/>
      <c r="T33" s="20">
        <f>SUBTOTAL(9,T31:T32)</f>
        <v>0</v>
      </c>
      <c r="U33" s="20">
        <f>SUBTOTAL(9,U31:U32)</f>
        <v>160000</v>
      </c>
      <c r="V33" s="20">
        <f>SUBTOTAL(9,V31:V32)</f>
        <v>0</v>
      </c>
      <c r="W33" s="20">
        <f>SUBTOTAL(9,W31:W32)</f>
        <v>0</v>
      </c>
      <c r="X33" s="20">
        <f>SUBTOTAL(9,X31:X32)</f>
        <v>0</v>
      </c>
      <c r="Y33" s="2"/>
    </row>
    <row r="34" spans="1:25" x14ac:dyDescent="0.25">
      <c r="A34" s="2"/>
      <c r="B34" s="2"/>
      <c r="C34" s="2"/>
      <c r="D34" s="2"/>
      <c r="E34" s="2"/>
      <c r="F34" s="2"/>
      <c r="G34" s="2"/>
      <c r="H34" s="21" t="s">
        <v>57</v>
      </c>
      <c r="I34" s="2"/>
      <c r="J34" s="3"/>
      <c r="K34" s="2"/>
      <c r="L34" s="3"/>
      <c r="M34" s="2"/>
      <c r="N34" s="2"/>
      <c r="O34" s="19"/>
      <c r="P34" s="2"/>
      <c r="Q34" s="2"/>
      <c r="R34" s="2"/>
      <c r="S34" s="20"/>
      <c r="T34" s="20">
        <f>SUBTOTAL(9,T4:T32)</f>
        <v>197743.18</v>
      </c>
      <c r="U34" s="20">
        <f>SUBTOTAL(9,U4:U32)</f>
        <v>160000</v>
      </c>
      <c r="V34" s="20">
        <f>SUBTOTAL(9,V4:V32)</f>
        <v>26214.76</v>
      </c>
      <c r="W34" s="20">
        <f>SUBTOTAL(9,W4:W32)</f>
        <v>20000</v>
      </c>
      <c r="X34" s="20">
        <f>SUBTOTAL(9,X4:X32)</f>
        <v>205756.94</v>
      </c>
      <c r="Y34" s="2"/>
    </row>
  </sheetData>
  <sortState xmlns:xlrd2="http://schemas.microsoft.com/office/spreadsheetml/2017/richdata2" ref="A4:Y32">
    <sortCondition ref="A3"/>
    <sortCondition ref="F3"/>
    <sortCondition ref="H3"/>
  </sortState>
  <printOptions gridLines="1"/>
  <pageMargins left="0.25" right="0.25" top="0.75" bottom="0.75" header="0.5" footer="0.5"/>
  <pageSetup paperSize="9" scale="58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B0100061502</vt:lpstr>
      <vt:lpstr>B0100061502!Print_Titles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Bosch</dc:creator>
  <cp:lastModifiedBy>Ben Bosch</cp:lastModifiedBy>
  <dcterms:created xsi:type="dcterms:W3CDTF">2024-09-25T12:08:21Z</dcterms:created>
  <dcterms:modified xsi:type="dcterms:W3CDTF">2024-09-25T12:10:48Z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2024-09-25T12:09:33Z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24d966b4-9c84-4bd2-bfbd-1a2f198f4cd4</vt:lpwstr>
  </property>
  <property fmtid="{D5CDD505-2E9C-101B-9397-08002B2CF9AE}" pid="8" name="MSIP_Label_9043f10a-881e-4653-a55e-02ca2cc829dc_ContentBits">
    <vt:lpwstr>0</vt:lpwstr>
  </property>
</Properties>
</file>