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proj_fb-logistiek-AB-Ademluchtcilinders/Gedeelde documenten/AB-Ademluchtcilinders/4. Aanbestedingsdocumenten/"/>
    </mc:Choice>
  </mc:AlternateContent>
  <xr:revisionPtr revIDLastSave="975" documentId="8_{BBBA7105-4F34-4DE1-8D7F-CA81A6C4E8B9}" xr6:coauthVersionLast="47" xr6:coauthVersionMax="47" xr10:uidLastSave="{98AB9806-E892-4D6E-A533-C6CB82C06DEF}"/>
  <bookViews>
    <workbookView xWindow="-108" yWindow="-108" windowWidth="23256" windowHeight="12576" activeTab="1" xr2:uid="{00000000-000D-0000-FFFF-FFFF00000000}"/>
  </bookViews>
  <sheets>
    <sheet name="Voorwaarden" sheetId="3" r:id="rId1"/>
    <sheet name="Prijs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H10" i="1" s="1"/>
  <c r="F14" i="1"/>
  <c r="G14" i="1" s="1"/>
  <c r="F15" i="1"/>
  <c r="G15" i="1" s="1"/>
  <c r="F16" i="1"/>
  <c r="G16" i="1" s="1"/>
  <c r="F32" i="1"/>
  <c r="G32" i="1" s="1"/>
  <c r="F33" i="1"/>
  <c r="G33" i="1" s="1"/>
  <c r="F34" i="1"/>
  <c r="G34" i="1" s="1"/>
  <c r="F20" i="1"/>
  <c r="G20" i="1" s="1"/>
  <c r="F21" i="1"/>
  <c r="G21" i="1" s="1"/>
  <c r="F22" i="1"/>
  <c r="G22" i="1" s="1"/>
  <c r="J10" i="1" l="1"/>
  <c r="H24" i="1" s="1"/>
</calcChain>
</file>

<file path=xl/sharedStrings.xml><?xml version="1.0" encoding="utf-8"?>
<sst xmlns="http://schemas.openxmlformats.org/spreadsheetml/2006/main" count="60" uniqueCount="45">
  <si>
    <t>1. Vul uitsluitend de gele velden in dit document in.</t>
  </si>
  <si>
    <t xml:space="preserve">2. Prijzen worden zowel incl als excl BTW ingevuld. </t>
  </si>
  <si>
    <t>3. De in dit prijsblad genoemde aantallen zijn indicatief en hieraan kunnen geen rechten worden ontleend.</t>
  </si>
  <si>
    <t>4. Prijsvergelijk vindt plaats op het bedrag wat in cel XXX is weergegeven (de fictieve inschrijfprijs).</t>
  </si>
  <si>
    <t>5. Bedragen die in dit prijsblad worden ingevuld (gele velden) zijn leidend gedurende de looptijd van de overeenkomst.</t>
  </si>
  <si>
    <t>6. Het betreft all-in tarieven: lonen, administratie, overhead, materiaal, reis- en -verblijfkosten, verzekeringen, transport, belastingen, heffingen, kosten voor rapportage en overleg en eventuele overige kosten zijn bij de geoffreerde prijzen inbegrepen.</t>
  </si>
  <si>
    <t>7. Niet in de offerte opgenomen onderdelen zullen niet worden vergoed, tenzij dit op verzoek van de VRR moet worden uitgevoerd.</t>
  </si>
  <si>
    <t>8. Bedragen minder dan 0 zijn niet toegestaan</t>
  </si>
  <si>
    <t>9. De VRR accepteert uitsluitend reële en marktconforme prijzen. Indien blijkt dat een inschrijver onrealistische of niet-marktconforme prijzen heeft ingediend, behoudt de VRR zich het recht voor om aanvullende vragen te stellen en eventueel uit te sluiten van de verdere procedure.</t>
  </si>
  <si>
    <t xml:space="preserve">10. Indien niet aan bovenstaande voorwaarde wordt voldaan kan de inschrijving als ongeldig bestempeld worden en terzijde gelegd worden. </t>
  </si>
  <si>
    <t>Prijsblad</t>
  </si>
  <si>
    <t>Projectnaam</t>
  </si>
  <si>
    <t>Aanbesteding Ademluchtcilinders</t>
  </si>
  <si>
    <t>Versie</t>
  </si>
  <si>
    <t>1.0</t>
  </si>
  <si>
    <t>Naam inschrijver</t>
  </si>
  <si>
    <t>In te vullen door inschrijver</t>
  </si>
  <si>
    <t>A. Hoofdlevering</t>
  </si>
  <si>
    <t>Omschrijving</t>
  </si>
  <si>
    <t>Aantal</t>
  </si>
  <si>
    <t>Technische levensduur (in jaren)</t>
  </si>
  <si>
    <t>Prijs per stuk excl BTW</t>
  </si>
  <si>
    <t xml:space="preserve">BTW in % </t>
  </si>
  <si>
    <t>Prijs per stuk incl BTW</t>
  </si>
  <si>
    <t xml:space="preserve">Totaalprijs incl BTW </t>
  </si>
  <si>
    <t xml:space="preserve">Totaalprijs per jaar incl BTW </t>
  </si>
  <si>
    <t xml:space="preserve">Ademluchtcilinder 
</t>
  </si>
  <si>
    <t>B. Losse producten/onderdelen</t>
  </si>
  <si>
    <t>Totaalprijs incl BTW</t>
  </si>
  <si>
    <t>Complete afsluiter</t>
  </si>
  <si>
    <t>Afdichtingsring afsluiter-cilinder</t>
  </si>
  <si>
    <t>Draaidop tbv afsluiter</t>
  </si>
  <si>
    <t>C. Diensten</t>
  </si>
  <si>
    <t>Prijs per stuk  excl BTW</t>
  </si>
  <si>
    <t>Prijs per stuk  incl BTW</t>
  </si>
  <si>
    <r>
      <t>Opleidingskosten</t>
    </r>
    <r>
      <rPr>
        <strike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medewerkers niveau 4</t>
    </r>
  </si>
  <si>
    <t>Jaarlijkse herscholingskosten voor 7 medewerkers niveau 4</t>
  </si>
  <si>
    <t>Opleidingskosten nieuwe medewerkers niveau 4</t>
  </si>
  <si>
    <t>Garantietermijn (minimaal 60 maanden)</t>
  </si>
  <si>
    <t>D. Opties (let op, deze prijzen tellen niet mee in het bepalen van de fictieve inschrijfprijs)</t>
  </si>
  <si>
    <t>Inschrijvers dienen marktconforme prijzen aan te bieden. Indien de aangeboden prijzen niet marktconform blijken te zijn, behoudt VRR zich het recht voor om de desbetreffende diensten elders af te nemen/ in te kopen</t>
  </si>
  <si>
    <t>Hoezen (optie)</t>
  </si>
  <si>
    <t>Rubberen/kunststof beschermdop set (optie)</t>
  </si>
  <si>
    <t>Inname van de ademluchtcilinders na einde technische levensduur (optie)</t>
  </si>
  <si>
    <t xml:space="preserve">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</si>
</sst>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sz val="11"/>
      <color indexed="8"/>
      <name val="Calibri"/>
      <family val="2"/>
    </font>
    <font>
      <sz val="10"/>
      <color rgb="FF404040"/>
      <name val="Arial"/>
      <family val="2"/>
    </font>
    <font>
      <sz val="8"/>
      <color rgb="FF404040"/>
      <name val="Arial"/>
      <family val="2"/>
    </font>
    <font>
      <sz val="10"/>
      <color theme="1"/>
      <name val="Arial"/>
      <family val="2"/>
    </font>
    <font>
      <b/>
      <u/>
      <sz val="12"/>
      <color theme="1" tint="0.249977111117893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4" fontId="4" fillId="0" borderId="0" applyFont="0" applyFill="0" applyBorder="0" applyAlignment="0" applyProtection="0"/>
  </cellStyleXfs>
  <cellXfs count="101">
    <xf numFmtId="0" fontId="0" fillId="0" borderId="0" xfId="0"/>
    <xf numFmtId="0" fontId="2" fillId="2" borderId="0" xfId="0" applyFont="1" applyFill="1"/>
    <xf numFmtId="0" fontId="5" fillId="0" borderId="0" xfId="0" applyFont="1"/>
    <xf numFmtId="0" fontId="6" fillId="0" borderId="0" xfId="0" quotePrefix="1" applyFont="1" applyAlignment="1">
      <alignment wrapText="1"/>
    </xf>
    <xf numFmtId="0" fontId="5" fillId="0" borderId="0" xfId="0" quotePrefix="1" applyFont="1" applyAlignment="1">
      <alignment wrapText="1"/>
    </xf>
    <xf numFmtId="0" fontId="5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0" fillId="2" borderId="0" xfId="0" applyFill="1" applyAlignment="1">
      <alignment horizontal="center" vertical="center"/>
    </xf>
    <xf numFmtId="165" fontId="0" fillId="2" borderId="0" xfId="0" applyNumberFormat="1" applyFill="1" applyAlignment="1">
      <alignment vertical="center"/>
    </xf>
    <xf numFmtId="0" fontId="0" fillId="2" borderId="0" xfId="0" applyFill="1"/>
    <xf numFmtId="0" fontId="7" fillId="0" borderId="0" xfId="0" applyFont="1" applyAlignment="1">
      <alignment wrapText="1"/>
    </xf>
    <xf numFmtId="165" fontId="0" fillId="3" borderId="1" xfId="0" applyNumberFormat="1" applyFill="1" applyBorder="1" applyAlignment="1" applyProtection="1">
      <alignment vertical="center"/>
      <protection locked="0"/>
    </xf>
    <xf numFmtId="165" fontId="0" fillId="3" borderId="11" xfId="0" applyNumberFormat="1" applyFill="1" applyBorder="1" applyAlignment="1" applyProtection="1">
      <alignment vertical="center"/>
      <protection locked="0"/>
    </xf>
    <xf numFmtId="10" fontId="0" fillId="3" borderId="1" xfId="0" applyNumberFormat="1" applyFill="1" applyBorder="1" applyAlignment="1" applyProtection="1">
      <alignment vertical="center"/>
      <protection locked="0"/>
    </xf>
    <xf numFmtId="10" fontId="0" fillId="3" borderId="11" xfId="0" applyNumberFormat="1" applyFill="1" applyBorder="1" applyAlignment="1" applyProtection="1">
      <alignment vertical="center"/>
      <protection locked="0"/>
    </xf>
    <xf numFmtId="0" fontId="11" fillId="2" borderId="0" xfId="0" applyFont="1" applyFill="1"/>
    <xf numFmtId="3" fontId="0" fillId="3" borderId="24" xfId="0" applyNumberFormat="1" applyFill="1" applyBorder="1" applyAlignment="1" applyProtection="1">
      <alignment vertical="center"/>
      <protection locked="0"/>
    </xf>
    <xf numFmtId="165" fontId="0" fillId="3" borderId="24" xfId="0" applyNumberFormat="1" applyFill="1" applyBorder="1" applyAlignment="1" applyProtection="1">
      <alignment vertical="center"/>
      <protection locked="0"/>
    </xf>
    <xf numFmtId="10" fontId="0" fillId="3" borderId="24" xfId="0" applyNumberFormat="1" applyFill="1" applyBorder="1" applyAlignment="1" applyProtection="1">
      <alignment vertical="center"/>
      <protection locked="0"/>
    </xf>
    <xf numFmtId="0" fontId="0" fillId="2" borderId="0" xfId="0" applyFill="1" applyAlignment="1">
      <alignment horizontal="center"/>
    </xf>
    <xf numFmtId="0" fontId="0" fillId="3" borderId="15" xfId="0" applyFill="1" applyBorder="1"/>
    <xf numFmtId="0" fontId="0" fillId="3" borderId="14" xfId="0" applyFill="1" applyBorder="1"/>
    <xf numFmtId="0" fontId="0" fillId="3" borderId="13" xfId="0" applyFill="1" applyBorder="1"/>
    <xf numFmtId="165" fontId="12" fillId="4" borderId="22" xfId="0" applyNumberFormat="1" applyFont="1" applyFill="1" applyBorder="1"/>
    <xf numFmtId="0" fontId="3" fillId="2" borderId="2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horizontal="left" vertical="top"/>
    </xf>
    <xf numFmtId="0" fontId="2" fillId="2" borderId="7" xfId="0" applyFont="1" applyFill="1" applyBorder="1"/>
    <xf numFmtId="0" fontId="1" fillId="2" borderId="26" xfId="0" applyFont="1" applyFill="1" applyBorder="1"/>
    <xf numFmtId="0" fontId="1" fillId="2" borderId="27" xfId="0" applyFont="1" applyFill="1" applyBorder="1" applyAlignment="1">
      <alignment wrapText="1"/>
    </xf>
    <xf numFmtId="0" fontId="1" fillId="2" borderId="27" xfId="0" applyFont="1" applyFill="1" applyBorder="1"/>
    <xf numFmtId="0" fontId="1" fillId="2" borderId="28" xfId="0" applyFont="1" applyFill="1" applyBorder="1" applyAlignment="1">
      <alignment horizontal="center" wrapText="1"/>
    </xf>
    <xf numFmtId="0" fontId="0" fillId="2" borderId="23" xfId="0" applyFill="1" applyBorder="1" applyAlignment="1">
      <alignment horizontal="center" vertical="center"/>
    </xf>
    <xf numFmtId="165" fontId="0" fillId="2" borderId="24" xfId="0" applyNumberFormat="1" applyFill="1" applyBorder="1" applyAlignment="1">
      <alignment vertic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165" fontId="0" fillId="2" borderId="1" xfId="0" applyNumberFormat="1" applyFill="1" applyBorder="1" applyAlignment="1">
      <alignment vertical="center"/>
    </xf>
    <xf numFmtId="165" fontId="0" fillId="2" borderId="8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5" fontId="0" fillId="2" borderId="11" xfId="0" applyNumberFormat="1" applyFill="1" applyBorder="1" applyAlignment="1">
      <alignment vertical="center"/>
    </xf>
    <xf numFmtId="165" fontId="0" fillId="2" borderId="9" xfId="0" applyNumberFormat="1" applyFill="1" applyBorder="1" applyAlignment="1">
      <alignment horizontal="center" vertical="center"/>
    </xf>
    <xf numFmtId="0" fontId="0" fillId="2" borderId="3" xfId="0" applyFill="1" applyBorder="1"/>
    <xf numFmtId="0" fontId="13" fillId="2" borderId="0" xfId="0" applyFont="1" applyFill="1"/>
    <xf numFmtId="165" fontId="0" fillId="2" borderId="0" xfId="0" applyNumberFormat="1" applyFill="1"/>
    <xf numFmtId="0" fontId="0" fillId="2" borderId="7" xfId="0" applyFill="1" applyBorder="1"/>
    <xf numFmtId="0" fontId="0" fillId="2" borderId="22" xfId="0" applyFill="1" applyBorder="1"/>
    <xf numFmtId="0" fontId="15" fillId="2" borderId="0" xfId="0" applyFont="1" applyFill="1" applyAlignment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165" fontId="0" fillId="3" borderId="1" xfId="0" applyNumberFormat="1" applyFill="1" applyBorder="1" applyAlignment="1">
      <alignment vertical="center"/>
    </xf>
    <xf numFmtId="165" fontId="0" fillId="3" borderId="11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/>
    <xf numFmtId="165" fontId="0" fillId="2" borderId="25" xfId="0" applyNumberForma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left" wrapText="1"/>
    </xf>
    <xf numFmtId="0" fontId="9" fillId="7" borderId="14" xfId="0" applyFont="1" applyFill="1" applyBorder="1" applyAlignment="1">
      <alignment horizontal="left" wrapText="1"/>
    </xf>
    <xf numFmtId="0" fontId="9" fillId="7" borderId="20" xfId="0" applyFont="1" applyFill="1" applyBorder="1" applyAlignment="1">
      <alignment horizontal="left" wrapText="1"/>
    </xf>
    <xf numFmtId="0" fontId="9" fillId="7" borderId="31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6" borderId="13" xfId="0" applyFont="1" applyFill="1" applyBorder="1" applyAlignment="1">
      <alignment horizontal="center" vertical="top"/>
    </xf>
    <xf numFmtId="0" fontId="3" fillId="6" borderId="26" xfId="0" applyFont="1" applyFill="1" applyBorder="1" applyAlignment="1">
      <alignment horizontal="center" vertical="top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left"/>
    </xf>
    <xf numFmtId="0" fontId="9" fillId="5" borderId="17" xfId="0" applyFont="1" applyFill="1" applyBorder="1" applyAlignment="1">
      <alignment horizontal="left"/>
    </xf>
    <xf numFmtId="0" fontId="9" fillId="5" borderId="16" xfId="0" applyFont="1" applyFill="1" applyBorder="1" applyAlignment="1">
      <alignment horizontal="left" wrapText="1"/>
    </xf>
    <xf numFmtId="0" fontId="9" fillId="5" borderId="17" xfId="0" applyFont="1" applyFill="1" applyBorder="1" applyAlignment="1">
      <alignment horizontal="left" wrapText="1"/>
    </xf>
    <xf numFmtId="0" fontId="9" fillId="5" borderId="20" xfId="0" applyFont="1" applyFill="1" applyBorder="1" applyAlignment="1">
      <alignment horizontal="left" wrapText="1"/>
    </xf>
    <xf numFmtId="0" fontId="9" fillId="5" borderId="21" xfId="0" applyFont="1" applyFill="1" applyBorder="1" applyAlignment="1">
      <alignment horizontal="left" wrapText="1"/>
    </xf>
    <xf numFmtId="0" fontId="3" fillId="6" borderId="18" xfId="0" applyFont="1" applyFill="1" applyBorder="1" applyAlignment="1">
      <alignment horizontal="center" vertical="top"/>
    </xf>
    <xf numFmtId="0" fontId="3" fillId="6" borderId="19" xfId="0" applyFont="1" applyFill="1" applyBorder="1" applyAlignment="1">
      <alignment horizontal="center" vertical="top"/>
    </xf>
    <xf numFmtId="0" fontId="11" fillId="2" borderId="7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165" fontId="0" fillId="2" borderId="29" xfId="0" applyNumberFormat="1" applyFill="1" applyBorder="1" applyAlignment="1">
      <alignment horizontal="center" vertical="center"/>
    </xf>
    <xf numFmtId="165" fontId="0" fillId="2" borderId="26" xfId="0" applyNumberForma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9" fillId="7" borderId="18" xfId="0" applyFont="1" applyFill="1" applyBorder="1" applyAlignment="1">
      <alignment horizontal="left" wrapText="1"/>
    </xf>
    <xf numFmtId="0" fontId="9" fillId="7" borderId="30" xfId="0" applyFont="1" applyFill="1" applyBorder="1" applyAlignment="1">
      <alignment horizontal="left" wrapText="1"/>
    </xf>
    <xf numFmtId="0" fontId="0" fillId="5" borderId="16" xfId="0" applyFill="1" applyBorder="1" applyAlignment="1">
      <alignment horizontal="left"/>
    </xf>
    <xf numFmtId="0" fontId="0" fillId="5" borderId="17" xfId="0" applyFill="1" applyBorder="1" applyAlignment="1">
      <alignment horizontal="left"/>
    </xf>
    <xf numFmtId="0" fontId="3" fillId="6" borderId="14" xfId="0" applyFont="1" applyFill="1" applyBorder="1" applyAlignment="1">
      <alignment horizontal="center" vertical="top"/>
    </xf>
    <xf numFmtId="0" fontId="0" fillId="5" borderId="13" xfId="0" applyFill="1" applyBorder="1" applyAlignment="1">
      <alignment horizontal="left" vertical="top" wrapText="1"/>
    </xf>
    <xf numFmtId="0" fontId="0" fillId="5" borderId="14" xfId="0" applyFill="1" applyBorder="1" applyAlignment="1">
      <alignment horizontal="left" vertical="top" wrapText="1"/>
    </xf>
    <xf numFmtId="0" fontId="0" fillId="5" borderId="20" xfId="0" applyFill="1" applyBorder="1" applyAlignment="1">
      <alignment horizontal="left"/>
    </xf>
    <xf numFmtId="0" fontId="0" fillId="5" borderId="21" xfId="0" applyFill="1" applyBorder="1" applyAlignment="1">
      <alignment horizontal="left"/>
    </xf>
  </cellXfs>
  <cellStyles count="3">
    <cellStyle name="_x000d__x000a_JournalTemplate=C:\COMFO\CTALK\JOURSTD.TPL_x000d__x000a_LbStateAddress=3 3 0 251 1 89 2 311_x000d__x000a_LbStateJou" xfId="1" xr:uid="{00000000-0005-0000-0000-000000000000}"/>
    <cellStyle name="Euro" xfId="2" xr:uid="{00000000-0005-0000-0000-000001000000}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0</xdr:col>
      <xdr:colOff>3959860</xdr:colOff>
      <xdr:row>5</xdr:row>
      <xdr:rowOff>106045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0"/>
          <a:ext cx="3937000" cy="1022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1588770</xdr:colOff>
      <xdr:row>0</xdr:row>
      <xdr:rowOff>9525</xdr:rowOff>
    </xdr:from>
    <xdr:to>
      <xdr:col>7</xdr:col>
      <xdr:colOff>1874520</xdr:colOff>
      <xdr:row>2</xdr:row>
      <xdr:rowOff>101600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F43EB6-8093-4899-A9BA-BBA5739C29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2445" y="9525"/>
          <a:ext cx="196405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B32"/>
  <sheetViews>
    <sheetView workbookViewId="0">
      <selection activeCell="A23" sqref="A23"/>
    </sheetView>
  </sheetViews>
  <sheetFormatPr defaultRowHeight="14.4" x14ac:dyDescent="0.3"/>
  <cols>
    <col min="1" max="1" width="122" customWidth="1"/>
  </cols>
  <sheetData>
    <row r="8" spans="1:1" x14ac:dyDescent="0.3">
      <c r="A8" s="6" t="s">
        <v>0</v>
      </c>
    </row>
    <row r="9" spans="1:1" x14ac:dyDescent="0.3">
      <c r="A9" s="6" t="s">
        <v>1</v>
      </c>
    </row>
    <row r="10" spans="1:1" x14ac:dyDescent="0.3">
      <c r="A10" s="6" t="s">
        <v>2</v>
      </c>
    </row>
    <row r="11" spans="1:1" x14ac:dyDescent="0.3">
      <c r="A11" s="2" t="s">
        <v>3</v>
      </c>
    </row>
    <row r="12" spans="1:1" x14ac:dyDescent="0.3">
      <c r="A12" s="6" t="s">
        <v>4</v>
      </c>
    </row>
    <row r="13" spans="1:1" ht="27" x14ac:dyDescent="0.3">
      <c r="A13" s="4" t="s">
        <v>5</v>
      </c>
    </row>
    <row r="14" spans="1:1" x14ac:dyDescent="0.3">
      <c r="A14" s="6" t="s">
        <v>6</v>
      </c>
    </row>
    <row r="15" spans="1:1" x14ac:dyDescent="0.3">
      <c r="A15" s="6" t="s">
        <v>7</v>
      </c>
    </row>
    <row r="16" spans="1:1" ht="27" x14ac:dyDescent="0.3">
      <c r="A16" s="12" t="s">
        <v>8</v>
      </c>
    </row>
    <row r="17" spans="1:2" x14ac:dyDescent="0.3">
      <c r="A17" s="4" t="s">
        <v>9</v>
      </c>
    </row>
    <row r="18" spans="1:2" x14ac:dyDescent="0.3">
      <c r="A18" s="4"/>
      <c r="B18" s="7"/>
    </row>
    <row r="20" spans="1:2" x14ac:dyDescent="0.3">
      <c r="A20" s="8"/>
    </row>
    <row r="21" spans="1:2" x14ac:dyDescent="0.3">
      <c r="A21" s="2"/>
    </row>
    <row r="22" spans="1:2" x14ac:dyDescent="0.3">
      <c r="A22" s="6"/>
    </row>
    <row r="24" spans="1:2" x14ac:dyDescent="0.3">
      <c r="A24" s="3"/>
    </row>
    <row r="26" spans="1:2" x14ac:dyDescent="0.3">
      <c r="A26" s="5"/>
    </row>
    <row r="28" spans="1:2" x14ac:dyDescent="0.3">
      <c r="A28" s="2"/>
    </row>
    <row r="29" spans="1:2" x14ac:dyDescent="0.3">
      <c r="A29" s="2"/>
    </row>
    <row r="32" spans="1:2" x14ac:dyDescent="0.3">
      <c r="A32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abSelected="1" zoomScaleNormal="80" workbookViewId="0">
      <selection activeCell="G13" sqref="G13"/>
    </sheetView>
  </sheetViews>
  <sheetFormatPr defaultColWidth="8.88671875" defaultRowHeight="15" customHeight="1" x14ac:dyDescent="0.3"/>
  <cols>
    <col min="1" max="1" width="6.44140625" style="11" customWidth="1"/>
    <col min="2" max="2" width="36.33203125" style="11" customWidth="1"/>
    <col min="3" max="3" width="15.33203125" style="11" customWidth="1"/>
    <col min="4" max="4" width="21.6640625" style="11" customWidth="1"/>
    <col min="5" max="5" width="13" style="11" customWidth="1"/>
    <col min="6" max="7" width="24.5546875" style="11" customWidth="1"/>
    <col min="8" max="8" width="30.5546875" style="11" customWidth="1"/>
    <col min="9" max="9" width="8.5546875" style="11" customWidth="1"/>
    <col min="10" max="10" width="15.44140625" style="11" customWidth="1"/>
    <col min="11" max="16384" width="8.88671875" style="11"/>
  </cols>
  <sheetData>
    <row r="1" spans="1:21" s="1" customFormat="1" ht="15.6" customHeight="1" x14ac:dyDescent="0.25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21" s="1" customFormat="1" ht="13.2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21" s="1" customFormat="1" ht="13.95" customHeight="1" thickBo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21" s="1" customFormat="1" ht="15" customHeight="1" thickBot="1" x14ac:dyDescent="0.3">
      <c r="A4" s="26" t="s">
        <v>11</v>
      </c>
      <c r="B4" s="26"/>
      <c r="C4" s="85" t="s">
        <v>12</v>
      </c>
      <c r="D4" s="85"/>
      <c r="E4" s="85"/>
      <c r="F4" s="85"/>
      <c r="G4" s="85"/>
      <c r="H4" s="85"/>
      <c r="I4" s="86"/>
      <c r="J4" s="65"/>
      <c r="K4" s="65"/>
      <c r="L4" s="65"/>
      <c r="M4" s="65"/>
    </row>
    <row r="5" spans="1:21" s="1" customFormat="1" ht="13.2" customHeight="1" thickBot="1" x14ac:dyDescent="0.3">
      <c r="A5" s="27" t="s">
        <v>13</v>
      </c>
      <c r="B5" s="28"/>
      <c r="C5" s="56"/>
      <c r="D5" s="57"/>
      <c r="E5" s="90" t="s">
        <v>14</v>
      </c>
      <c r="F5" s="90"/>
      <c r="G5" s="90"/>
      <c r="H5" s="90"/>
      <c r="I5" s="58"/>
      <c r="J5" s="65"/>
      <c r="K5" s="65"/>
      <c r="L5" s="65"/>
      <c r="M5" s="65"/>
    </row>
    <row r="6" spans="1:21" s="1" customFormat="1" ht="13.5" customHeight="1" thickBot="1" x14ac:dyDescent="0.3">
      <c r="A6" s="29" t="s">
        <v>15</v>
      </c>
      <c r="B6" s="30"/>
      <c r="C6" s="87" t="s">
        <v>16</v>
      </c>
      <c r="D6" s="88"/>
      <c r="E6" s="88"/>
      <c r="F6" s="88"/>
      <c r="G6" s="88"/>
      <c r="H6" s="88"/>
      <c r="I6" s="89"/>
      <c r="J6" s="65"/>
      <c r="K6" s="65"/>
      <c r="L6" s="65"/>
      <c r="M6" s="65"/>
    </row>
    <row r="7" spans="1:21" s="1" customFormat="1" ht="13.2" x14ac:dyDescent="0.25">
      <c r="J7" s="65"/>
      <c r="K7" s="65"/>
      <c r="L7" s="65"/>
      <c r="M7" s="65"/>
    </row>
    <row r="8" spans="1:21" thickBot="1" x14ac:dyDescent="0.35">
      <c r="A8" s="80" t="s">
        <v>17</v>
      </c>
      <c r="B8" s="80"/>
      <c r="J8" s="65"/>
      <c r="K8" s="65"/>
      <c r="L8" s="65"/>
      <c r="M8" s="65"/>
      <c r="N8" s="1"/>
      <c r="O8" s="1"/>
      <c r="P8" s="1"/>
      <c r="Q8" s="1"/>
      <c r="R8" s="1"/>
      <c r="S8" s="1"/>
      <c r="T8" s="1"/>
      <c r="U8" s="1"/>
    </row>
    <row r="9" spans="1:21" ht="43.35" customHeight="1" thickBot="1" x14ac:dyDescent="0.35">
      <c r="A9" s="66" t="s">
        <v>18</v>
      </c>
      <c r="B9" s="96"/>
      <c r="C9" s="31" t="s">
        <v>19</v>
      </c>
      <c r="D9" s="32" t="s">
        <v>20</v>
      </c>
      <c r="E9" s="32" t="s">
        <v>21</v>
      </c>
      <c r="F9" s="33" t="s">
        <v>22</v>
      </c>
      <c r="G9" s="33" t="s">
        <v>23</v>
      </c>
      <c r="H9" s="81" t="s">
        <v>24</v>
      </c>
      <c r="I9" s="82"/>
      <c r="J9" s="34" t="s">
        <v>25</v>
      </c>
      <c r="K9" s="69"/>
      <c r="L9" s="69"/>
      <c r="M9" s="69"/>
      <c r="N9" s="69"/>
      <c r="O9" s="69"/>
      <c r="P9" s="69"/>
    </row>
    <row r="10" spans="1:21" ht="15" customHeight="1" thickBot="1" x14ac:dyDescent="0.35">
      <c r="A10" s="97" t="s">
        <v>26</v>
      </c>
      <c r="B10" s="98"/>
      <c r="C10" s="35">
        <v>2500</v>
      </c>
      <c r="D10" s="18">
        <v>0</v>
      </c>
      <c r="E10" s="19">
        <v>0</v>
      </c>
      <c r="F10" s="20">
        <v>0.21</v>
      </c>
      <c r="G10" s="36">
        <f>(E10*F10)+E10</f>
        <v>0</v>
      </c>
      <c r="H10" s="83">
        <f>C10*G10</f>
        <v>0</v>
      </c>
      <c r="I10" s="84"/>
      <c r="J10" s="59" t="e">
        <f>H10/D10</f>
        <v>#DIV/0!</v>
      </c>
      <c r="K10" s="69"/>
      <c r="L10" s="69"/>
      <c r="M10" s="69"/>
      <c r="N10" s="69"/>
      <c r="O10" s="69"/>
      <c r="P10" s="69"/>
    </row>
    <row r="11" spans="1:21" ht="14.4" x14ac:dyDescent="0.3">
      <c r="A11" s="68"/>
      <c r="B11" s="68"/>
      <c r="C11" s="9"/>
      <c r="D11" s="9"/>
      <c r="E11" s="10"/>
      <c r="F11" s="10"/>
      <c r="G11" s="10"/>
      <c r="H11" s="10"/>
      <c r="J11" s="21"/>
      <c r="K11" s="69"/>
      <c r="L11" s="69"/>
      <c r="M11" s="69"/>
      <c r="N11" s="69"/>
      <c r="O11" s="69"/>
      <c r="P11" s="69"/>
    </row>
    <row r="12" spans="1:21" thickBot="1" x14ac:dyDescent="0.35">
      <c r="A12" s="17" t="s">
        <v>27</v>
      </c>
      <c r="B12" s="17"/>
      <c r="C12" s="9"/>
      <c r="D12" s="9"/>
      <c r="E12" s="10"/>
      <c r="F12" s="10"/>
      <c r="G12" s="10"/>
      <c r="H12" s="91"/>
      <c r="I12" s="91"/>
      <c r="J12" s="91"/>
      <c r="K12" s="91"/>
      <c r="L12" s="91"/>
      <c r="M12" s="91"/>
      <c r="N12" s="91"/>
      <c r="O12" s="91"/>
      <c r="P12" s="91"/>
      <c r="Q12" s="91"/>
    </row>
    <row r="13" spans="1:21" ht="28.95" customHeight="1" x14ac:dyDescent="0.3">
      <c r="A13" s="78" t="s">
        <v>18</v>
      </c>
      <c r="B13" s="79"/>
      <c r="C13" s="37" t="s">
        <v>19</v>
      </c>
      <c r="D13" s="38" t="s">
        <v>21</v>
      </c>
      <c r="E13" s="37" t="s">
        <v>22</v>
      </c>
      <c r="F13" s="37" t="s">
        <v>23</v>
      </c>
      <c r="G13" s="39" t="s">
        <v>28</v>
      </c>
      <c r="H13" s="91"/>
      <c r="I13" s="91"/>
      <c r="J13" s="91"/>
      <c r="K13" s="91"/>
      <c r="L13" s="91"/>
      <c r="M13" s="91"/>
      <c r="N13" s="91"/>
      <c r="O13" s="91"/>
      <c r="P13" s="91"/>
      <c r="Q13" s="91"/>
    </row>
    <row r="14" spans="1:21" ht="14.4" x14ac:dyDescent="0.3">
      <c r="A14" s="94" t="s">
        <v>29</v>
      </c>
      <c r="B14" s="95"/>
      <c r="C14" s="42">
        <v>100</v>
      </c>
      <c r="D14" s="13">
        <v>0</v>
      </c>
      <c r="E14" s="15"/>
      <c r="F14" s="54">
        <f>(D14*E14)+D14</f>
        <v>0</v>
      </c>
      <c r="G14" s="41">
        <f>C14*F14</f>
        <v>0</v>
      </c>
      <c r="H14" s="91"/>
      <c r="I14" s="91"/>
      <c r="J14" s="91"/>
      <c r="K14" s="91"/>
      <c r="L14" s="91"/>
      <c r="M14" s="91"/>
      <c r="N14" s="91"/>
      <c r="O14" s="91"/>
      <c r="P14" s="91"/>
      <c r="Q14" s="91"/>
    </row>
    <row r="15" spans="1:21" ht="14.4" x14ac:dyDescent="0.3">
      <c r="A15" s="94" t="s">
        <v>30</v>
      </c>
      <c r="B15" s="95"/>
      <c r="C15" s="42">
        <v>60</v>
      </c>
      <c r="D15" s="13">
        <v>0</v>
      </c>
      <c r="E15" s="15"/>
      <c r="F15" s="54">
        <f>(D15*E15)+D15</f>
        <v>0</v>
      </c>
      <c r="G15" s="41">
        <f>C15*F15</f>
        <v>0</v>
      </c>
      <c r="H15" s="91"/>
      <c r="I15" s="91"/>
      <c r="J15" s="91"/>
      <c r="K15" s="91"/>
      <c r="L15" s="91"/>
      <c r="M15" s="91"/>
      <c r="N15" s="91"/>
      <c r="O15" s="91"/>
      <c r="P15" s="91"/>
      <c r="Q15" s="91"/>
    </row>
    <row r="16" spans="1:21" thickBot="1" x14ac:dyDescent="0.35">
      <c r="A16" s="99" t="s">
        <v>31</v>
      </c>
      <c r="B16" s="100"/>
      <c r="C16" s="43">
        <v>150</v>
      </c>
      <c r="D16" s="14">
        <v>0</v>
      </c>
      <c r="E16" s="16"/>
      <c r="F16" s="55">
        <f>(D16*E16)+D16</f>
        <v>0</v>
      </c>
      <c r="G16" s="45">
        <f>C16*F16</f>
        <v>0</v>
      </c>
      <c r="H16" s="91"/>
      <c r="I16" s="91"/>
      <c r="J16" s="91"/>
      <c r="K16" s="91"/>
      <c r="L16" s="91"/>
      <c r="M16" s="91"/>
      <c r="N16" s="91"/>
      <c r="O16" s="91"/>
      <c r="P16" s="91"/>
      <c r="Q16" s="91"/>
    </row>
    <row r="17" spans="1:25" ht="15" customHeight="1" x14ac:dyDescent="0.3">
      <c r="B17" s="46"/>
      <c r="C17" s="46"/>
      <c r="D17" s="46"/>
      <c r="E17" s="46"/>
      <c r="F17" s="46"/>
      <c r="G17" s="46"/>
      <c r="H17" s="91"/>
      <c r="I17" s="91"/>
      <c r="J17" s="91"/>
      <c r="K17" s="91"/>
      <c r="L17" s="91"/>
      <c r="M17" s="91"/>
      <c r="N17" s="91"/>
      <c r="O17" s="91"/>
      <c r="P17" s="91"/>
      <c r="Q17" s="91"/>
    </row>
    <row r="18" spans="1:25" thickBot="1" x14ac:dyDescent="0.35">
      <c r="A18" s="17" t="s">
        <v>32</v>
      </c>
      <c r="B18" s="17"/>
      <c r="C18" s="9"/>
      <c r="D18" s="9"/>
      <c r="E18" s="10"/>
      <c r="F18" s="10"/>
      <c r="G18" s="10"/>
      <c r="H18" s="91"/>
      <c r="I18" s="91"/>
      <c r="J18" s="91"/>
      <c r="K18" s="91"/>
      <c r="L18" s="91"/>
      <c r="M18" s="91"/>
      <c r="N18" s="91"/>
      <c r="O18" s="91"/>
      <c r="P18" s="91"/>
      <c r="Q18" s="91"/>
    </row>
    <row r="19" spans="1:25" ht="24" customHeight="1" x14ac:dyDescent="0.3">
      <c r="A19" s="78" t="s">
        <v>18</v>
      </c>
      <c r="B19" s="79"/>
      <c r="C19" s="37" t="s">
        <v>19</v>
      </c>
      <c r="D19" s="38" t="s">
        <v>33</v>
      </c>
      <c r="E19" s="37" t="s">
        <v>22</v>
      </c>
      <c r="F19" s="38" t="s">
        <v>34</v>
      </c>
      <c r="G19" s="39" t="s">
        <v>28</v>
      </c>
      <c r="H19" s="91"/>
      <c r="I19" s="91"/>
      <c r="J19" s="91"/>
      <c r="K19" s="91"/>
      <c r="L19" s="91"/>
      <c r="M19" s="91"/>
      <c r="N19" s="91"/>
      <c r="O19" s="91"/>
      <c r="P19" s="91"/>
      <c r="Q19" s="91"/>
    </row>
    <row r="20" spans="1:25" ht="14.4" x14ac:dyDescent="0.3">
      <c r="A20" s="72" t="s">
        <v>35</v>
      </c>
      <c r="B20" s="73"/>
      <c r="C20" s="42">
        <v>7</v>
      </c>
      <c r="D20" s="13">
        <v>0</v>
      </c>
      <c r="E20" s="15"/>
      <c r="F20" s="54">
        <f>(D20*E20)+D20</f>
        <v>0</v>
      </c>
      <c r="G20" s="41">
        <f>C20*F20</f>
        <v>0</v>
      </c>
      <c r="H20" s="47"/>
    </row>
    <row r="21" spans="1:25" ht="30.6" customHeight="1" x14ac:dyDescent="0.3">
      <c r="A21" s="74" t="s">
        <v>36</v>
      </c>
      <c r="B21" s="75"/>
      <c r="C21" s="42">
        <v>7</v>
      </c>
      <c r="D21" s="13">
        <v>0</v>
      </c>
      <c r="E21" s="15"/>
      <c r="F21" s="54">
        <f>(D21*E21)+D21</f>
        <v>0</v>
      </c>
      <c r="G21" s="41">
        <f>C21*F21</f>
        <v>0</v>
      </c>
    </row>
    <row r="22" spans="1:25" ht="31.35" customHeight="1" thickBot="1" x14ac:dyDescent="0.35">
      <c r="A22" s="76" t="s">
        <v>37</v>
      </c>
      <c r="B22" s="77"/>
      <c r="C22" s="43">
        <v>1</v>
      </c>
      <c r="D22" s="14">
        <v>0</v>
      </c>
      <c r="E22" s="16"/>
      <c r="F22" s="55">
        <f>(D22*E22)+D22</f>
        <v>0</v>
      </c>
      <c r="G22" s="45">
        <f>C22*F22</f>
        <v>0</v>
      </c>
      <c r="I22" s="48"/>
    </row>
    <row r="23" spans="1:25" ht="15" customHeight="1" thickBot="1" x14ac:dyDescent="0.35">
      <c r="A23" s="49"/>
      <c r="B23" s="49"/>
      <c r="C23" s="49"/>
      <c r="D23" s="49"/>
      <c r="E23" s="49"/>
      <c r="F23" s="49"/>
      <c r="G23" s="49"/>
      <c r="H23" s="49"/>
    </row>
    <row r="24" spans="1:25" ht="30" customHeight="1" thickBot="1" x14ac:dyDescent="0.45">
      <c r="A24" s="70" t="s">
        <v>44</v>
      </c>
      <c r="B24" s="71"/>
      <c r="C24" s="71"/>
      <c r="D24" s="71"/>
      <c r="E24" s="71"/>
      <c r="F24" s="71"/>
      <c r="G24" s="71"/>
      <c r="H24" s="25" t="e">
        <f>J10+G14+G15+G16+G20+G21+G22</f>
        <v>#DIV/0!</v>
      </c>
    </row>
    <row r="25" spans="1:25" ht="15" customHeight="1" x14ac:dyDescent="0.3">
      <c r="A25" s="68"/>
      <c r="B25" s="68"/>
      <c r="C25" s="68"/>
      <c r="D25" s="68"/>
      <c r="E25" s="68"/>
      <c r="F25" s="68"/>
      <c r="G25" s="68"/>
      <c r="H25" s="68"/>
    </row>
    <row r="26" spans="1:25" ht="15" customHeight="1" thickBot="1" x14ac:dyDescent="0.35">
      <c r="A26" s="69"/>
      <c r="B26" s="69"/>
      <c r="C26" s="69"/>
      <c r="D26" s="69"/>
      <c r="E26" s="69"/>
      <c r="F26" s="69"/>
      <c r="G26" s="69"/>
      <c r="H26" s="69"/>
    </row>
    <row r="27" spans="1:25" ht="15" customHeight="1" thickBot="1" x14ac:dyDescent="0.35">
      <c r="B27" s="50" t="s">
        <v>38</v>
      </c>
      <c r="C27" s="24"/>
      <c r="D27" s="22"/>
      <c r="E27" s="23"/>
    </row>
    <row r="29" spans="1:25" ht="15" customHeight="1" x14ac:dyDescent="0.3">
      <c r="A29" s="11" t="s">
        <v>39</v>
      </c>
    </row>
    <row r="30" spans="1:25" ht="15" customHeight="1" thickBot="1" x14ac:dyDescent="0.35">
      <c r="A30" s="51" t="s">
        <v>40</v>
      </c>
    </row>
    <row r="31" spans="1:25" ht="15" customHeight="1" thickBot="1" x14ac:dyDescent="0.35">
      <c r="A31" s="66" t="s">
        <v>18</v>
      </c>
      <c r="B31" s="67"/>
      <c r="C31" s="37" t="s">
        <v>19</v>
      </c>
      <c r="D31" s="38" t="s">
        <v>33</v>
      </c>
      <c r="E31" s="37" t="s">
        <v>22</v>
      </c>
      <c r="F31" s="38" t="s">
        <v>34</v>
      </c>
      <c r="G31" s="39" t="s">
        <v>28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spans="1:25" ht="15" customHeight="1" x14ac:dyDescent="0.3">
      <c r="A32" s="92" t="s">
        <v>41</v>
      </c>
      <c r="B32" s="93"/>
      <c r="C32" s="52">
        <v>2500</v>
      </c>
      <c r="D32" s="13"/>
      <c r="E32" s="15"/>
      <c r="F32" s="40">
        <f t="shared" ref="F32:F33" si="0">(D32*E32)+D32</f>
        <v>0</v>
      </c>
      <c r="G32" s="41">
        <f t="shared" ref="G32:G33" si="1">C32*F32</f>
        <v>0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spans="1:25" ht="15" customHeight="1" thickBot="1" x14ac:dyDescent="0.35">
      <c r="A33" s="62" t="s">
        <v>42</v>
      </c>
      <c r="B33" s="63"/>
      <c r="C33" s="53">
        <v>2500</v>
      </c>
      <c r="D33" s="14"/>
      <c r="E33" s="16"/>
      <c r="F33" s="44">
        <f t="shared" si="0"/>
        <v>0</v>
      </c>
      <c r="G33" s="45">
        <f t="shared" si="1"/>
        <v>0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</row>
    <row r="34" spans="1:25" ht="34.950000000000003" customHeight="1" thickBot="1" x14ac:dyDescent="0.35">
      <c r="A34" s="60" t="s">
        <v>43</v>
      </c>
      <c r="B34" s="61"/>
      <c r="C34" s="52">
        <v>2500</v>
      </c>
      <c r="D34" s="13"/>
      <c r="E34" s="15"/>
      <c r="F34" s="40">
        <f>(D34*E34)+D34</f>
        <v>0</v>
      </c>
      <c r="G34" s="41">
        <f>C34*F34</f>
        <v>0</v>
      </c>
    </row>
  </sheetData>
  <mergeCells count="27">
    <mergeCell ref="C6:I6"/>
    <mergeCell ref="E5:H5"/>
    <mergeCell ref="H12:Q19"/>
    <mergeCell ref="K9:P11"/>
    <mergeCell ref="A32:B32"/>
    <mergeCell ref="A15:B15"/>
    <mergeCell ref="A9:B9"/>
    <mergeCell ref="A10:B10"/>
    <mergeCell ref="A11:B11"/>
    <mergeCell ref="A16:B16"/>
    <mergeCell ref="A14:B14"/>
    <mergeCell ref="A34:B34"/>
    <mergeCell ref="A33:B33"/>
    <mergeCell ref="A1:K3"/>
    <mergeCell ref="J4:M8"/>
    <mergeCell ref="A31:B31"/>
    <mergeCell ref="A25:H26"/>
    <mergeCell ref="A24:G24"/>
    <mergeCell ref="A20:B20"/>
    <mergeCell ref="A21:B21"/>
    <mergeCell ref="A22:B22"/>
    <mergeCell ref="A19:B19"/>
    <mergeCell ref="A8:B8"/>
    <mergeCell ref="A13:B13"/>
    <mergeCell ref="H9:I9"/>
    <mergeCell ref="H10:I10"/>
    <mergeCell ref="C4:I4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&amp;LPrijsopgave Inschrijver :  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BCFFAB0DD084687AFEB5495F75B62" ma:contentTypeVersion="4" ma:contentTypeDescription="Een nieuw document maken." ma:contentTypeScope="" ma:versionID="6d331901c7b47015d9e4553338c08b9d">
  <xsd:schema xmlns:xsd="http://www.w3.org/2001/XMLSchema" xmlns:xs="http://www.w3.org/2001/XMLSchema" xmlns:p="http://schemas.microsoft.com/office/2006/metadata/properties" xmlns:ns2="d6becbb1-3bed-48e4-8071-6f57fe193327" targetNamespace="http://schemas.microsoft.com/office/2006/metadata/properties" ma:root="true" ma:fieldsID="7c561a68a8f50e345fd7808d9c76f9b6" ns2:_="">
    <xsd:import namespace="d6becbb1-3bed-48e4-8071-6f57fe193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ecbb1-3bed-48e4-8071-6f57fe193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DB6EF9-C795-44C4-9129-F2BC375B53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59CE33-74FF-4F58-804C-E29DB89B04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ecbb1-3bed-48e4-8071-6f57fe193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32BA2F-FA5E-4004-A9FF-0FFBC8485097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d6becbb1-3bed-48e4-8071-6f57fe193327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Voorwaarden</vt:lpstr>
      <vt:lpstr>Prijsblad</vt:lpstr>
    </vt:vector>
  </TitlesOfParts>
  <Manager/>
  <Company>Veiligheidsregio Rotterdam-Rijnmond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Wittenberg - Saarloos, Mariette</dc:creator>
  <cp:keywords/>
  <dc:description/>
  <cp:lastModifiedBy>Oosterbosch, Stephanie van</cp:lastModifiedBy>
  <cp:revision/>
  <dcterms:created xsi:type="dcterms:W3CDTF">2017-09-14T13:04:20Z</dcterms:created>
  <dcterms:modified xsi:type="dcterms:W3CDTF">2025-02-07T12:10:43Z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0x01010007CBCFFAB0DD084687AFEB5495F75B62</vt:lpwstr>
  </property>
</Properties>
</file>