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dsn.sharepoint.com/teams/EAHardware/Gedeelde documenten/General/05. Aanbesteding/KLAAR voor check Legal/"/>
    </mc:Choice>
  </mc:AlternateContent>
  <xr:revisionPtr revIDLastSave="150" documentId="8_{F425CD3E-D81A-49BF-A23F-A15B1DEB874B}" xr6:coauthVersionLast="47" xr6:coauthVersionMax="47" xr10:uidLastSave="{212D861F-F14A-4A7A-A8BD-DAC7BC73717F}"/>
  <bookViews>
    <workbookView xWindow="-108" yWindow="-108" windowWidth="23256" windowHeight="13896" activeTab="1" xr2:uid="{C555A55E-6717-4DFD-AC95-C1FCBCCEA32C}"/>
  </bookViews>
  <sheets>
    <sheet name="Spec. eerste nadere opdracht"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E18" i="1"/>
  <c r="G21" i="1"/>
  <c r="G14" i="1"/>
  <c r="F18" i="1" l="1"/>
  <c r="G18" i="1" s="1"/>
  <c r="F17" i="1"/>
  <c r="G17" i="1" s="1"/>
  <c r="G23" i="1" l="1"/>
</calcChain>
</file>

<file path=xl/sharedStrings.xml><?xml version="1.0" encoding="utf-8"?>
<sst xmlns="http://schemas.openxmlformats.org/spreadsheetml/2006/main" count="88" uniqueCount="85">
  <si>
    <t>Eerste opdracht onder de Overeenkomst: 5 laptops Windows</t>
  </si>
  <si>
    <t>Eerste opdracht onder de Overeenkomst: 5 laptops macOS</t>
  </si>
  <si>
    <t>Minimumeisen die gesteld worden aan de 5 laptops die Opdrachtnemer na het sluiten van de Overeenkomst levert:</t>
  </si>
  <si>
    <t>Besturingssysteem Windows</t>
  </si>
  <si>
    <t>Besturingssysteem macOS</t>
  </si>
  <si>
    <t>15,6 of 16 inch-laptop</t>
  </si>
  <si>
    <t>14 inch-laptop</t>
  </si>
  <si>
    <t>Minimaal Intel Core i7 1355U processor</t>
  </si>
  <si>
    <t>Apple M3 Pro-chip met 12-core CPU, 18-core GPU en 16-core Neural Engine</t>
  </si>
  <si>
    <t xml:space="preserve">Intel Iris X videokaart </t>
  </si>
  <si>
    <t>36 GB geheugen</t>
  </si>
  <si>
    <t>Minimale resolutie (1920x1080) 250 nits, antiglare, geen touchscreen</t>
  </si>
  <si>
    <t>512 GB SSD-opslag</t>
  </si>
  <si>
    <t>Minimaal 16 GB memory 2 slots totaal (uitbreidbaar naar 32GB of 64 GB)</t>
  </si>
  <si>
    <t>USB-C-lichtnetadapter (96W)</t>
  </si>
  <si>
    <t>512 GB SSD m2</t>
  </si>
  <si>
    <t>Magic keyboard met achtergrondverlichting en Touch ID (Internationaal Engels)</t>
  </si>
  <si>
    <t xml:space="preserve">Fingerprint reader </t>
  </si>
  <si>
    <t>Kleur: zwart</t>
  </si>
  <si>
    <t>720p HD camera  (minimaal) + IR camera (biometric ondersteuning voor Windows hello)</t>
  </si>
  <si>
    <t>Bluetooth</t>
  </si>
  <si>
    <t xml:space="preserve">Camera shutter </t>
  </si>
  <si>
    <t>WLAN</t>
  </si>
  <si>
    <t xml:space="preserve">Verlicht toetsenbord dat aan en uit te zetten is </t>
  </si>
  <si>
    <t>Resolutie: 3024 x 1964</t>
  </si>
  <si>
    <t xml:space="preserve">Qwerty toetsenbord  </t>
  </si>
  <si>
    <t>Helderheid: 1600 cd/m2</t>
  </si>
  <si>
    <t>Minimaal 1 Thunderbolt 4 aansluiting (USB4 type C - powerdelivery &amp; Displayport 1.4)</t>
  </si>
  <si>
    <t>Geintegreerde webcam</t>
  </si>
  <si>
    <t xml:space="preserve">Minimaal 1 USB-C  3.2  aansluiting voor (power delivery &amp; displayport 1.4) </t>
  </si>
  <si>
    <t xml:space="preserve">Vingerafdrukscanner aanwezig  </t>
  </si>
  <si>
    <t>Minimaal 1  USB-A  (Superspeed 3.2) aansluiting</t>
  </si>
  <si>
    <t>Microfoon/koptelefoon aansluiting</t>
  </si>
  <si>
    <t>TPM 2.0 chip</t>
  </si>
  <si>
    <t>HDMI-aansluiting</t>
  </si>
  <si>
    <t>Minimaal Wi-Fi 6 adapter</t>
  </si>
  <si>
    <t>MagSafe 3-aansluiting</t>
  </si>
  <si>
    <t>Minimaal Bluetooth 5.3 adapter</t>
  </si>
  <si>
    <t>3 x Thunderbolt 4-aansluitingen</t>
  </si>
  <si>
    <t>Ethernet (RJ-45) aansluiting</t>
  </si>
  <si>
    <t>Force Touch trackpad</t>
  </si>
  <si>
    <t>Minimaal HDMI 2.1 ingang</t>
  </si>
  <si>
    <t>EPEAT Label goud</t>
  </si>
  <si>
    <t>Koptelefoon/microfoon jack</t>
  </si>
  <si>
    <t>Qwerty toetsenbord</t>
  </si>
  <si>
    <t>Gewicht maximaal 2 kg</t>
  </si>
  <si>
    <t xml:space="preserve">EPEAT Label goud  </t>
  </si>
  <si>
    <t xml:space="preserve">Voldoet aan de meest recente Energy Star-normen </t>
  </si>
  <si>
    <t>Standaardformulier VIII - Prijzenblad - EA Levering ICT-hardware</t>
  </si>
  <si>
    <t>Formule, wordt automatisch gevuld</t>
  </si>
  <si>
    <t>Dient ingevuld te worden door Inschrijver</t>
  </si>
  <si>
    <t>*</t>
  </si>
  <si>
    <t>Fictieve rekenwaarde excl. btw, hieraan kunnen geen rechten ontleend worden</t>
  </si>
  <si>
    <t>**</t>
  </si>
  <si>
    <t>***</t>
  </si>
  <si>
    <t>****</t>
  </si>
  <si>
    <t>*****</t>
  </si>
  <si>
    <t>Zie voor specificatie tabblad Spec. eerste nadere opdracht</t>
  </si>
  <si>
    <t>******</t>
  </si>
  <si>
    <t>Fictieve omzet over de maximale contractduur, op basis van Inkoopprijzen van Inschrijver *</t>
  </si>
  <si>
    <t>Fictieve omzet over de maximale contractduur, op basis van Prijzen voor Opdrachtgever *</t>
  </si>
  <si>
    <t>Opslagpercentage op de inkoopprijs</t>
  </si>
  <si>
    <t>Aantal</t>
  </si>
  <si>
    <t>Inkoopprijs Inschijver</t>
  </si>
  <si>
    <t>Aangeboden Prijs</t>
  </si>
  <si>
    <t>Totaal</t>
  </si>
  <si>
    <t>Laptop Windows eerste opdracht onder Overeenkomst*****</t>
  </si>
  <si>
    <t>Laptop macOS eerste opdracht onder Overeenkomst*****</t>
  </si>
  <si>
    <t>Inschrijfprijs</t>
  </si>
  <si>
    <t>*******</t>
  </si>
  <si>
    <t xml:space="preserve">Merk, type en evt. nadere aanduiding aangeboden laptop Windows eerste opdracht*******
</t>
  </si>
  <si>
    <t>Merk, type en evt. nadere aanduiding aangeboden laptop macOS eerste opdracht*******</t>
  </si>
  <si>
    <t>Margeopslag min.**</t>
  </si>
  <si>
    <t>Margeopslag max.***</t>
  </si>
  <si>
    <t>Aangeboden Margeopslag ****</t>
  </si>
  <si>
    <t>Aangeboden Margeopslag</t>
  </si>
  <si>
    <t>Het aanbieden van een lagere Margeopslag of vergoeding leidt tot uitsluiting van de Aanbestedingsprocedure</t>
  </si>
  <si>
    <t>Het aanbieden van een hogere Margeopslag of vergoeding leidt tot uitsluiting van de Aanbestedingsprocedure</t>
  </si>
  <si>
    <t>Vergoeding min.**</t>
  </si>
  <si>
    <t>Vergoeding max.***</t>
  </si>
  <si>
    <t>Fictief aantal</t>
  </si>
  <si>
    <t>Vergoeding per Product voor reparatie onder fabrieksgarantie******</t>
  </si>
  <si>
    <t>Betreft alleen Producten waarover Opdrachtgever bij de start van de Overeenkomst al beschikt (de Margeopslag is mede een vergoeding voor reparaties onder garantie van Producten die Opdrachtnemer geleverd heeft)</t>
  </si>
  <si>
    <r>
      <t xml:space="preserve">Moet, op straffe van uitsluiting, minimaal voldoen aan </t>
    </r>
    <r>
      <rPr>
        <i/>
        <sz val="11"/>
        <color theme="1"/>
        <rFont val="Calibri"/>
        <family val="2"/>
        <scheme val="minor"/>
      </rPr>
      <t>Spec. eerste nadere opdracht</t>
    </r>
    <r>
      <rPr>
        <sz val="11"/>
        <color theme="1"/>
        <rFont val="Calibri"/>
        <family val="2"/>
        <scheme val="minor"/>
      </rPr>
      <t>; leveren na ondertekening overeenkomst; Inschrijver heeft geen zekerheid dat de aangeboden laptops na de eerste opdracht onder de overeenkomst opnieuw besteld zullen worden, de Eisen die aan de te leveren producten gesteld worden kunnen wijzigen.</t>
    </r>
  </si>
  <si>
    <t>Percentage (max. 1 decimaal) dat Inschrijver als vergoeding voor zijn dienstverlening in rekening brengt als opslag op zijn Inkoopprijzen, voor alle leveringen onder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</si>
</sst>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164" formatCode="0.0%"/>
    <numFmt numFmtId="165" formatCode="&quot;€&quot;\ #,##0.00"/>
  </numFmts>
  <fonts count="5" x14ac:knownFonts="1">
    <font>
      <sz val="11"/>
      <color theme="1"/>
      <name val="Calibri"/>
      <family val="2"/>
      <scheme val="minor"/>
    </font>
    <font>
      <b/>
      <sz val="11"/>
      <color theme="1"/>
      <name val="Calibri"/>
      <family val="2"/>
      <scheme val="minor"/>
    </font>
    <font>
      <b/>
      <sz val="14"/>
      <color rgb="FF008789"/>
      <name val="Calibri"/>
      <family val="2"/>
      <scheme val="minor"/>
    </font>
    <font>
      <b/>
      <sz val="11"/>
      <color theme="0"/>
      <name val="Calibri"/>
      <family val="2"/>
      <scheme val="minor"/>
    </font>
    <font>
      <i/>
      <sz val="11"/>
      <color theme="1"/>
      <name val="Calibri"/>
      <family val="2"/>
      <scheme val="minor"/>
    </font>
  </fonts>
  <fills count="4">
    <fill>
      <patternFill patternType="none"/>
    </fill>
    <fill>
      <patternFill patternType="gray125"/>
    </fill>
    <fill>
      <patternFill patternType="solid">
        <fgColor rgb="FF008789"/>
        <bgColor indexed="64"/>
      </patternFill>
    </fill>
    <fill>
      <patternFill patternType="solid">
        <fgColor rgb="FFAEBD14"/>
        <bgColor indexed="64"/>
      </patternFill>
    </fill>
  </fills>
  <borders count="29">
    <border>
      <left/>
      <right/>
      <top/>
      <bottom/>
      <diagonal/>
    </border>
    <border>
      <left/>
      <right style="thick">
        <color rgb="FF008789"/>
      </right>
      <top style="thick">
        <color rgb="FF008789"/>
      </top>
      <bottom style="thin">
        <color indexed="64"/>
      </bottom>
      <diagonal/>
    </border>
    <border>
      <left/>
      <right/>
      <top style="thick">
        <color rgb="FF008789"/>
      </top>
      <bottom/>
      <diagonal/>
    </border>
    <border>
      <left style="thick">
        <color rgb="FF008789"/>
      </left>
      <right/>
      <top style="thick">
        <color rgb="FF008789"/>
      </top>
      <bottom/>
      <diagonal/>
    </border>
    <border>
      <left style="thick">
        <color rgb="FF008789"/>
      </left>
      <right/>
      <top style="thin">
        <color indexed="64"/>
      </top>
      <bottom style="thick">
        <color rgb="FF008789"/>
      </bottom>
      <diagonal/>
    </border>
    <border>
      <left/>
      <right/>
      <top style="thin">
        <color indexed="64"/>
      </top>
      <bottom style="thick">
        <color rgb="FF008789"/>
      </bottom>
      <diagonal/>
    </border>
    <border>
      <left style="thick">
        <color rgb="FF008789"/>
      </left>
      <right/>
      <top style="thick">
        <color rgb="FF008789"/>
      </top>
      <bottom style="thick">
        <color rgb="FF008789"/>
      </bottom>
      <diagonal/>
    </border>
    <border>
      <left/>
      <right/>
      <top style="thick">
        <color rgb="FF008789"/>
      </top>
      <bottom style="thick">
        <color rgb="FF008789"/>
      </bottom>
      <diagonal/>
    </border>
    <border>
      <left/>
      <right style="thick">
        <color rgb="FF008789"/>
      </right>
      <top style="thick">
        <color rgb="FF008789"/>
      </top>
      <bottom style="thick">
        <color rgb="FF008789"/>
      </bottom>
      <diagonal/>
    </border>
    <border>
      <left/>
      <right style="thick">
        <color rgb="FF008789"/>
      </right>
      <top style="thin">
        <color auto="1"/>
      </top>
      <bottom style="thick">
        <color rgb="FF008789"/>
      </bottom>
      <diagonal/>
    </border>
    <border>
      <left/>
      <right/>
      <top style="thick">
        <color rgb="FF008789"/>
      </top>
      <bottom style="thin">
        <color auto="1"/>
      </bottom>
      <diagonal/>
    </border>
    <border>
      <left style="thin">
        <color auto="1"/>
      </left>
      <right style="thin">
        <color auto="1"/>
      </right>
      <top style="thin">
        <color auto="1"/>
      </top>
      <bottom style="thin">
        <color auto="1"/>
      </bottom>
      <diagonal/>
    </border>
    <border>
      <left style="thick">
        <color rgb="FF008789"/>
      </left>
      <right style="thin">
        <color auto="1"/>
      </right>
      <top style="thick">
        <color rgb="FF008789"/>
      </top>
      <bottom style="thin">
        <color auto="1"/>
      </bottom>
      <diagonal/>
    </border>
    <border>
      <left style="thin">
        <color auto="1"/>
      </left>
      <right style="thin">
        <color auto="1"/>
      </right>
      <top style="thick">
        <color rgb="FF008789"/>
      </top>
      <bottom style="thin">
        <color auto="1"/>
      </bottom>
      <diagonal/>
    </border>
    <border>
      <left style="thin">
        <color auto="1"/>
      </left>
      <right style="thick">
        <color rgb="FF008789"/>
      </right>
      <top style="thick">
        <color rgb="FF008789"/>
      </top>
      <bottom style="thin">
        <color auto="1"/>
      </bottom>
      <diagonal/>
    </border>
    <border>
      <left style="thick">
        <color rgb="FF008789"/>
      </left>
      <right style="thin">
        <color auto="1"/>
      </right>
      <top style="thin">
        <color auto="1"/>
      </top>
      <bottom style="thick">
        <color rgb="FF008789"/>
      </bottom>
      <diagonal/>
    </border>
    <border>
      <left style="thin">
        <color auto="1"/>
      </left>
      <right style="thin">
        <color auto="1"/>
      </right>
      <top style="thin">
        <color auto="1"/>
      </top>
      <bottom style="thick">
        <color rgb="FF008789"/>
      </bottom>
      <diagonal/>
    </border>
    <border>
      <left style="thin">
        <color auto="1"/>
      </left>
      <right style="thick">
        <color rgb="FF008789"/>
      </right>
      <top style="thin">
        <color auto="1"/>
      </top>
      <bottom style="thick">
        <color rgb="FF008789"/>
      </bottom>
      <diagonal/>
    </border>
    <border>
      <left style="thick">
        <color rgb="FF008789"/>
      </left>
      <right style="thin">
        <color auto="1"/>
      </right>
      <top style="thin">
        <color auto="1"/>
      </top>
      <bottom style="thin">
        <color auto="1"/>
      </bottom>
      <diagonal/>
    </border>
    <border>
      <left style="thin">
        <color auto="1"/>
      </left>
      <right style="thick">
        <color rgb="FF008789"/>
      </right>
      <top style="thin">
        <color auto="1"/>
      </top>
      <bottom style="thin">
        <color auto="1"/>
      </bottom>
      <diagonal/>
    </border>
    <border>
      <left style="thin">
        <color auto="1"/>
      </left>
      <right/>
      <top style="thick">
        <color rgb="FF008789"/>
      </top>
      <bottom style="thick">
        <color rgb="FF008789"/>
      </bottom>
      <diagonal/>
    </border>
    <border>
      <left style="thin">
        <color auto="1"/>
      </left>
      <right/>
      <top style="thick">
        <color rgb="FF008789"/>
      </top>
      <bottom style="thin">
        <color auto="1"/>
      </bottom>
      <diagonal/>
    </border>
    <border>
      <left style="thin">
        <color auto="1"/>
      </left>
      <right/>
      <top style="thin">
        <color auto="1"/>
      </top>
      <bottom style="thick">
        <color rgb="FF008789"/>
      </bottom>
      <diagonal/>
    </border>
    <border>
      <left style="thick">
        <color rgb="FF008789"/>
      </left>
      <right style="thick">
        <color rgb="FF008789"/>
      </right>
      <top/>
      <bottom/>
      <diagonal/>
    </border>
    <border>
      <left style="thick">
        <color rgb="FF008789"/>
      </left>
      <right style="thick">
        <color rgb="FF008789"/>
      </right>
      <top/>
      <bottom style="thick">
        <color rgb="FF008789"/>
      </bottom>
      <diagonal/>
    </border>
    <border>
      <left style="thick">
        <color rgb="FF008789"/>
      </left>
      <right style="thick">
        <color rgb="FF008789"/>
      </right>
      <top style="thick">
        <color rgb="FF008789"/>
      </top>
      <bottom style="thin">
        <color indexed="64"/>
      </bottom>
      <diagonal/>
    </border>
    <border>
      <left style="thick">
        <color rgb="FF008789"/>
      </left>
      <right/>
      <top style="thick">
        <color rgb="FF008789"/>
      </top>
      <bottom style="thin">
        <color auto="1"/>
      </bottom>
      <diagonal/>
    </border>
    <border>
      <left style="thick">
        <color rgb="FF008789"/>
      </left>
      <right/>
      <top style="thin">
        <color auto="1"/>
      </top>
      <bottom style="thin">
        <color auto="1"/>
      </bottom>
      <diagonal/>
    </border>
    <border>
      <left style="thick">
        <color rgb="FF008789"/>
      </left>
      <right style="thick">
        <color rgb="FF008789"/>
      </right>
      <top style="thin">
        <color auto="1"/>
      </top>
      <bottom style="thin">
        <color auto="1"/>
      </bottom>
      <diagonal/>
    </border>
  </borders>
  <cellStyleXfs count="1">
    <xf numFmtId="0" fontId="0" fillId="0" borderId="0"/>
  </cellStyleXfs>
  <cellXfs count="61">
    <xf numFmtId="0" fontId="0" fillId="0" borderId="0" xfId="0"/>
    <xf numFmtId="0" fontId="2" fillId="0" borderId="0" xfId="0" applyFont="1"/>
    <xf numFmtId="0" fontId="1" fillId="0" borderId="0" xfId="0" applyFont="1" applyAlignment="1">
      <alignment wrapText="1"/>
    </xf>
    <xf numFmtId="0" fontId="0" fillId="0" borderId="7" xfId="0" applyBorder="1"/>
    <xf numFmtId="3" fontId="1" fillId="0" borderId="13" xfId="0" applyNumberFormat="1" applyFont="1" applyBorder="1" applyAlignment="1">
      <alignment horizontal="left" wrapText="1"/>
    </xf>
    <xf numFmtId="0" fontId="1" fillId="0" borderId="13" xfId="0" applyFont="1" applyBorder="1" applyAlignment="1">
      <alignment horizontal="left" wrapText="1"/>
    </xf>
    <xf numFmtId="3" fontId="1" fillId="0" borderId="14" xfId="0" applyNumberFormat="1" applyFont="1" applyBorder="1" applyAlignment="1">
      <alignment horizontal="left" wrapText="1"/>
    </xf>
    <xf numFmtId="164" fontId="0" fillId="0" borderId="16" xfId="0" applyNumberFormat="1" applyBorder="1" applyAlignment="1">
      <alignment horizontal="right"/>
    </xf>
    <xf numFmtId="165" fontId="0" fillId="2" borderId="17" xfId="0" applyNumberFormat="1" applyFill="1" applyBorder="1"/>
    <xf numFmtId="0" fontId="1" fillId="0" borderId="13" xfId="0" applyFont="1" applyBorder="1" applyAlignment="1">
      <alignment wrapText="1"/>
    </xf>
    <xf numFmtId="0" fontId="1" fillId="0" borderId="14" xfId="0" applyFont="1" applyBorder="1" applyAlignment="1">
      <alignment wrapText="1"/>
    </xf>
    <xf numFmtId="164" fontId="0" fillId="2" borderId="11" xfId="0" applyNumberFormat="1" applyFill="1" applyBorder="1"/>
    <xf numFmtId="164" fontId="0" fillId="2" borderId="16" xfId="0" applyNumberFormat="1" applyFill="1" applyBorder="1"/>
    <xf numFmtId="0" fontId="0" fillId="0" borderId="20" xfId="0" applyBorder="1"/>
    <xf numFmtId="0" fontId="0" fillId="0" borderId="0" xfId="0" applyAlignment="1">
      <alignment vertical="top"/>
    </xf>
    <xf numFmtId="0" fontId="0" fillId="0" borderId="0" xfId="0" applyAlignment="1">
      <alignment vertical="top" wrapText="1"/>
    </xf>
    <xf numFmtId="0" fontId="0" fillId="0" borderId="23" xfId="0" applyBorder="1" applyAlignment="1">
      <alignment vertical="top"/>
    </xf>
    <xf numFmtId="0" fontId="0" fillId="0" borderId="24" xfId="0" applyBorder="1" applyAlignment="1">
      <alignment vertical="top"/>
    </xf>
    <xf numFmtId="0" fontId="1" fillId="0" borderId="27" xfId="0" applyFont="1" applyBorder="1" applyAlignment="1">
      <alignment vertical="top" wrapText="1"/>
    </xf>
    <xf numFmtId="0" fontId="1" fillId="0" borderId="28" xfId="0" applyFont="1" applyBorder="1" applyAlignment="1">
      <alignment vertical="top" wrapText="1"/>
    </xf>
    <xf numFmtId="165" fontId="0" fillId="2" borderId="8" xfId="0" applyNumberFormat="1" applyFill="1" applyBorder="1"/>
    <xf numFmtId="1" fontId="0" fillId="0" borderId="16" xfId="0" applyNumberFormat="1" applyBorder="1"/>
    <xf numFmtId="1" fontId="0" fillId="0" borderId="11" xfId="0" applyNumberFormat="1" applyBorder="1"/>
    <xf numFmtId="49" fontId="0" fillId="2" borderId="11" xfId="0" applyNumberFormat="1" applyFill="1" applyBorder="1"/>
    <xf numFmtId="49" fontId="0" fillId="3" borderId="11" xfId="0" applyNumberFormat="1" applyFill="1" applyBorder="1"/>
    <xf numFmtId="49" fontId="0" fillId="0" borderId="11" xfId="0" applyNumberFormat="1" applyBorder="1"/>
    <xf numFmtId="49" fontId="0" fillId="0" borderId="11" xfId="0" applyNumberFormat="1" applyBorder="1" applyAlignment="1">
      <alignment vertical="top"/>
    </xf>
    <xf numFmtId="165" fontId="0" fillId="0" borderId="16" xfId="0" applyNumberFormat="1" applyBorder="1"/>
    <xf numFmtId="7" fontId="0" fillId="2" borderId="11" xfId="0" applyNumberFormat="1" applyFill="1" applyBorder="1"/>
    <xf numFmtId="7" fontId="0" fillId="2" borderId="19" xfId="0" applyNumberFormat="1" applyFill="1" applyBorder="1"/>
    <xf numFmtId="7" fontId="0" fillId="2" borderId="16" xfId="0" applyNumberFormat="1" applyFill="1" applyBorder="1"/>
    <xf numFmtId="7" fontId="0" fillId="2" borderId="17" xfId="0" applyNumberFormat="1" applyFill="1" applyBorder="1"/>
    <xf numFmtId="0" fontId="3" fillId="2" borderId="26" xfId="0" applyFont="1" applyFill="1" applyBorder="1" applyAlignment="1">
      <alignment vertical="top"/>
    </xf>
    <xf numFmtId="0" fontId="3" fillId="2" borderId="25" xfId="0" applyFont="1" applyFill="1" applyBorder="1" applyAlignment="1">
      <alignment vertical="top"/>
    </xf>
    <xf numFmtId="165" fontId="0" fillId="0" borderId="16" xfId="0" applyNumberFormat="1" applyBorder="1" applyAlignment="1"/>
    <xf numFmtId="49" fontId="0" fillId="0" borderId="11" xfId="0" applyNumberFormat="1" applyBorder="1" applyAlignment="1"/>
    <xf numFmtId="0" fontId="0" fillId="0" borderId="12" xfId="0" applyBorder="1" applyAlignment="1"/>
    <xf numFmtId="0" fontId="0" fillId="0" borderId="13" xfId="0" applyBorder="1" applyAlignment="1"/>
    <xf numFmtId="0" fontId="1" fillId="0" borderId="15" xfId="0" applyFont="1" applyBorder="1" applyAlignment="1"/>
    <xf numFmtId="0" fontId="1" fillId="0" borderId="16" xfId="0" applyFont="1" applyBorder="1" applyAlignment="1"/>
    <xf numFmtId="0" fontId="1" fillId="0" borderId="12" xfId="0" applyFont="1" applyBorder="1" applyAlignment="1">
      <alignment wrapText="1"/>
    </xf>
    <xf numFmtId="0" fontId="0" fillId="0" borderId="13" xfId="0" applyBorder="1" applyAlignment="1">
      <alignment wrapText="1"/>
    </xf>
    <xf numFmtId="0" fontId="1" fillId="0" borderId="18" xfId="0" applyFont="1" applyBorder="1" applyAlignment="1"/>
    <xf numFmtId="0" fontId="1" fillId="0" borderId="11" xfId="0" applyFont="1" applyBorder="1" applyAlignment="1"/>
    <xf numFmtId="0" fontId="1" fillId="0" borderId="6" xfId="0" applyFont="1" applyBorder="1" applyAlignment="1"/>
    <xf numFmtId="0" fontId="1" fillId="0" borderId="7" xfId="0" applyFont="1" applyBorder="1" applyAlignment="1"/>
    <xf numFmtId="0" fontId="1" fillId="0" borderId="3" xfId="0" applyFont="1" applyBorder="1" applyAlignment="1">
      <alignment vertical="top" wrapText="1"/>
    </xf>
    <xf numFmtId="0" fontId="1" fillId="0" borderId="2" xfId="0" applyFont="1" applyBorder="1" applyAlignment="1">
      <alignment vertical="top"/>
    </xf>
    <xf numFmtId="49" fontId="0" fillId="0" borderId="11" xfId="0" applyNumberFormat="1" applyBorder="1" applyAlignment="1">
      <alignment vertical="top" wrapText="1"/>
    </xf>
    <xf numFmtId="0" fontId="1" fillId="0" borderId="4" xfId="0" applyFont="1" applyBorder="1" applyAlignment="1">
      <alignment vertical="top"/>
    </xf>
    <xf numFmtId="0" fontId="1" fillId="0" borderId="5" xfId="0" applyFont="1" applyBorder="1" applyAlignment="1">
      <alignment vertical="top"/>
    </xf>
    <xf numFmtId="0" fontId="0" fillId="0" borderId="0" xfId="0" applyAlignment="1" applyProtection="1">
      <alignment vertical="top"/>
      <protection locked="0"/>
    </xf>
    <xf numFmtId="164" fontId="0" fillId="3" borderId="16" xfId="0" applyNumberFormat="1" applyFill="1" applyBorder="1" applyProtection="1">
      <protection locked="0"/>
    </xf>
    <xf numFmtId="7" fontId="0" fillId="3" borderId="11" xfId="0" applyNumberFormat="1" applyFill="1" applyBorder="1" applyProtection="1">
      <protection locked="0"/>
    </xf>
    <xf numFmtId="7" fontId="0" fillId="3" borderId="16" xfId="0" applyNumberFormat="1" applyFill="1" applyBorder="1" applyProtection="1">
      <protection locked="0"/>
    </xf>
    <xf numFmtId="49" fontId="0" fillId="3" borderId="21" xfId="0" applyNumberFormat="1" applyFill="1" applyBorder="1" applyAlignment="1" applyProtection="1">
      <alignment vertical="top" wrapText="1"/>
      <protection locked="0"/>
    </xf>
    <xf numFmtId="49" fontId="0" fillId="0" borderId="10" xfId="0" applyNumberFormat="1" applyBorder="1" applyAlignment="1" applyProtection="1">
      <alignment vertical="top" wrapText="1"/>
      <protection locked="0"/>
    </xf>
    <xf numFmtId="49" fontId="0" fillId="0" borderId="1" xfId="0" applyNumberFormat="1" applyBorder="1" applyAlignment="1" applyProtection="1">
      <alignment vertical="top" wrapText="1"/>
      <protection locked="0"/>
    </xf>
    <xf numFmtId="49" fontId="0" fillId="3" borderId="22" xfId="0" applyNumberFormat="1" applyFill="1" applyBorder="1" applyAlignment="1" applyProtection="1">
      <alignment vertical="top" wrapText="1"/>
      <protection locked="0"/>
    </xf>
    <xf numFmtId="49" fontId="0" fillId="0" borderId="5" xfId="0" applyNumberFormat="1" applyBorder="1" applyAlignment="1" applyProtection="1">
      <alignment vertical="top" wrapText="1"/>
      <protection locked="0"/>
    </xf>
    <xf numFmtId="49" fontId="0" fillId="0" borderId="9" xfId="0" applyNumberFormat="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colors>
    <mruColors>
      <color rgb="FF008789"/>
      <color rgb="FFAEBD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86C54-DC33-45D0-8D75-B991E23424D0}">
  <sheetPr>
    <pageSetUpPr fitToPage="1"/>
  </sheetPr>
  <dimension ref="A1:C27"/>
  <sheetViews>
    <sheetView workbookViewId="0">
      <selection activeCell="B13" sqref="B13"/>
    </sheetView>
  </sheetViews>
  <sheetFormatPr defaultColWidth="8.88671875" defaultRowHeight="14.4" x14ac:dyDescent="0.3"/>
  <cols>
    <col min="1" max="2" width="75.6640625" style="14" customWidth="1"/>
    <col min="3" max="16384" width="8.88671875" style="14"/>
  </cols>
  <sheetData>
    <row r="1" spans="1:3" ht="15" thickTop="1" x14ac:dyDescent="0.3">
      <c r="A1" s="32" t="s">
        <v>0</v>
      </c>
      <c r="B1" s="33" t="s">
        <v>1</v>
      </c>
    </row>
    <row r="2" spans="1:3" s="15" customFormat="1" ht="28.8" x14ac:dyDescent="0.3">
      <c r="A2" s="18" t="s">
        <v>2</v>
      </c>
      <c r="B2" s="19" t="s">
        <v>2</v>
      </c>
    </row>
    <row r="3" spans="1:3" x14ac:dyDescent="0.3">
      <c r="A3" s="16" t="s">
        <v>3</v>
      </c>
      <c r="B3" s="16" t="s">
        <v>4</v>
      </c>
    </row>
    <row r="4" spans="1:3" x14ac:dyDescent="0.3">
      <c r="A4" s="16" t="s">
        <v>5</v>
      </c>
      <c r="B4" s="16" t="s">
        <v>6</v>
      </c>
    </row>
    <row r="5" spans="1:3" x14ac:dyDescent="0.3">
      <c r="A5" s="16" t="s">
        <v>7</v>
      </c>
      <c r="B5" s="16" t="s">
        <v>8</v>
      </c>
    </row>
    <row r="6" spans="1:3" x14ac:dyDescent="0.3">
      <c r="A6" s="16" t="s">
        <v>9</v>
      </c>
      <c r="B6" s="16" t="s">
        <v>10</v>
      </c>
      <c r="C6" s="51"/>
    </row>
    <row r="7" spans="1:3" x14ac:dyDescent="0.3">
      <c r="A7" s="16" t="s">
        <v>11</v>
      </c>
      <c r="B7" s="16" t="s">
        <v>12</v>
      </c>
    </row>
    <row r="8" spans="1:3" x14ac:dyDescent="0.3">
      <c r="A8" s="16" t="s">
        <v>13</v>
      </c>
      <c r="B8" s="16" t="s">
        <v>14</v>
      </c>
    </row>
    <row r="9" spans="1:3" x14ac:dyDescent="0.3">
      <c r="A9" s="16" t="s">
        <v>15</v>
      </c>
      <c r="B9" s="16" t="s">
        <v>16</v>
      </c>
    </row>
    <row r="10" spans="1:3" x14ac:dyDescent="0.3">
      <c r="A10" s="16" t="s">
        <v>17</v>
      </c>
      <c r="B10" s="16" t="s">
        <v>18</v>
      </c>
    </row>
    <row r="11" spans="1:3" x14ac:dyDescent="0.3">
      <c r="A11" s="16" t="s">
        <v>19</v>
      </c>
      <c r="B11" s="16" t="s">
        <v>20</v>
      </c>
    </row>
    <row r="12" spans="1:3" x14ac:dyDescent="0.3">
      <c r="A12" s="16" t="s">
        <v>21</v>
      </c>
      <c r="B12" s="16" t="s">
        <v>22</v>
      </c>
    </row>
    <row r="13" spans="1:3" x14ac:dyDescent="0.3">
      <c r="A13" s="16" t="s">
        <v>23</v>
      </c>
      <c r="B13" s="16" t="s">
        <v>24</v>
      </c>
    </row>
    <row r="14" spans="1:3" x14ac:dyDescent="0.3">
      <c r="A14" s="16" t="s">
        <v>25</v>
      </c>
      <c r="B14" s="16" t="s">
        <v>26</v>
      </c>
    </row>
    <row r="15" spans="1:3" x14ac:dyDescent="0.3">
      <c r="A15" s="16" t="s">
        <v>27</v>
      </c>
      <c r="B15" s="16" t="s">
        <v>28</v>
      </c>
    </row>
    <row r="16" spans="1:3" x14ac:dyDescent="0.3">
      <c r="A16" s="16" t="s">
        <v>29</v>
      </c>
      <c r="B16" s="16" t="s">
        <v>30</v>
      </c>
    </row>
    <row r="17" spans="1:2" x14ac:dyDescent="0.3">
      <c r="A17" s="16" t="s">
        <v>31</v>
      </c>
      <c r="B17" s="16" t="s">
        <v>32</v>
      </c>
    </row>
    <row r="18" spans="1:2" x14ac:dyDescent="0.3">
      <c r="A18" s="16" t="s">
        <v>33</v>
      </c>
      <c r="B18" s="16" t="s">
        <v>34</v>
      </c>
    </row>
    <row r="19" spans="1:2" x14ac:dyDescent="0.3">
      <c r="A19" s="16" t="s">
        <v>35</v>
      </c>
      <c r="B19" s="16" t="s">
        <v>36</v>
      </c>
    </row>
    <row r="20" spans="1:2" x14ac:dyDescent="0.3">
      <c r="A20" s="16" t="s">
        <v>37</v>
      </c>
      <c r="B20" s="16" t="s">
        <v>38</v>
      </c>
    </row>
    <row r="21" spans="1:2" x14ac:dyDescent="0.3">
      <c r="A21" s="16" t="s">
        <v>39</v>
      </c>
      <c r="B21" s="16" t="s">
        <v>40</v>
      </c>
    </row>
    <row r="22" spans="1:2" x14ac:dyDescent="0.3">
      <c r="A22" s="16" t="s">
        <v>41</v>
      </c>
      <c r="B22" s="16" t="s">
        <v>42</v>
      </c>
    </row>
    <row r="23" spans="1:2" x14ac:dyDescent="0.3">
      <c r="A23" s="16" t="s">
        <v>43</v>
      </c>
      <c r="B23" s="16" t="s">
        <v>44</v>
      </c>
    </row>
    <row r="24" spans="1:2" x14ac:dyDescent="0.3">
      <c r="A24" s="16" t="s">
        <v>45</v>
      </c>
      <c r="B24" s="16"/>
    </row>
    <row r="25" spans="1:2" x14ac:dyDescent="0.3">
      <c r="A25" s="16" t="s">
        <v>46</v>
      </c>
      <c r="B25" s="16"/>
    </row>
    <row r="26" spans="1:2" ht="15" thickBot="1" x14ac:dyDescent="0.35">
      <c r="A26" s="17" t="s">
        <v>47</v>
      </c>
      <c r="B26" s="17"/>
    </row>
    <row r="27" spans="1:2" ht="15" thickTop="1" x14ac:dyDescent="0.3"/>
  </sheetData>
  <sheetProtection algorithmName="SHA-512" hashValue="lyLAsxgxpQl2IZ36RbUu9sgYfHhLlZ8ElveuLDgs2mWTho0o2OsN9ywc3MdJ1YS76Y47RBe/0u2KEGbHG1F06w==" saltValue="x3KvBvm2OlKeY3viK8oUeg==" spinCount="100000" sheet="1" objects="1" scenarios="1"/>
  <pageMargins left="0.25" right="0.25" top="0.75" bottom="0.75" header="0.3" footer="0.3"/>
  <pageSetup paperSize="9"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1DFF8-0071-4FCB-BD1B-3DE610C754E5}">
  <sheetPr>
    <pageSetUpPr fitToPage="1"/>
  </sheetPr>
  <dimension ref="A1:G27"/>
  <sheetViews>
    <sheetView tabSelected="1" topLeftCell="A3" workbookViewId="0">
      <selection activeCell="I18" sqref="I18"/>
    </sheetView>
  </sheetViews>
  <sheetFormatPr defaultRowHeight="14.4" x14ac:dyDescent="0.3"/>
  <cols>
    <col min="1" max="1" width="10.44140625" customWidth="1"/>
    <col min="2" max="2" width="70.88671875" customWidth="1"/>
    <col min="3" max="3" width="15.6640625" customWidth="1"/>
    <col min="4" max="6" width="14.6640625" customWidth="1"/>
    <col min="7" max="7" width="15.6640625" customWidth="1"/>
  </cols>
  <sheetData>
    <row r="1" spans="1:7" ht="18" x14ac:dyDescent="0.35">
      <c r="A1" s="1" t="s">
        <v>48</v>
      </c>
    </row>
    <row r="3" spans="1:7" x14ac:dyDescent="0.3">
      <c r="A3" s="23"/>
      <c r="B3" s="35" t="s">
        <v>49</v>
      </c>
      <c r="C3" s="35"/>
      <c r="D3" s="35"/>
      <c r="E3" s="35"/>
      <c r="F3" s="35"/>
      <c r="G3" s="35"/>
    </row>
    <row r="4" spans="1:7" x14ac:dyDescent="0.3">
      <c r="A4" s="24"/>
      <c r="B4" s="35" t="s">
        <v>50</v>
      </c>
      <c r="C4" s="35"/>
      <c r="D4" s="35"/>
      <c r="E4" s="35"/>
      <c r="F4" s="35"/>
      <c r="G4" s="35"/>
    </row>
    <row r="5" spans="1:7" x14ac:dyDescent="0.3">
      <c r="A5" s="25" t="s">
        <v>51</v>
      </c>
      <c r="B5" s="35" t="s">
        <v>52</v>
      </c>
      <c r="C5" s="35"/>
      <c r="D5" s="35"/>
      <c r="E5" s="35"/>
      <c r="F5" s="35"/>
      <c r="G5" s="35"/>
    </row>
    <row r="6" spans="1:7" x14ac:dyDescent="0.3">
      <c r="A6" s="25" t="s">
        <v>53</v>
      </c>
      <c r="B6" s="35" t="s">
        <v>76</v>
      </c>
      <c r="C6" s="35"/>
      <c r="D6" s="35"/>
      <c r="E6" s="35"/>
      <c r="F6" s="35"/>
      <c r="G6" s="35"/>
    </row>
    <row r="7" spans="1:7" x14ac:dyDescent="0.3">
      <c r="A7" s="25" t="s">
        <v>54</v>
      </c>
      <c r="B7" s="35" t="s">
        <v>77</v>
      </c>
      <c r="C7" s="35"/>
      <c r="D7" s="35"/>
      <c r="E7" s="35"/>
      <c r="F7" s="35"/>
      <c r="G7" s="35"/>
    </row>
    <row r="8" spans="1:7" x14ac:dyDescent="0.3">
      <c r="A8" s="25" t="s">
        <v>55</v>
      </c>
      <c r="B8" s="35" t="s">
        <v>84</v>
      </c>
      <c r="C8" s="35"/>
      <c r="D8" s="35"/>
      <c r="E8" s="35"/>
      <c r="F8" s="35"/>
      <c r="G8" s="35"/>
    </row>
    <row r="9" spans="1:7" x14ac:dyDescent="0.3">
      <c r="A9" s="25" t="s">
        <v>56</v>
      </c>
      <c r="B9" s="35" t="s">
        <v>57</v>
      </c>
      <c r="C9" s="35"/>
      <c r="D9" s="35"/>
      <c r="E9" s="35"/>
      <c r="F9" s="35"/>
      <c r="G9" s="35"/>
    </row>
    <row r="10" spans="1:7" ht="30" customHeight="1" x14ac:dyDescent="0.3">
      <c r="A10" s="26" t="s">
        <v>58</v>
      </c>
      <c r="B10" s="48" t="s">
        <v>82</v>
      </c>
      <c r="C10" s="48"/>
      <c r="D10" s="48"/>
      <c r="E10" s="48"/>
      <c r="F10" s="48"/>
      <c r="G10" s="48"/>
    </row>
    <row r="11" spans="1:7" ht="30" customHeight="1" x14ac:dyDescent="0.3">
      <c r="A11" s="26" t="s">
        <v>69</v>
      </c>
      <c r="B11" s="48" t="s">
        <v>83</v>
      </c>
      <c r="C11" s="48"/>
      <c r="D11" s="48"/>
      <c r="E11" s="48"/>
      <c r="F11" s="48"/>
      <c r="G11" s="48"/>
    </row>
    <row r="12" spans="1:7" ht="15" thickBot="1" x14ac:dyDescent="0.35"/>
    <row r="13" spans="1:7" ht="101.4" thickTop="1" x14ac:dyDescent="0.3">
      <c r="A13" s="36"/>
      <c r="B13" s="37"/>
      <c r="C13" s="4" t="s">
        <v>59</v>
      </c>
      <c r="D13" s="5" t="s">
        <v>72</v>
      </c>
      <c r="E13" s="5" t="s">
        <v>73</v>
      </c>
      <c r="F13" s="5" t="s">
        <v>74</v>
      </c>
      <c r="G13" s="6" t="s">
        <v>60</v>
      </c>
    </row>
    <row r="14" spans="1:7" ht="15" thickBot="1" x14ac:dyDescent="0.35">
      <c r="A14" s="38" t="s">
        <v>61</v>
      </c>
      <c r="B14" s="39"/>
      <c r="C14" s="34">
        <v>4500000</v>
      </c>
      <c r="D14" s="7">
        <v>0.02</v>
      </c>
      <c r="E14" s="7">
        <v>0.2</v>
      </c>
      <c r="F14" s="52"/>
      <c r="G14" s="8">
        <f>C14+(C14*F14)</f>
        <v>4500000</v>
      </c>
    </row>
    <row r="15" spans="1:7" ht="15.6" thickTop="1" thickBot="1" x14ac:dyDescent="0.35"/>
    <row r="16" spans="1:7" s="2" customFormat="1" ht="29.4" thickTop="1" x14ac:dyDescent="0.3">
      <c r="A16" s="40"/>
      <c r="B16" s="41"/>
      <c r="C16" s="9" t="s">
        <v>62</v>
      </c>
      <c r="D16" s="9" t="s">
        <v>63</v>
      </c>
      <c r="E16" s="9" t="s">
        <v>75</v>
      </c>
      <c r="F16" s="9" t="s">
        <v>64</v>
      </c>
      <c r="G16" s="10" t="s">
        <v>65</v>
      </c>
    </row>
    <row r="17" spans="1:7" x14ac:dyDescent="0.3">
      <c r="A17" s="42" t="s">
        <v>66</v>
      </c>
      <c r="B17" s="43"/>
      <c r="C17" s="22">
        <v>5</v>
      </c>
      <c r="D17" s="53"/>
      <c r="E17" s="11">
        <f>F14</f>
        <v>0</v>
      </c>
      <c r="F17" s="28">
        <f>D17+(D17*E17)</f>
        <v>0</v>
      </c>
      <c r="G17" s="29">
        <f>C17*F17</f>
        <v>0</v>
      </c>
    </row>
    <row r="18" spans="1:7" ht="15" thickBot="1" x14ac:dyDescent="0.35">
      <c r="A18" s="38" t="s">
        <v>67</v>
      </c>
      <c r="B18" s="39"/>
      <c r="C18" s="21">
        <v>5</v>
      </c>
      <c r="D18" s="54"/>
      <c r="E18" s="12">
        <f>F14</f>
        <v>0</v>
      </c>
      <c r="F18" s="30">
        <f>D18+(D18*E18)</f>
        <v>0</v>
      </c>
      <c r="G18" s="31">
        <f>C18*F18</f>
        <v>0</v>
      </c>
    </row>
    <row r="19" spans="1:7" ht="15.6" thickTop="1" thickBot="1" x14ac:dyDescent="0.35"/>
    <row r="20" spans="1:7" ht="29.4" thickTop="1" x14ac:dyDescent="0.3">
      <c r="A20" s="36"/>
      <c r="B20" s="37"/>
      <c r="C20" s="9" t="s">
        <v>80</v>
      </c>
      <c r="D20" s="9" t="s">
        <v>78</v>
      </c>
      <c r="E20" s="9" t="s">
        <v>79</v>
      </c>
      <c r="F20" s="9" t="s">
        <v>64</v>
      </c>
      <c r="G20" s="10" t="s">
        <v>65</v>
      </c>
    </row>
    <row r="21" spans="1:7" ht="15" thickBot="1" x14ac:dyDescent="0.35">
      <c r="A21" s="38" t="s">
        <v>81</v>
      </c>
      <c r="B21" s="39"/>
      <c r="C21" s="21">
        <v>100</v>
      </c>
      <c r="D21" s="27">
        <v>0</v>
      </c>
      <c r="E21" s="27">
        <v>50</v>
      </c>
      <c r="F21" s="54"/>
      <c r="G21" s="31">
        <f>C21*F21</f>
        <v>0</v>
      </c>
    </row>
    <row r="22" spans="1:7" ht="15.6" thickTop="1" thickBot="1" x14ac:dyDescent="0.35"/>
    <row r="23" spans="1:7" ht="15.6" thickTop="1" thickBot="1" x14ac:dyDescent="0.35">
      <c r="A23" s="44" t="s">
        <v>68</v>
      </c>
      <c r="B23" s="45"/>
      <c r="C23" s="13"/>
      <c r="D23" s="3"/>
      <c r="E23" s="3"/>
      <c r="F23" s="3"/>
      <c r="G23" s="20">
        <f>G14+G17+G18+G21</f>
        <v>4500000</v>
      </c>
    </row>
    <row r="24" spans="1:7" ht="15.6" thickTop="1" thickBot="1" x14ac:dyDescent="0.35"/>
    <row r="25" spans="1:7" ht="30" customHeight="1" thickTop="1" x14ac:dyDescent="0.3">
      <c r="A25" s="46" t="s">
        <v>70</v>
      </c>
      <c r="B25" s="47"/>
      <c r="C25" s="55"/>
      <c r="D25" s="56"/>
      <c r="E25" s="56"/>
      <c r="F25" s="56"/>
      <c r="G25" s="57"/>
    </row>
    <row r="26" spans="1:7" ht="30" customHeight="1" thickBot="1" x14ac:dyDescent="0.35">
      <c r="A26" s="49" t="s">
        <v>71</v>
      </c>
      <c r="B26" s="50"/>
      <c r="C26" s="58"/>
      <c r="D26" s="59"/>
      <c r="E26" s="59"/>
      <c r="F26" s="59"/>
      <c r="G26" s="60"/>
    </row>
    <row r="27" spans="1:7" ht="15" thickTop="1" x14ac:dyDescent="0.3"/>
  </sheetData>
  <sheetProtection algorithmName="SHA-512" hashValue="gl5neQPskI54opBlbbSQrRI6mg+FPQ2VEap7siuI8cWPa2QLpaain1w0BjJqMCDXZsYDwy5D0ZUofCdNN1yVfw==" saltValue="tfRVI7lIYiJWk4oRUwULRQ==" spinCount="100000" sheet="1" objects="1" scenarios="1"/>
  <mergeCells count="21">
    <mergeCell ref="C26:G26"/>
    <mergeCell ref="B5:G5"/>
    <mergeCell ref="B6:G6"/>
    <mergeCell ref="B7:G7"/>
    <mergeCell ref="B8:G8"/>
    <mergeCell ref="B9:G9"/>
    <mergeCell ref="B10:G10"/>
    <mergeCell ref="A26:B26"/>
    <mergeCell ref="B3:G3"/>
    <mergeCell ref="B4:G4"/>
    <mergeCell ref="C25:G25"/>
    <mergeCell ref="A13:B13"/>
    <mergeCell ref="A14:B14"/>
    <mergeCell ref="A16:B16"/>
    <mergeCell ref="A17:B17"/>
    <mergeCell ref="A18:B18"/>
    <mergeCell ref="A23:B23"/>
    <mergeCell ref="A25:B25"/>
    <mergeCell ref="A21:B21"/>
    <mergeCell ref="B11:G11"/>
    <mergeCell ref="A20:B20"/>
  </mergeCells>
  <pageMargins left="0.25" right="0.25" top="0.75" bottom="0.75" header="0.3" footer="0.3"/>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59A70433F8814380B9341F3FF5A784" ma:contentTypeVersion="6" ma:contentTypeDescription="Een nieuw document maken." ma:contentTypeScope="" ma:versionID="7aebe2af21fa4180155bb5ed1b9b440d">
  <xsd:schema xmlns:xsd="http://www.w3.org/2001/XMLSchema" xmlns:xs="http://www.w3.org/2001/XMLSchema" xmlns:p="http://schemas.microsoft.com/office/2006/metadata/properties" xmlns:ns2="4b32cfad-49cd-4494-b4cd-abc7d1ccfa49" xmlns:ns3="1b4dd957-dfc8-4e7a-aef8-5af7814ff9c5" targetNamespace="http://schemas.microsoft.com/office/2006/metadata/properties" ma:root="true" ma:fieldsID="ad5457458ebd34f022824afa75350185" ns2:_="" ns3:_="">
    <xsd:import namespace="4b32cfad-49cd-4494-b4cd-abc7d1ccfa49"/>
    <xsd:import namespace="1b4dd957-dfc8-4e7a-aef8-5af7814ff9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2cfad-49cd-4494-b4cd-abc7d1ccf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4dd957-dfc8-4e7a-aef8-5af7814ff9c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121BAE-241F-469B-BA74-C11ED87E4773}">
  <ds:schemaRefs>
    <ds:schemaRef ds:uri="http://schemas.microsoft.com/sharepoint/v3/contenttype/forms"/>
  </ds:schemaRefs>
</ds:datastoreItem>
</file>

<file path=customXml/itemProps2.xml><?xml version="1.0" encoding="utf-8"?>
<ds:datastoreItem xmlns:ds="http://schemas.openxmlformats.org/officeDocument/2006/customXml" ds:itemID="{A24578FD-C1F7-440E-8D9D-C4131A941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32cfad-49cd-4494-b4cd-abc7d1ccfa49"/>
    <ds:schemaRef ds:uri="1b4dd957-dfc8-4e7a-aef8-5af7814ff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D13B44-02D9-4111-8207-83ADEBDB5E55}">
  <ds:schemaRefs>
    <ds:schemaRef ds:uri="http://purl.org/dc/terms/"/>
    <ds:schemaRef ds:uri="http://schemas.microsoft.com/office/infopath/2007/PartnerControls"/>
    <ds:schemaRef ds:uri="http://www.w3.org/XML/1998/namespace"/>
    <ds:schemaRef ds:uri="http://purl.org/dc/dcmitype/"/>
    <ds:schemaRef ds:uri="http://schemas.openxmlformats.org/package/2006/metadata/core-properties"/>
    <ds:schemaRef ds:uri="4b32cfad-49cd-4494-b4cd-abc7d1ccfa49"/>
    <ds:schemaRef ds:uri="http://schemas.microsoft.com/office/2006/documentManagement/types"/>
    <ds:schemaRef ds:uri="1b4dd957-dfc8-4e7a-aef8-5af7814ff9c5"/>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Spec. eerste nadere opdracht</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Christiaan Vermeer</dc:creator>
  <cp:keywords/>
  <dc:description/>
  <cp:lastModifiedBy>Christiaan Vermeer</cp:lastModifiedBy>
  <cp:revision/>
  <cp:lastPrinted>2024-07-05T15:08:15Z</cp:lastPrinted>
  <dcterms:created xsi:type="dcterms:W3CDTF">2024-05-22T13:06:17Z</dcterms:created>
  <dcterms:modified xsi:type="dcterms:W3CDTF">2024-07-12T08:45:22Z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0x0101005B59A70433F8814380B9341F3FF5A784</vt:lpwstr>
  </property>
</Properties>
</file>