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033-my.sharepoint.com/personal/mh_tammens_amersfoort_nl/Documents/! Amersfoort/!! Lopende Aanbestedingen/Aanbesteding IOB Schothorst-Zielhorst-De Hoef 2025-2030 - AME1853888/2 - Aanbestedingsdocumenten/"/>
    </mc:Choice>
  </mc:AlternateContent>
  <xr:revisionPtr revIDLastSave="66" documentId="8_{B86C4D22-F596-4548-9F66-5FF47E4CCA35}" xr6:coauthVersionLast="47" xr6:coauthVersionMax="47" xr10:uidLastSave="{BC3FB348-01F4-4351-BD26-D5BFD19CDD42}"/>
  <bookViews>
    <workbookView xWindow="-28920" yWindow="-120" windowWidth="29040" windowHeight="15840" xr2:uid="{75A97E51-D1D3-4836-99A4-525972133286}"/>
  </bookViews>
  <sheets>
    <sheet name="CO2-prestatieladder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3" l="1" a="1"/>
  <c r="G17" i="3" s="1"/>
  <c r="G19" i="3" a="1"/>
  <c r="G19" i="3" s="1"/>
  <c r="G18" i="3" a="1"/>
  <c r="G18" i="3" s="1"/>
  <c r="G16" i="3" a="1"/>
  <c r="G16" i="3" s="1"/>
  <c r="G15" i="3" a="1"/>
  <c r="G15" i="3" s="1"/>
  <c r="G20" i="3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<sst xmlns="http://schemas.openxmlformats.org/spreadsheetml/2006/main" count="33" uniqueCount="29">
  <si>
    <t xml:space="preserve">Invultabel te ceritificering CO2 prestatieladder </t>
  </si>
  <si>
    <t>Certificering CO2-prestatieladder</t>
  </si>
  <si>
    <t>Totale fictieve korting</t>
  </si>
  <si>
    <t>Maximale fictieve korting</t>
  </si>
  <si>
    <t>Gecertificeerd op datum aanbesteding
100% fictieve korting</t>
  </si>
  <si>
    <t>Doorontwikkeling Certificering binnen 2 jaar na opdracht
30% fictieve korting</t>
  </si>
  <si>
    <t>Geen certificering CO2 prestatieladder</t>
  </si>
  <si>
    <t>Certificering CO2 prestatieladder trede 1 of 2</t>
  </si>
  <si>
    <t>Certificering CO2 prestatieladder trede 3</t>
  </si>
  <si>
    <t>Certificering CO2 prestatieladder trede 4</t>
  </si>
  <si>
    <t>Certificering CO2 prestatieladder trede 5</t>
  </si>
  <si>
    <t>Ondertekening:</t>
  </si>
  <si>
    <t>Plaats</t>
  </si>
  <si>
    <t>Opdrachtnemer</t>
  </si>
  <si>
    <t>Datum</t>
  </si>
  <si>
    <t>Naam</t>
  </si>
  <si>
    <t>Handtekening</t>
  </si>
  <si>
    <t>Functie</t>
  </si>
  <si>
    <t>Invultabel certificering CO2-prestatieladder</t>
  </si>
  <si>
    <t>Doorontwikkeling Certificering binnen 1 jaar na opdracht
50% fictieve korting</t>
  </si>
  <si>
    <t>X</t>
  </si>
  <si>
    <t>Geen certificering</t>
  </si>
  <si>
    <t>Geef in onderstaande tabel in de kolommen C - D - E en F middels een "X" aan op welke trede van de CO2 prestatieladder u bent gecertificeerd of op welke trede u binnen de contractperiode gecertificeerd wilt zijn.</t>
  </si>
  <si>
    <t>Aanbesteding Integraal Onderhoud Buitenruimte  Wieken-Vinkenhoef 2024-2031 in de gemeente Amersfoort</t>
  </si>
  <si>
    <t>Besteknummer AME1776216</t>
  </si>
  <si>
    <t>Opdrachtnemer toont met een certificaat, welke is afgegeven door een in Nederland geaccrediteerde certificerende instelling, jaarlijks aan (nog steeds) te voldoen aan de opgegeven trede van de CO2-prestatieladder. Indien blijkt dat niet of niet tijdig wordt voldaan aan de bij inschrijving opgegeven certificering op de CO2 prestatieladder dan zal de Opdrachtgever de Opdrachtnemer per geval (lees: per contractjaar dat e.e.a. niet kan worden aangetoond) een korting op de eerstvolgende betaling opleggen van 100% van de door de Opdrachtnemer op dit onderdeel behaalde totale fictieve korting.</t>
  </si>
  <si>
    <t>TOTALE FICTIEVE KORTING (Max. € 50.000,00)</t>
  </si>
  <si>
    <t>U moet in elke rij (rij 15 t/m 19) één 'X' invullen in één van de kolommen C t/m F om de bijbehorende formule te laten werken. Bij 2 of meer  'X-en' in dezelfde rij werkt de formule niet.
Indien u een 'X' invult in kolom D, E of F vergeet dan dus niet om op dezelfde rij de 'X' in kolom C te verwijderen.</t>
  </si>
  <si>
    <t>Rekenvoorbeeld: Inschijver is op de datum van aanbesteding gecertificeerd op Trede 3 van de CO2 prestatieladder. Dit levert 100% van de € 10.000,00 te behalen fictieve korting op. Inschrijver heeft daarnaast aangegeven binnen 1 jaar na opdracht te voldoen aan certificering op CO2 prestatieladder trede 4. Dit levert 50% van de € 25.000,00 te behalen fictieve korting op = € 12.500,00. Daarnaast heeft de inschrijver aangegeven binnen 2 jaar na opdracht te voldoen aan certificering op CO2 prestatieladder trede 5. Dit levert nog eens 30% van de € 50.000,00 te behalen fictieve korting op = € 15.000,00. Totaal scoort de inschrijver dan een fictieve korting voor certificering op de CO2 prestatieladder van € 10.000,00 + € 12.500,00 + € 15.000,00 = € 37.500,00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</si>
</sst>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Trebuchet MS"/>
      <family val="2"/>
    </font>
    <font>
      <b/>
      <sz val="12"/>
      <color theme="1"/>
      <name val="Calibri"/>
      <family val="2"/>
    </font>
    <font>
      <b/>
      <sz val="12"/>
      <color theme="1"/>
      <name val="Trebuchet MS"/>
      <family val="2"/>
    </font>
    <font>
      <b/>
      <sz val="12"/>
      <name val="Calibri"/>
      <family val="2"/>
    </font>
    <font>
      <sz val="8"/>
      <color theme="1"/>
      <name val="Calibri"/>
      <family val="2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Protection="1">
      <protection locked="0"/>
    </xf>
    <xf numFmtId="0" fontId="9" fillId="3" borderId="3" xfId="0" applyFont="1" applyFill="1" applyBorder="1" applyAlignment="1" applyProtection="1">
      <alignment vertical="center" wrapText="1"/>
      <protection locked="0"/>
    </xf>
    <xf numFmtId="0" fontId="9" fillId="3" borderId="7" xfId="0" applyFont="1" applyFill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10" fontId="1" fillId="0" borderId="2" xfId="0" applyNumberFormat="1" applyFont="1" applyBorder="1" applyAlignment="1" applyProtection="1">
      <alignment horizontal="center" vertical="center" wrapText="1"/>
      <protection locked="0"/>
    </xf>
    <xf numFmtId="10" fontId="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9" fillId="3" borderId="3" xfId="0" applyFont="1" applyFill="1" applyBorder="1" applyAlignment="1" applyProtection="1">
      <alignment horizontal="left" vertical="top" wrapText="1"/>
      <protection locked="0"/>
    </xf>
    <xf numFmtId="0" fontId="9" fillId="3" borderId="7" xfId="0" applyFont="1" applyFill="1" applyBorder="1" applyAlignment="1" applyProtection="1">
      <alignment horizontal="left" vertical="top" wrapText="1"/>
      <protection locked="0"/>
    </xf>
    <xf numFmtId="0" fontId="13" fillId="0" borderId="0" xfId="0" applyFont="1" applyProtection="1">
      <protection locked="0"/>
    </xf>
    <xf numFmtId="44" fontId="1" fillId="0" borderId="2" xfId="0" applyNumberFormat="1" applyFont="1" applyBorder="1" applyAlignment="1" applyProtection="1">
      <alignment vertical="center" wrapText="1"/>
      <protection locked="0"/>
    </xf>
    <xf numFmtId="0" fontId="13" fillId="0" borderId="0" xfId="0" applyFont="1"/>
    <xf numFmtId="0" fontId="11" fillId="0" borderId="0" xfId="0" applyFont="1"/>
    <xf numFmtId="0" fontId="12" fillId="0" borderId="0" xfId="0" applyFont="1"/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5" xfId="0" applyBorder="1"/>
    <xf numFmtId="0" fontId="1" fillId="0" borderId="18" xfId="0" applyFont="1" applyBorder="1" applyAlignment="1">
      <alignment vertical="center" wrapText="1"/>
    </xf>
    <xf numFmtId="44" fontId="1" fillId="0" borderId="2" xfId="0" applyNumberFormat="1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4" borderId="20" xfId="0" applyFont="1" applyFill="1" applyBorder="1" applyAlignment="1">
      <alignment vertical="center" wrapText="1"/>
    </xf>
    <xf numFmtId="10" fontId="4" fillId="4" borderId="20" xfId="0" applyNumberFormat="1" applyFont="1" applyFill="1" applyBorder="1" applyAlignment="1">
      <alignment horizontal="center" vertical="center" wrapText="1"/>
    </xf>
    <xf numFmtId="10" fontId="4" fillId="4" borderId="13" xfId="0" applyNumberFormat="1" applyFont="1" applyFill="1" applyBorder="1" applyAlignment="1">
      <alignment horizontal="center" vertical="center" wrapText="1"/>
    </xf>
    <xf numFmtId="7" fontId="4" fillId="4" borderId="10" xfId="0" applyNumberFormat="1" applyFont="1" applyFill="1" applyBorder="1" applyAlignment="1">
      <alignment horizontal="center" vertical="center" wrapText="1"/>
    </xf>
    <xf numFmtId="44" fontId="1" fillId="0" borderId="15" xfId="0" applyNumberFormat="1" applyFont="1" applyBorder="1" applyAlignment="1">
      <alignment horizontal="center" vertical="center" wrapText="1"/>
    </xf>
    <xf numFmtId="44" fontId="1" fillId="0" borderId="21" xfId="0" applyNumberFormat="1" applyFont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3" borderId="3" xfId="0" applyFont="1" applyFill="1" applyBorder="1" applyAlignment="1" applyProtection="1">
      <alignment horizontal="left" vertical="top" wrapText="1"/>
      <protection locked="0"/>
    </xf>
    <xf numFmtId="0" fontId="9" fillId="3" borderId="10" xfId="0" applyFont="1" applyFill="1" applyBorder="1" applyAlignment="1" applyProtection="1">
      <alignment horizontal="left"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9" fillId="3" borderId="7" xfId="0" applyFont="1" applyFill="1" applyBorder="1" applyAlignment="1" applyProtection="1">
      <alignment horizontal="left" vertical="top" wrapText="1"/>
      <protection locked="0"/>
    </xf>
    <xf numFmtId="0" fontId="11" fillId="5" borderId="0" xfId="0" applyFont="1" applyFill="1" applyAlignment="1">
      <alignment horizontal="center"/>
    </xf>
    <xf numFmtId="0" fontId="11" fillId="5" borderId="0" xfId="0" applyFont="1" applyFill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2E3AE-28A4-4085-A8CE-4B3A682E6646}">
  <dimension ref="A1:M33"/>
  <sheetViews>
    <sheetView tabSelected="1" workbookViewId="0">
      <selection activeCell="I18" sqref="I18"/>
    </sheetView>
  </sheetViews>
  <sheetFormatPr defaultRowHeight="15" x14ac:dyDescent="0.25"/>
  <cols>
    <col min="1" max="1" width="47.140625" style="1" customWidth="1"/>
    <col min="2" max="3" width="18.140625" style="1" customWidth="1"/>
    <col min="4" max="4" width="20" style="1" customWidth="1"/>
    <col min="5" max="7" width="29.28515625" style="1" customWidth="1"/>
    <col min="8" max="8" width="20.28515625" style="1" customWidth="1"/>
    <col min="9" max="16384" width="9.140625" style="1"/>
  </cols>
  <sheetData>
    <row r="1" spans="1:13" x14ac:dyDescent="0.25">
      <c r="A1" t="s">
        <v>23</v>
      </c>
      <c r="B1"/>
      <c r="C1"/>
      <c r="D1"/>
      <c r="E1"/>
      <c r="F1"/>
      <c r="G1"/>
    </row>
    <row r="2" spans="1:13" x14ac:dyDescent="0.25">
      <c r="A2" t="s">
        <v>24</v>
      </c>
      <c r="B2"/>
      <c r="C2"/>
      <c r="D2"/>
      <c r="E2"/>
      <c r="F2"/>
      <c r="G2"/>
    </row>
    <row r="3" spans="1:13" customFormat="1" x14ac:dyDescent="0.25"/>
    <row r="4" spans="1:13" s="15" customFormat="1" ht="15.75" x14ac:dyDescent="0.25">
      <c r="A4" s="17"/>
      <c r="B4" s="17"/>
      <c r="C4" s="17"/>
      <c r="D4" s="17"/>
      <c r="E4" s="17"/>
      <c r="F4" s="17"/>
      <c r="G4" s="17"/>
      <c r="H4" s="17"/>
    </row>
    <row r="5" spans="1:13" x14ac:dyDescent="0.25">
      <c r="A5" s="18" t="s">
        <v>18</v>
      </c>
      <c r="B5"/>
      <c r="C5"/>
      <c r="D5"/>
      <c r="E5"/>
      <c r="F5"/>
      <c r="G5"/>
      <c r="H5"/>
    </row>
    <row r="6" spans="1:13" x14ac:dyDescent="0.25">
      <c r="A6" s="19"/>
      <c r="B6"/>
      <c r="C6"/>
      <c r="D6"/>
      <c r="E6"/>
      <c r="F6"/>
      <c r="G6"/>
      <c r="H6"/>
    </row>
    <row r="7" spans="1:13" ht="15.75" x14ac:dyDescent="0.25">
      <c r="A7" s="20" t="s">
        <v>22</v>
      </c>
      <c r="B7" s="20"/>
      <c r="C7" s="20"/>
      <c r="D7"/>
      <c r="E7"/>
      <c r="F7"/>
      <c r="G7"/>
      <c r="H7"/>
    </row>
    <row r="8" spans="1:13" ht="15.75" x14ac:dyDescent="0.25">
      <c r="A8" s="20"/>
      <c r="B8" s="20"/>
      <c r="C8" s="20"/>
      <c r="D8"/>
      <c r="E8"/>
      <c r="F8"/>
      <c r="G8"/>
      <c r="H8"/>
    </row>
    <row r="9" spans="1:13" x14ac:dyDescent="0.25">
      <c r="A9" s="60" t="s">
        <v>27</v>
      </c>
      <c r="B9" s="59"/>
      <c r="C9" s="59"/>
      <c r="D9" s="59"/>
      <c r="E9" s="59"/>
      <c r="F9" s="59"/>
      <c r="G9" s="59"/>
      <c r="H9"/>
    </row>
    <row r="10" spans="1:13" x14ac:dyDescent="0.25">
      <c r="A10" s="59"/>
      <c r="B10" s="59"/>
      <c r="C10" s="59"/>
      <c r="D10" s="59"/>
      <c r="E10" s="59"/>
      <c r="F10" s="59"/>
      <c r="G10" s="59"/>
      <c r="H10"/>
    </row>
    <row r="11" spans="1:13" ht="15.75" thickBot="1" x14ac:dyDescent="0.3">
      <c r="A11"/>
      <c r="B11"/>
      <c r="C11"/>
      <c r="D11"/>
      <c r="E11"/>
      <c r="F11"/>
      <c r="G11"/>
      <c r="H11"/>
    </row>
    <row r="12" spans="1:13" ht="15.75" customHeight="1" x14ac:dyDescent="0.25">
      <c r="A12" s="36" t="s">
        <v>0</v>
      </c>
      <c r="B12" s="21"/>
      <c r="C12" s="21"/>
      <c r="D12" s="42" t="s">
        <v>1</v>
      </c>
      <c r="E12" s="43"/>
      <c r="F12" s="43"/>
      <c r="G12" s="38" t="s">
        <v>2</v>
      </c>
      <c r="H12"/>
    </row>
    <row r="13" spans="1:13" ht="16.5" thickBot="1" x14ac:dyDescent="0.3">
      <c r="A13" s="37"/>
      <c r="B13" s="22"/>
      <c r="C13" s="22"/>
      <c r="D13" s="44"/>
      <c r="E13" s="45"/>
      <c r="F13" s="45"/>
      <c r="G13" s="39"/>
      <c r="H13"/>
    </row>
    <row r="14" spans="1:13" ht="79.5" thickBot="1" x14ac:dyDescent="0.3">
      <c r="A14" s="23"/>
      <c r="B14" s="24" t="s">
        <v>3</v>
      </c>
      <c r="C14" s="24" t="s">
        <v>21</v>
      </c>
      <c r="D14" s="24" t="s">
        <v>4</v>
      </c>
      <c r="E14" s="24" t="s">
        <v>19</v>
      </c>
      <c r="F14" s="22" t="s">
        <v>5</v>
      </c>
      <c r="G14" s="25"/>
      <c r="H14"/>
    </row>
    <row r="15" spans="1:13" ht="16.5" thickBot="1" x14ac:dyDescent="0.3">
      <c r="A15" s="26" t="s">
        <v>6</v>
      </c>
      <c r="B15" s="27">
        <v>0</v>
      </c>
      <c r="C15" s="16" t="s">
        <v>20</v>
      </c>
      <c r="D15" s="4"/>
      <c r="E15" s="5"/>
      <c r="F15" s="6"/>
      <c r="G15" s="33" t="str" cm="1">
        <f t="array" ref="G15">_xlfn.IFS(C15="X","€ 0",D15="X","€ 0",E15="X","€ 0",F15="X","€ 0")</f>
        <v>€ 0</v>
      </c>
    </row>
    <row r="16" spans="1:13" ht="16.5" thickBot="1" x14ac:dyDescent="0.3">
      <c r="A16" s="26" t="s">
        <v>7</v>
      </c>
      <c r="B16" s="27">
        <v>0</v>
      </c>
      <c r="C16" s="16" t="s">
        <v>20</v>
      </c>
      <c r="D16" s="4"/>
      <c r="E16" s="5"/>
      <c r="F16" s="6"/>
      <c r="G16" s="33" t="str" cm="1">
        <f t="array" ref="G16">_xlfn.IFS(C16="X","€ 0",D16="X","€ 0",E16="X","€ 0",F16="X","€ 0")</f>
        <v>€ 0</v>
      </c>
      <c r="H16" s="35"/>
      <c r="I16" s="35"/>
      <c r="J16" s="35"/>
      <c r="K16" s="35"/>
      <c r="L16" s="35"/>
      <c r="M16" s="35"/>
    </row>
    <row r="17" spans="1:13" ht="16.5" thickBot="1" x14ac:dyDescent="0.3">
      <c r="A17" s="26" t="s">
        <v>8</v>
      </c>
      <c r="B17" s="27">
        <v>10000</v>
      </c>
      <c r="C17" s="16"/>
      <c r="D17" s="4" t="s">
        <v>20</v>
      </c>
      <c r="E17" s="5"/>
      <c r="F17" s="6"/>
      <c r="G17" s="33" t="str" cm="1">
        <f t="array" ref="G17">_xlfn.IFS(C17="X","€ 0",D17="X","€ 10.000",E17="X","€ 5.000",F17="X","€ 3.000")</f>
        <v>€ 10.000</v>
      </c>
    </row>
    <row r="18" spans="1:13" ht="16.5" thickBot="1" x14ac:dyDescent="0.3">
      <c r="A18" s="26" t="s">
        <v>9</v>
      </c>
      <c r="B18" s="27">
        <v>25000</v>
      </c>
      <c r="C18" s="16"/>
      <c r="D18" s="4"/>
      <c r="E18" s="5" t="s">
        <v>20</v>
      </c>
      <c r="F18" s="6"/>
      <c r="G18" s="33" t="str" cm="1">
        <f t="array" ref="G18">_xlfn.IFS(C18="X","€ 0",D18="X","€ 25.000",E18="X","€ 12.500",F18="X","€ 7.500")</f>
        <v>€ 12.500</v>
      </c>
    </row>
    <row r="19" spans="1:13" ht="16.5" thickBot="1" x14ac:dyDescent="0.3">
      <c r="A19" s="26" t="s">
        <v>10</v>
      </c>
      <c r="B19" s="27">
        <v>50000</v>
      </c>
      <c r="C19" s="16"/>
      <c r="D19" s="4"/>
      <c r="E19" s="5"/>
      <c r="F19" s="6" t="s">
        <v>20</v>
      </c>
      <c r="G19" s="34" t="str" cm="1">
        <f t="array" ref="G19">_xlfn.IFS(C19="X","€ 0",D19="X","€ 50.000",E19="X","€ 25.000",F19="X","€ 15.000")</f>
        <v>€ 15.000</v>
      </c>
    </row>
    <row r="20" spans="1:13" ht="18.75" thickBot="1" x14ac:dyDescent="0.3">
      <c r="A20" s="28" t="s">
        <v>26</v>
      </c>
      <c r="B20" s="29"/>
      <c r="C20" s="29"/>
      <c r="D20" s="30"/>
      <c r="E20" s="30"/>
      <c r="F20" s="31"/>
      <c r="G20" s="32">
        <f>SUM(G15+G16+G17+G18+G19)</f>
        <v>37500</v>
      </c>
    </row>
    <row r="21" spans="1:13" ht="49.5" customHeight="1" x14ac:dyDescent="0.25">
      <c r="A21" s="40" t="s">
        <v>25</v>
      </c>
      <c r="B21" s="40"/>
      <c r="C21" s="40"/>
      <c r="D21" s="40"/>
      <c r="E21" s="40"/>
      <c r="F21" s="40"/>
      <c r="G21" s="40"/>
      <c r="H21" s="41"/>
      <c r="I21" s="7"/>
      <c r="J21" s="7"/>
      <c r="K21" s="7"/>
      <c r="L21" s="7"/>
      <c r="M21" s="7"/>
    </row>
    <row r="22" spans="1:13" ht="89.25" customHeight="1" x14ac:dyDescent="0.25">
      <c r="A22" s="46" t="s">
        <v>28</v>
      </c>
      <c r="B22" s="46"/>
      <c r="C22" s="46"/>
      <c r="D22" s="46"/>
      <c r="E22" s="46"/>
      <c r="F22" s="46"/>
      <c r="G22" s="46"/>
      <c r="H22" s="46"/>
      <c r="I22" s="8"/>
      <c r="J22" s="8"/>
      <c r="K22" s="8"/>
      <c r="L22" s="8"/>
      <c r="M22" s="8"/>
    </row>
    <row r="23" spans="1:13" x14ac:dyDescent="0.25">
      <c r="A23" s="9"/>
      <c r="B23" s="9"/>
      <c r="C23" s="9"/>
    </row>
    <row r="25" spans="1:13" ht="15.75" thickBot="1" x14ac:dyDescent="0.3">
      <c r="A25" s="10" t="s">
        <v>11</v>
      </c>
      <c r="B25" s="10"/>
      <c r="C25" s="10"/>
      <c r="D25" s="11"/>
      <c r="E25" s="11"/>
      <c r="F25" s="11"/>
      <c r="G25" s="11"/>
      <c r="H25" s="11"/>
      <c r="I25" s="11"/>
      <c r="J25" s="11"/>
      <c r="K25" s="11"/>
    </row>
    <row r="26" spans="1:13" ht="15.75" customHeight="1" x14ac:dyDescent="0.25">
      <c r="A26" s="47" t="s">
        <v>13</v>
      </c>
      <c r="B26" s="49"/>
      <c r="C26" s="55"/>
      <c r="D26" s="50"/>
      <c r="E26" s="13" t="s">
        <v>12</v>
      </c>
      <c r="F26" s="49"/>
      <c r="G26" s="50"/>
    </row>
    <row r="27" spans="1:13" ht="16.5" customHeight="1" thickBot="1" x14ac:dyDescent="0.3">
      <c r="A27" s="58"/>
      <c r="B27" s="53"/>
      <c r="C27" s="56"/>
      <c r="D27" s="54"/>
      <c r="E27" s="14"/>
      <c r="F27" s="51"/>
      <c r="G27" s="52"/>
      <c r="H27" s="12"/>
    </row>
    <row r="28" spans="1:13" ht="15.75" customHeight="1" x14ac:dyDescent="0.25">
      <c r="A28" s="58"/>
      <c r="B28" s="53"/>
      <c r="C28" s="56"/>
      <c r="D28" s="54"/>
      <c r="E28" s="47" t="s">
        <v>14</v>
      </c>
      <c r="F28" s="49"/>
      <c r="G28" s="50"/>
    </row>
    <row r="29" spans="1:13" ht="15.75" customHeight="1" thickBot="1" x14ac:dyDescent="0.3">
      <c r="A29" s="48"/>
      <c r="B29" s="51"/>
      <c r="C29" s="57"/>
      <c r="D29" s="52"/>
      <c r="E29" s="58"/>
      <c r="F29" s="53"/>
      <c r="G29" s="54"/>
    </row>
    <row r="30" spans="1:13" ht="15" customHeight="1" x14ac:dyDescent="0.25">
      <c r="A30" s="2" t="s">
        <v>15</v>
      </c>
      <c r="B30" s="49"/>
      <c r="C30" s="55"/>
      <c r="D30" s="50"/>
      <c r="E30" s="47" t="s">
        <v>16</v>
      </c>
      <c r="F30" s="49"/>
      <c r="G30" s="50"/>
    </row>
    <row r="31" spans="1:13" ht="15" customHeight="1" thickBot="1" x14ac:dyDescent="0.3">
      <c r="A31" s="3"/>
      <c r="B31" s="53"/>
      <c r="C31" s="56"/>
      <c r="D31" s="54"/>
      <c r="E31" s="58"/>
      <c r="F31" s="53"/>
      <c r="G31" s="54"/>
    </row>
    <row r="32" spans="1:13" ht="15" customHeight="1" x14ac:dyDescent="0.25">
      <c r="A32" s="47" t="s">
        <v>17</v>
      </c>
      <c r="B32" s="49"/>
      <c r="C32" s="55"/>
      <c r="D32" s="50"/>
      <c r="E32" s="58"/>
      <c r="F32" s="53"/>
      <c r="G32" s="54"/>
    </row>
    <row r="33" spans="1:7" ht="15.75" customHeight="1" thickBot="1" x14ac:dyDescent="0.3">
      <c r="A33" s="48"/>
      <c r="B33" s="51"/>
      <c r="C33" s="57"/>
      <c r="D33" s="52"/>
      <c r="E33" s="48"/>
      <c r="F33" s="51"/>
      <c r="G33" s="52"/>
    </row>
  </sheetData>
  <sheetProtection algorithmName="SHA-512" hashValue="UCanxEx/C43Ht+7Dw8IQvf2mnAkC9YyZGKXzTyCFW5q5WZSG0FOpaJxjgZXHNcL4f2kDX4CT5KxN1mZ7CUVJmg==" saltValue="4TJW9+LZPe7B54C9WGUMbw==" spinCount="100000" sheet="1" objects="1" scenarios="1" selectLockedCells="1"/>
  <mergeCells count="17">
    <mergeCell ref="A9:G10"/>
    <mergeCell ref="A22:H22"/>
    <mergeCell ref="A32:A33"/>
    <mergeCell ref="F26:G27"/>
    <mergeCell ref="F28:G29"/>
    <mergeCell ref="F30:G33"/>
    <mergeCell ref="B30:D31"/>
    <mergeCell ref="B32:D33"/>
    <mergeCell ref="E28:E29"/>
    <mergeCell ref="E30:E33"/>
    <mergeCell ref="A26:A29"/>
    <mergeCell ref="B26:D29"/>
    <mergeCell ref="H16:M16"/>
    <mergeCell ref="A12:A13"/>
    <mergeCell ref="G12:G13"/>
    <mergeCell ref="A21:H21"/>
    <mergeCell ref="D12:F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DA28352CEA3345A9A45C6AF0114583" ma:contentTypeVersion="14" ma:contentTypeDescription="Een nieuw document maken." ma:contentTypeScope="" ma:versionID="9f089d4b639e67b7a1f39a2cc4754ea2">
  <xsd:schema xmlns:xsd="http://www.w3.org/2001/XMLSchema" xmlns:xs="http://www.w3.org/2001/XMLSchema" xmlns:p="http://schemas.microsoft.com/office/2006/metadata/properties" xmlns:ns2="6829e63e-7306-46c8-a4b4-5df1ee64409a" xmlns:ns3="799f1015-41d4-4db5-ae1d-f11d41c4c8b1" targetNamespace="http://schemas.microsoft.com/office/2006/metadata/properties" ma:root="true" ma:fieldsID="4c4e0eac0f0fc9634feefe5007f66b19" ns2:_="" ns3:_="">
    <xsd:import namespace="6829e63e-7306-46c8-a4b4-5df1ee64409a"/>
    <xsd:import namespace="799f1015-41d4-4db5-ae1d-f11d41c4c8b1"/>
    <xsd:element name="properties">
      <xsd:complexType>
        <xsd:sequence>
          <xsd:element name="documentManagement">
            <xsd:complexType>
              <xsd:all>
                <xsd:element ref="ns2:Documentactie" minOccurs="0"/>
                <xsd:element ref="ns2:Categorie" minOccurs="0"/>
                <xsd:element ref="ns2:GeplaatstopTenderNed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29e63e-7306-46c8-a4b4-5df1ee64409a" elementFormDefault="qualified">
    <xsd:import namespace="http://schemas.microsoft.com/office/2006/documentManagement/types"/>
    <xsd:import namespace="http://schemas.microsoft.com/office/infopath/2007/PartnerControls"/>
    <xsd:element name="Documentactie" ma:index="8" nillable="true" ma:displayName="Documentactie na afronding" ma:internalName="Documentactie">
      <xsd:simpleType>
        <xsd:restriction base="dms:Choice">
          <xsd:enumeration value="Zaaktype Inkoop"/>
          <xsd:enumeration value="Zaaktype Contract"/>
          <xsd:enumeration value="Teamsite"/>
          <xsd:enumeration value="Zaaktype inkoop en contract"/>
          <xsd:enumeration value="Verwijderen"/>
        </xsd:restriction>
      </xsd:simpleType>
    </xsd:element>
    <xsd:element name="Categorie" ma:index="9" nillable="true" ma:displayName="Categorie" ma:internalName="Categorie">
      <xsd:simpleType>
        <xsd:restriction base="dms:Choice">
          <xsd:enumeration value="Duurzaamheid"/>
          <xsd:enumeration value="JDA"/>
          <xsd:enumeration value="Inkoop"/>
        </xsd:restriction>
      </xsd:simpleType>
    </xsd:element>
    <xsd:element name="GeplaatstopTenderNed" ma:index="10" nillable="true" ma:displayName="Geplaatst op TenderNed" ma:internalName="GeplaatstopTenderNed">
      <xsd:simpleType>
        <xsd:restriction base="dms:DateTime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388b94e4-faf0-4286-a14b-6aee6575d8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9f1015-41d4-4db5-ae1d-f11d41c4c8b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b3ff5df-3ebf-427b-b6a5-99f1d1cd188b}" ma:internalName="TaxCatchAll" ma:showField="CatchAllData" ma:web="799f1015-41d4-4db5-ae1d-f11d41c4c8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ie xmlns="6829e63e-7306-46c8-a4b4-5df1ee64409a" xsi:nil="true"/>
    <GeplaatstopTenderNed xmlns="6829e63e-7306-46c8-a4b4-5df1ee64409a" xsi:nil="true"/>
    <Documentactie xmlns="6829e63e-7306-46c8-a4b4-5df1ee64409a" xsi:nil="true"/>
    <lcf76f155ced4ddcb4097134ff3c332f xmlns="6829e63e-7306-46c8-a4b4-5df1ee64409a">
      <Terms xmlns="http://schemas.microsoft.com/office/infopath/2007/PartnerControls"/>
    </lcf76f155ced4ddcb4097134ff3c332f>
    <TaxCatchAll xmlns="799f1015-41d4-4db5-ae1d-f11d41c4c8b1" xsi:nil="true"/>
  </documentManagement>
</p:properties>
</file>

<file path=customXml/itemProps1.xml><?xml version="1.0" encoding="utf-8"?>
<ds:datastoreItem xmlns:ds="http://schemas.openxmlformats.org/officeDocument/2006/customXml" ds:itemID="{A0913D93-76FD-4E9B-8BE0-BCEC4726B0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DB625A-260B-4EEB-B73D-F0074AC3DE5F}"/>
</file>

<file path=customXml/itemProps3.xml><?xml version="1.0" encoding="utf-8"?>
<ds:datastoreItem xmlns:ds="http://schemas.openxmlformats.org/officeDocument/2006/customXml" ds:itemID="{B9AAA827-4DE5-48E2-B429-D827E5D14B5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CO2-prestatieladder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fanauw hoppe</dc:creator>
  <cp:keywords/>
  <dc:description/>
  <cp:lastModifiedBy>Marc Tammens</cp:lastModifiedBy>
  <cp:revision/>
  <dcterms:created xsi:type="dcterms:W3CDTF">2021-04-22T18:09:21Z</dcterms:created>
  <dcterms:modified xsi:type="dcterms:W3CDTF">2024-08-26T10:39:24Z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0x01010013DA28352CEA3345A9A45C6AF0114583</vt:lpwstr>
  </property>
</Properties>
</file>