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promereorbv.sharepoint.com/sites/prj-gbtwentepostdiensten/Gedeelde documenten/03. Nota van inlichtingen/Eerste nota van inlichtingen/"/>
    </mc:Choice>
  </mc:AlternateContent>
  <xr:revisionPtr revIDLastSave="10" documentId="8_{AEB64D78-322B-47D7-85C4-CCF7A849F336}" xr6:coauthVersionLast="47" xr6:coauthVersionMax="47" xr10:uidLastSave="{8E1D4C29-B0D5-45E6-B870-9C70B18AD9CD}"/>
  <bookViews>
    <workbookView xWindow="-70910" yWindow="-110" windowWidth="38620" windowHeight="21100" activeTab="1" xr2:uid="{00000000-000D-0000-FFFF-FFFF00000000}"/>
  </bookViews>
  <sheets>
    <sheet name="Handleiding" sheetId="1" r:id="rId1"/>
    <sheet name="Tariev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3" l="1"/>
  <c r="K10" i="3"/>
  <c r="K13" i="3"/>
  <c r="K9" i="3"/>
  <c r="K8" i="3"/>
  <c r="K7" i="3"/>
  <c r="K6" i="3"/>
  <c r="K5" i="3"/>
  <c r="K14" i="3" l="1"/>
</calcChain>
</file>

<file path=xl/sharedStrings.xml><?xml version="1.0" encoding="utf-8"?>
<sst xmlns="http://schemas.openxmlformats.org/spreadsheetml/2006/main" count="49" uniqueCount="42">
  <si>
    <t>Annex III Prijzenblad</t>
  </si>
  <si>
    <t>Algemeen</t>
  </si>
  <si>
    <t>1. Het tabblad van deze spreadsheet, corresponderen met de prijswensen zoals beschreven in de Uitnodiging tot Inschrijving. Inschrijver dient de geel gearceerde cellen van alle tabbladen te voorzien van de gevraagde informatie.</t>
  </si>
  <si>
    <t>2. Niet invullen van prijswensen, of onderdelen van een prijswens, leidt tot ongeldigheid en dus uitsluiting.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</si>
  <si>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</si>
  <si>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leidt tot ongeldigverklaring van uw inschrijving en derhalve tot uitsluiting. </t>
  </si>
  <si>
    <t>Prijzen</t>
  </si>
  <si>
    <t>5. Strategisch inschrijven is toegestaan.</t>
  </si>
  <si>
    <t xml:space="preserve">6. Het indienen van nulprijzen en opslagen die 0 % bedragen is toegestaan. In dat geval zal de ingediende prijs en/of opslag worden gewaardeerd en beoordeeld als respectievelijk € 0,01 of 0,01 %. </t>
  </si>
  <si>
    <t>Tarieven</t>
  </si>
  <si>
    <t>#</t>
  </si>
  <si>
    <t>Omschrijving post</t>
  </si>
  <si>
    <t xml:space="preserve">Jaarlijkse indicatieve aantallen
</t>
  </si>
  <si>
    <r>
      <rPr>
        <b/>
        <sz val="11"/>
        <color rgb="FFFF0000"/>
        <rFont val="Calibri"/>
        <family val="2"/>
        <scheme val="minor"/>
      </rPr>
      <t xml:space="preserve">REGULIER </t>
    </r>
    <r>
      <rPr>
        <b/>
        <sz val="11"/>
        <color theme="1"/>
        <rFont val="Calibri"/>
        <family val="2"/>
        <scheme val="minor"/>
      </rPr>
      <t xml:space="preserve">                      Tarief per stuk (€) bij aangeboden poststukken
(all-in)</t>
    </r>
  </si>
  <si>
    <r>
      <rPr>
        <b/>
        <sz val="11"/>
        <color rgb="FFFF0000"/>
        <rFont val="Calibri"/>
        <family val="2"/>
        <scheme val="minor"/>
      </rPr>
      <t>REGIONAAL</t>
    </r>
    <r>
      <rPr>
        <b/>
        <sz val="11"/>
        <color theme="1"/>
        <rFont val="Calibri"/>
        <family val="2"/>
        <scheme val="minor"/>
      </rPr>
      <t xml:space="preserve">                      Tarief per stuk (€) bij aangeboden poststukken
(all-in)</t>
    </r>
  </si>
  <si>
    <r>
      <rPr>
        <b/>
        <sz val="11"/>
        <color rgb="FFFF0000"/>
        <rFont val="Calibri"/>
        <family val="2"/>
        <scheme val="minor"/>
      </rPr>
      <t xml:space="preserve">REGULIER </t>
    </r>
    <r>
      <rPr>
        <b/>
        <sz val="11"/>
        <color theme="1"/>
        <rFont val="Calibri"/>
        <family val="2"/>
        <scheme val="minor"/>
      </rPr>
      <t xml:space="preserve">                        Tarief per stuk (€) bij aangeboden poststukken
(all-in)</t>
    </r>
  </si>
  <si>
    <r>
      <rPr>
        <b/>
        <sz val="11"/>
        <color rgb="FFFF0000"/>
        <rFont val="Calibri"/>
        <family val="2"/>
        <scheme val="minor"/>
      </rPr>
      <t>REGIONAAL</t>
    </r>
    <r>
      <rPr>
        <b/>
        <sz val="11"/>
        <color theme="1"/>
        <rFont val="Calibri"/>
        <family val="2"/>
        <scheme val="minor"/>
      </rPr>
      <t xml:space="preserve">                        Tarief per stuk (€) bij aangeboden poststukken
(all-in)</t>
    </r>
  </si>
  <si>
    <t>Tarief per stuk (€)
(all-in)</t>
  </si>
  <si>
    <t>Subtotaal</t>
  </si>
  <si>
    <t>Aantallen bij aangeboden poststukken tot 2500 stuks</t>
  </si>
  <si>
    <t>Aantallen bij aangeboden poststukken 2500 stuks en meer</t>
  </si>
  <si>
    <t>2500 en meer</t>
  </si>
  <si>
    <t xml:space="preserve">2500 en meer </t>
  </si>
  <si>
    <t>Brief 0 - 20 gram (C5)</t>
  </si>
  <si>
    <t>Brief 20 - 50 gram (C5)</t>
  </si>
  <si>
    <t>Brief 50 - 100 gram</t>
  </si>
  <si>
    <t>Buitenlandse post (peiljaar 2023)</t>
  </si>
  <si>
    <t xml:space="preserve"> </t>
  </si>
  <si>
    <t xml:space="preserve">    Haalservice</t>
  </si>
  <si>
    <t>Haalservice op locatie</t>
  </si>
  <si>
    <t>Inschrijfprijs (=Prijswens 1)</t>
  </si>
  <si>
    <t>LET OP:</t>
  </si>
  <si>
    <t>Indien Inschrijver NIET over een speciaal REGIONAAL tarief beschikt.</t>
  </si>
  <si>
    <t>Dan dient Inschrijver bij de cel REGIONAAL" hetzelfde tarief in te vullen zoals ingegeven bij "REGULIER" tarief.</t>
  </si>
  <si>
    <t>Er zijn geen exacte aantallen te benoemen door Aanbestedende dienst, echter de realistische onderverdeling is:</t>
  </si>
  <si>
    <t>70%   REGIONALE POST</t>
  </si>
  <si>
    <t>30%   REGULIERE (BINNENLANDSE) POST</t>
  </si>
  <si>
    <t xml:space="preserve">vaste bezorgdata </t>
  </si>
  <si>
    <t>Brief 20 - 50 gram</t>
  </si>
  <si>
    <t>&lt;250</t>
  </si>
  <si>
    <r>
      <t xml:space="preserve">   Standaard post Aanbestedende Dienst (</t>
    </r>
    <r>
      <rPr>
        <b/>
        <sz val="11"/>
        <color theme="1"/>
        <rFont val="Aptos Narrow"/>
        <family val="2"/>
      </rPr>
      <t>&lt;</t>
    </r>
    <r>
      <rPr>
        <b/>
        <i/>
        <sz val="11"/>
        <color theme="1"/>
        <rFont val="Calibri"/>
        <family val="2"/>
        <scheme val="minor"/>
      </rPr>
      <t>48 uren/vaste bezorgdata)</t>
    </r>
  </si>
  <si>
    <t>&lt; 48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</si>
</sst>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24"/>
      <name val="Calibri"/>
      <family val="2"/>
      <scheme val="minor"/>
    </font>
    <font>
      <i/>
      <u/>
      <sz val="11"/>
      <color theme="1"/>
      <name val="Calibri"/>
      <family val="2"/>
      <scheme val="minor"/>
    </font>
    <font>
      <sz val="11"/>
      <color indexed="8"/>
      <name val="Calibri"/>
      <family val="2"/>
    </font>
    <font>
      <sz val="11"/>
      <color indexed="8"/>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b/>
      <i/>
      <sz val="11"/>
      <name val="Calibri"/>
      <family val="2"/>
      <scheme val="minor"/>
    </font>
    <font>
      <sz val="11"/>
      <name val="Calibri"/>
      <family val="2"/>
      <scheme val="minor"/>
    </font>
    <font>
      <b/>
      <i/>
      <sz val="11"/>
      <color theme="1"/>
      <name val="Calibri"/>
      <family val="2"/>
      <scheme val="minor"/>
    </font>
    <font>
      <i/>
      <sz val="11"/>
      <color theme="1"/>
      <name val="Calibri"/>
      <family val="2"/>
      <scheme val="minor"/>
    </font>
    <font>
      <b/>
      <sz val="11"/>
      <color theme="1"/>
      <name val="Aptos Narrow"/>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7CFB2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medium">
        <color theme="3"/>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87">
    <xf numFmtId="0" fontId="0" fillId="0" borderId="0" xfId="0"/>
    <xf numFmtId="0" fontId="0" fillId="2" borderId="0" xfId="0" applyFill="1"/>
    <xf numFmtId="0" fontId="2" fillId="2" borderId="0" xfId="0" applyFont="1" applyFill="1" applyAlignment="1">
      <alignment wrapText="1"/>
    </xf>
    <xf numFmtId="0" fontId="0" fillId="2" borderId="0" xfId="0" applyFill="1" applyAlignment="1">
      <alignment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1" fillId="4" borderId="1" xfId="0" applyFont="1" applyFill="1" applyBorder="1" applyAlignment="1">
      <alignment horizontal="center"/>
    </xf>
    <xf numFmtId="0" fontId="0" fillId="2" borderId="2" xfId="0" applyFill="1" applyBorder="1"/>
    <xf numFmtId="0" fontId="0" fillId="5" borderId="0" xfId="0" applyFill="1"/>
    <xf numFmtId="0" fontId="7" fillId="2" borderId="3" xfId="0" applyFont="1" applyFill="1" applyBorder="1" applyAlignment="1">
      <alignment horizontal="center" vertical="center"/>
    </xf>
    <xf numFmtId="0" fontId="7"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7" fillId="2" borderId="10" xfId="0" applyFont="1" applyFill="1" applyBorder="1" applyAlignment="1">
      <alignment horizontal="center" vertical="center"/>
    </xf>
    <xf numFmtId="0" fontId="0" fillId="2" borderId="2" xfId="0" applyFill="1" applyBorder="1" applyAlignment="1">
      <alignment vertical="center"/>
    </xf>
    <xf numFmtId="0" fontId="0" fillId="5" borderId="0" xfId="0" applyFill="1" applyAlignment="1">
      <alignment vertical="center"/>
    </xf>
    <xf numFmtId="0" fontId="7" fillId="2" borderId="6"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6" fillId="0" borderId="5" xfId="0" applyFont="1" applyBorder="1" applyAlignment="1">
      <alignment horizontal="center" vertical="center" wrapText="1"/>
    </xf>
    <xf numFmtId="0" fontId="7" fillId="2" borderId="7" xfId="0" applyFont="1" applyFill="1" applyBorder="1" applyAlignment="1">
      <alignment horizontal="center" vertical="center"/>
    </xf>
    <xf numFmtId="0" fontId="10" fillId="2" borderId="13" xfId="0" applyFont="1" applyFill="1" applyBorder="1" applyAlignment="1">
      <alignment horizontal="center" vertical="center"/>
    </xf>
    <xf numFmtId="0" fontId="0" fillId="2" borderId="2" xfId="0" applyFill="1" applyBorder="1" applyAlignment="1">
      <alignment horizontal="center" vertical="center"/>
    </xf>
    <xf numFmtId="0" fontId="0" fillId="5" borderId="0" xfId="0" applyFill="1" applyAlignment="1">
      <alignment horizontal="center" vertical="center"/>
    </xf>
    <xf numFmtId="0" fontId="10" fillId="2" borderId="14" xfId="0" applyFont="1" applyFill="1" applyBorder="1" applyAlignment="1">
      <alignment horizontal="center" vertical="center"/>
    </xf>
    <xf numFmtId="0" fontId="0" fillId="0" borderId="15" xfId="0" applyBorder="1" applyAlignment="1">
      <alignment horizontal="left"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44" fontId="0" fillId="3" borderId="17" xfId="1" applyFont="1" applyFill="1" applyBorder="1" applyAlignment="1" applyProtection="1">
      <alignment horizontal="left" vertical="center"/>
      <protection locked="0"/>
    </xf>
    <xf numFmtId="44" fontId="0" fillId="0" borderId="13" xfId="0" applyNumberFormat="1" applyBorder="1" applyAlignment="1">
      <alignment horizontal="left" vertical="center"/>
    </xf>
    <xf numFmtId="44" fontId="10" fillId="2" borderId="17" xfId="0" applyNumberFormat="1" applyFont="1" applyFill="1" applyBorder="1" applyAlignment="1">
      <alignment horizontal="center" vertical="center"/>
    </xf>
    <xf numFmtId="0" fontId="0" fillId="0" borderId="18" xfId="0"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44" fontId="0" fillId="0" borderId="20" xfId="0" applyNumberFormat="1" applyBorder="1" applyAlignment="1">
      <alignment horizontal="left" vertical="center"/>
    </xf>
    <xf numFmtId="0" fontId="0" fillId="0" borderId="11" xfId="0" applyBorder="1" applyAlignment="1">
      <alignment horizontal="left" vertical="center"/>
    </xf>
    <xf numFmtId="44" fontId="0" fillId="0" borderId="5" xfId="0" applyNumberFormat="1" applyBorder="1" applyAlignment="1">
      <alignment horizontal="left" vertical="center"/>
    </xf>
    <xf numFmtId="44" fontId="0" fillId="3" borderId="9" xfId="0" applyNumberFormat="1" applyFill="1" applyBorder="1" applyAlignment="1" applyProtection="1">
      <alignment horizontal="left" vertical="center"/>
      <protection locked="0"/>
    </xf>
    <xf numFmtId="44" fontId="10" fillId="2" borderId="9" xfId="0" applyNumberFormat="1" applyFont="1" applyFill="1" applyBorder="1" applyAlignment="1">
      <alignment horizontal="center" vertical="center"/>
    </xf>
    <xf numFmtId="0" fontId="6" fillId="5" borderId="9" xfId="0" applyFont="1" applyFill="1" applyBorder="1" applyAlignment="1">
      <alignment horizontal="center" vertical="center"/>
    </xf>
    <xf numFmtId="0" fontId="12" fillId="5" borderId="4" xfId="0" applyFont="1" applyFill="1" applyBorder="1" applyAlignment="1">
      <alignment horizontal="right" vertical="center"/>
    </xf>
    <xf numFmtId="44" fontId="7" fillId="6" borderId="9" xfId="0" applyNumberFormat="1" applyFont="1" applyFill="1" applyBorder="1" applyAlignment="1">
      <alignment horizontal="right" vertical="center"/>
    </xf>
    <xf numFmtId="0" fontId="0" fillId="2" borderId="2" xfId="0" applyFill="1" applyBorder="1" applyAlignment="1">
      <alignment horizontal="right" vertical="center"/>
    </xf>
    <xf numFmtId="0" fontId="0" fillId="5" borderId="0" xfId="0" applyFill="1" applyAlignment="1">
      <alignment horizontal="right" vertical="center"/>
    </xf>
    <xf numFmtId="0" fontId="6" fillId="2" borderId="6" xfId="0" applyFont="1" applyFill="1" applyBorder="1"/>
    <xf numFmtId="0" fontId="0" fillId="2" borderId="8" xfId="0" applyFill="1" applyBorder="1"/>
    <xf numFmtId="0" fontId="0" fillId="2" borderId="7" xfId="0" applyFill="1" applyBorder="1"/>
    <xf numFmtId="0" fontId="0" fillId="2" borderId="21" xfId="0" applyFill="1" applyBorder="1"/>
    <xf numFmtId="0" fontId="0" fillId="2" borderId="22" xfId="0" applyFill="1" applyBorder="1"/>
    <xf numFmtId="0" fontId="6" fillId="2" borderId="21" xfId="0" applyFont="1" applyFill="1" applyBorder="1"/>
    <xf numFmtId="0" fontId="6" fillId="2" borderId="20" xfId="0" applyFont="1" applyFill="1" applyBorder="1"/>
    <xf numFmtId="0" fontId="0" fillId="2" borderId="23" xfId="0" applyFill="1" applyBorder="1"/>
    <xf numFmtId="0" fontId="0" fillId="2" borderId="24" xfId="0" applyFill="1" applyBorder="1"/>
    <xf numFmtId="0" fontId="0" fillId="0" borderId="20" xfId="0" applyBorder="1" applyAlignment="1">
      <alignment horizontal="left" vertical="center"/>
    </xf>
    <xf numFmtId="0" fontId="12" fillId="0" borderId="23" xfId="0" applyFont="1" applyBorder="1" applyAlignment="1">
      <alignment horizontal="center" vertical="center" wrapText="1"/>
    </xf>
    <xf numFmtId="44" fontId="0" fillId="0" borderId="23" xfId="0" applyNumberFormat="1" applyBorder="1" applyAlignment="1">
      <alignment horizontal="left" vertical="center"/>
    </xf>
    <xf numFmtId="44" fontId="10" fillId="2" borderId="7" xfId="0" applyNumberFormat="1" applyFont="1" applyFill="1" applyBorder="1" applyAlignment="1">
      <alignment horizontal="center" vertical="center"/>
    </xf>
    <xf numFmtId="0" fontId="6" fillId="2" borderId="8" xfId="0" applyFont="1" applyFill="1" applyBorder="1"/>
    <xf numFmtId="0" fontId="6" fillId="2" borderId="0" xfId="0" applyFont="1" applyFill="1"/>
    <xf numFmtId="0" fontId="6" fillId="2" borderId="23" xfId="0" applyFont="1" applyFill="1" applyBorder="1"/>
    <xf numFmtId="0" fontId="0" fillId="0" borderId="1" xfId="0" applyBorder="1" applyAlignment="1">
      <alignment vertical="top" wrapText="1"/>
    </xf>
    <xf numFmtId="0" fontId="0" fillId="0" borderId="0" xfId="0" applyAlignment="1">
      <alignment wrapText="1"/>
    </xf>
    <xf numFmtId="0" fontId="2" fillId="0" borderId="0" xfId="0" applyFont="1" applyAlignment="1">
      <alignment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8" xfId="0" applyBorder="1" applyAlignment="1">
      <alignment horizontal="left" vertical="center"/>
    </xf>
    <xf numFmtId="0" fontId="0" fillId="0" borderId="0" xfId="0" applyAlignment="1">
      <alignment horizontal="left" vertical="center"/>
    </xf>
    <xf numFmtId="0" fontId="11" fillId="5" borderId="3" xfId="0" applyFont="1" applyFill="1" applyBorder="1" applyAlignment="1">
      <alignment horizontal="left" vertical="center"/>
    </xf>
    <xf numFmtId="0" fontId="11" fillId="5" borderId="4" xfId="0" applyFont="1" applyFill="1" applyBorder="1" applyAlignment="1">
      <alignment horizontal="left" vertical="center"/>
    </xf>
    <xf numFmtId="0" fontId="11" fillId="5" borderId="5" xfId="0" applyFont="1" applyFill="1" applyBorder="1" applyAlignment="1">
      <alignment horizontal="left" vertical="center"/>
    </xf>
    <xf numFmtId="3" fontId="10" fillId="0" borderId="11" xfId="0" applyNumberFormat="1" applyFont="1" applyBorder="1" applyAlignment="1">
      <alignment horizontal="center" vertical="center" wrapText="1"/>
    </xf>
    <xf numFmtId="0" fontId="0" fillId="0" borderId="12" xfId="0" applyBorder="1" applyAlignment="1">
      <alignment horizontal="center" vertical="center" wrapText="1"/>
    </xf>
    <xf numFmtId="0" fontId="9" fillId="5" borderId="3" xfId="0" applyFont="1" applyFill="1" applyBorder="1" applyAlignment="1">
      <alignment horizontal="right" vertical="center"/>
    </xf>
    <xf numFmtId="0" fontId="9" fillId="5" borderId="4" xfId="0" applyFont="1" applyFill="1" applyBorder="1" applyAlignment="1">
      <alignment horizontal="right" vertical="center"/>
    </xf>
    <xf numFmtId="0" fontId="12" fillId="5" borderId="4" xfId="0" applyFont="1" applyFill="1" applyBorder="1" applyAlignment="1">
      <alignment horizontal="right" vertical="center"/>
    </xf>
    <xf numFmtId="0" fontId="6" fillId="5" borderId="3" xfId="0"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7" fillId="2" borderId="6" xfId="0" applyFont="1" applyFill="1" applyBorder="1" applyAlignment="1">
      <alignment horizontal="center" vertical="center" wrapText="1"/>
    </xf>
    <xf numFmtId="0" fontId="0" fillId="0" borderId="8" xfId="0" applyBorder="1" applyAlignment="1">
      <alignment horizontal="center" vertical="center" wrapText="1"/>
    </xf>
    <xf numFmtId="0" fontId="11" fillId="5" borderId="8" xfId="0" applyFont="1" applyFill="1" applyBorder="1" applyAlignment="1">
      <alignment horizontal="left"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3" xfId="0" applyFont="1" applyBorder="1" applyAlignment="1">
      <alignment horizontal="center" vertical="center" wrapText="1"/>
    </xf>
    <xf numFmtId="0" fontId="0" fillId="0" borderId="5" xfId="0"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zoomScale="85" zoomScaleNormal="85" zoomScalePageLayoutView="85" workbookViewId="0">
      <selection activeCell="A5" sqref="A5"/>
    </sheetView>
  </sheetViews>
  <sheetFormatPr defaultColWidth="9.1796875" defaultRowHeight="14.5" x14ac:dyDescent="0.35"/>
  <cols>
    <col min="1" max="1" width="103.453125" style="1" customWidth="1"/>
    <col min="2" max="16384" width="9.1796875" style="1"/>
  </cols>
  <sheetData>
    <row r="1" spans="1:1" ht="31" x14ac:dyDescent="0.7">
      <c r="A1" s="6" t="s">
        <v>0</v>
      </c>
    </row>
    <row r="2" spans="1:1" s="3" customFormat="1" x14ac:dyDescent="0.35">
      <c r="A2" s="2" t="s">
        <v>1</v>
      </c>
    </row>
    <row r="3" spans="1:1" s="3" customFormat="1" ht="29" x14ac:dyDescent="0.35">
      <c r="A3" s="4" t="s">
        <v>2</v>
      </c>
    </row>
    <row r="4" spans="1:1" s="3" customFormat="1" ht="43.5" x14ac:dyDescent="0.35">
      <c r="A4" s="4" t="s">
        <v>3</v>
      </c>
    </row>
    <row r="5" spans="1:1" s="3" customFormat="1" ht="29" x14ac:dyDescent="0.35">
      <c r="A5" s="5" t="s">
        <v>4</v>
      </c>
    </row>
    <row r="6" spans="1:1" s="61" customFormat="1" x14ac:dyDescent="0.35">
      <c r="A6" s="60" t="s">
        <v>5</v>
      </c>
    </row>
    <row r="7" spans="1:1" s="61" customFormat="1" x14ac:dyDescent="0.35">
      <c r="A7" s="62" t="s">
        <v>6</v>
      </c>
    </row>
    <row r="8" spans="1:1" s="61" customFormat="1" x14ac:dyDescent="0.35">
      <c r="A8" s="63" t="s">
        <v>7</v>
      </c>
    </row>
    <row r="9" spans="1:1" s="61" customFormat="1" ht="29" x14ac:dyDescent="0.35">
      <c r="A9" s="64" t="s">
        <v>8</v>
      </c>
    </row>
    <row r="10" spans="1:1" customFormat="1" x14ac:dyDescent="0.35"/>
  </sheetData>
  <pageMargins left="0.70866141732283472" right="0.70866141732283472" top="0.74803149606299213" bottom="0.74803149606299213" header="0.31496062992125984" footer="0.31496062992125984"/>
  <pageSetup paperSize="9" scale="8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8AEF-C699-4B27-A916-8AA52543D3F8}">
  <dimension ref="A1:L22"/>
  <sheetViews>
    <sheetView tabSelected="1" topLeftCell="A2" workbookViewId="0">
      <selection activeCell="M19" sqref="M19"/>
    </sheetView>
  </sheetViews>
  <sheetFormatPr defaultRowHeight="14.5" x14ac:dyDescent="0.35"/>
  <cols>
    <col min="2" max="3" width="36.1796875" customWidth="1"/>
    <col min="4" max="5" width="15.1796875" customWidth="1"/>
    <col min="6" max="11" width="13.453125" customWidth="1"/>
  </cols>
  <sheetData>
    <row r="1" spans="1:12" s="8" customFormat="1" ht="29.25" customHeight="1" thickBot="1" x14ac:dyDescent="0.4">
      <c r="A1" s="75" t="s">
        <v>9</v>
      </c>
      <c r="B1" s="76"/>
      <c r="C1" s="76"/>
      <c r="D1" s="76"/>
      <c r="E1" s="76"/>
      <c r="F1" s="76"/>
      <c r="G1" s="76"/>
      <c r="H1" s="76"/>
      <c r="I1" s="76"/>
      <c r="J1" s="76"/>
      <c r="K1" s="77"/>
      <c r="L1" s="7"/>
    </row>
    <row r="2" spans="1:12" s="15" customFormat="1" ht="123.65" customHeight="1" thickBot="1" x14ac:dyDescent="0.4">
      <c r="A2" s="9" t="s">
        <v>10</v>
      </c>
      <c r="B2" s="10" t="s">
        <v>11</v>
      </c>
      <c r="C2" s="10"/>
      <c r="D2" s="78" t="s">
        <v>12</v>
      </c>
      <c r="E2" s="79"/>
      <c r="F2" s="11" t="s">
        <v>13</v>
      </c>
      <c r="G2" s="11" t="s">
        <v>14</v>
      </c>
      <c r="H2" s="11" t="s">
        <v>15</v>
      </c>
      <c r="I2" s="12" t="s">
        <v>16</v>
      </c>
      <c r="J2" s="12" t="s">
        <v>17</v>
      </c>
      <c r="K2" s="13" t="s">
        <v>18</v>
      </c>
      <c r="L2" s="14"/>
    </row>
    <row r="3" spans="1:12" s="15" customFormat="1" ht="90" customHeight="1" thickBot="1" x14ac:dyDescent="0.4">
      <c r="A3" s="16"/>
      <c r="B3" s="10"/>
      <c r="C3" s="10"/>
      <c r="D3" s="17" t="s">
        <v>19</v>
      </c>
      <c r="E3" s="18" t="s">
        <v>20</v>
      </c>
      <c r="F3" s="19" t="s">
        <v>39</v>
      </c>
      <c r="G3" s="19" t="s">
        <v>39</v>
      </c>
      <c r="H3" s="11" t="s">
        <v>21</v>
      </c>
      <c r="I3" s="11" t="s">
        <v>22</v>
      </c>
      <c r="J3" s="12"/>
      <c r="K3" s="20"/>
      <c r="L3" s="14"/>
    </row>
    <row r="4" spans="1:12" s="23" customFormat="1" ht="40" customHeight="1" thickBot="1" x14ac:dyDescent="0.4">
      <c r="A4" s="21"/>
      <c r="B4" s="67" t="s">
        <v>40</v>
      </c>
      <c r="C4" s="80"/>
      <c r="D4" s="81"/>
      <c r="E4" s="81"/>
      <c r="F4" s="81"/>
      <c r="G4" s="81"/>
      <c r="H4" s="81"/>
      <c r="I4" s="81"/>
      <c r="J4" s="81"/>
      <c r="K4" s="82"/>
      <c r="L4" s="22"/>
    </row>
    <row r="5" spans="1:12" s="23" customFormat="1" ht="15" thickBot="1" x14ac:dyDescent="0.4">
      <c r="A5" s="24">
        <v>1</v>
      </c>
      <c r="B5" s="25" t="s">
        <v>23</v>
      </c>
      <c r="C5" s="25" t="s">
        <v>41</v>
      </c>
      <c r="D5" s="26">
        <v>6700</v>
      </c>
      <c r="E5" s="27">
        <v>36500</v>
      </c>
      <c r="F5" s="28">
        <v>0.01</v>
      </c>
      <c r="G5" s="28">
        <v>0.01</v>
      </c>
      <c r="H5" s="28">
        <v>0.01</v>
      </c>
      <c r="I5" s="28">
        <v>0.01</v>
      </c>
      <c r="J5" s="29"/>
      <c r="K5" s="30">
        <f t="shared" ref="K5:K8" si="0">(D5*0.3*F5)+(D5*0.7*G5)+(E5*0.3*H5)+(E5*0.7*I5)</f>
        <v>432</v>
      </c>
      <c r="L5" s="22"/>
    </row>
    <row r="6" spans="1:12" s="23" customFormat="1" ht="15" thickBot="1" x14ac:dyDescent="0.4">
      <c r="A6" s="24">
        <v>2</v>
      </c>
      <c r="B6" s="25" t="s">
        <v>24</v>
      </c>
      <c r="C6" s="25" t="s">
        <v>41</v>
      </c>
      <c r="D6" s="26">
        <v>100</v>
      </c>
      <c r="E6" s="27">
        <v>100</v>
      </c>
      <c r="F6" s="28">
        <v>0.01</v>
      </c>
      <c r="G6" s="28">
        <v>0.01</v>
      </c>
      <c r="H6" s="28">
        <v>0.01</v>
      </c>
      <c r="I6" s="28">
        <v>0.01</v>
      </c>
      <c r="J6" s="29"/>
      <c r="K6" s="30">
        <f t="shared" si="0"/>
        <v>2</v>
      </c>
      <c r="L6" s="22"/>
    </row>
    <row r="7" spans="1:12" s="23" customFormat="1" ht="15" thickBot="1" x14ac:dyDescent="0.4">
      <c r="A7" s="24">
        <v>3</v>
      </c>
      <c r="B7" s="25" t="s">
        <v>23</v>
      </c>
      <c r="C7" s="25" t="s">
        <v>37</v>
      </c>
      <c r="D7" s="26">
        <v>87500</v>
      </c>
      <c r="E7" s="27">
        <v>23900</v>
      </c>
      <c r="F7" s="28">
        <v>0.01</v>
      </c>
      <c r="G7" s="28">
        <v>0.01</v>
      </c>
      <c r="H7" s="28">
        <v>0.01</v>
      </c>
      <c r="I7" s="28">
        <v>0.01</v>
      </c>
      <c r="J7" s="29"/>
      <c r="K7" s="30">
        <f t="shared" si="0"/>
        <v>1114</v>
      </c>
      <c r="L7" s="22"/>
    </row>
    <row r="8" spans="1:12" s="23" customFormat="1" ht="15" thickBot="1" x14ac:dyDescent="0.4">
      <c r="A8" s="24">
        <v>4</v>
      </c>
      <c r="B8" s="31" t="s">
        <v>24</v>
      </c>
      <c r="C8" s="25" t="s">
        <v>37</v>
      </c>
      <c r="D8" s="32">
        <v>100</v>
      </c>
      <c r="E8" s="33">
        <v>100</v>
      </c>
      <c r="F8" s="28">
        <v>0.01</v>
      </c>
      <c r="G8" s="28">
        <v>0.01</v>
      </c>
      <c r="H8" s="28">
        <v>0.01</v>
      </c>
      <c r="I8" s="28">
        <v>0.01</v>
      </c>
      <c r="J8" s="34"/>
      <c r="K8" s="30">
        <f t="shared" si="0"/>
        <v>2</v>
      </c>
      <c r="L8" s="22"/>
    </row>
    <row r="9" spans="1:12" s="23" customFormat="1" ht="15" thickBot="1" x14ac:dyDescent="0.4">
      <c r="A9" s="24">
        <v>5</v>
      </c>
      <c r="B9" s="53" t="s">
        <v>26</v>
      </c>
      <c r="C9" s="53" t="s">
        <v>38</v>
      </c>
      <c r="D9" s="83">
        <v>2600</v>
      </c>
      <c r="E9" s="84"/>
      <c r="F9" s="34"/>
      <c r="G9" s="34"/>
      <c r="H9" s="34"/>
      <c r="I9" s="34"/>
      <c r="J9" s="28">
        <v>0.01</v>
      </c>
      <c r="K9" s="30">
        <f>+D9*J9</f>
        <v>26</v>
      </c>
      <c r="L9" s="22"/>
    </row>
    <row r="10" spans="1:12" s="23" customFormat="1" ht="15" thickBot="1" x14ac:dyDescent="0.4">
      <c r="A10" s="24">
        <v>6</v>
      </c>
      <c r="B10" s="53" t="s">
        <v>26</v>
      </c>
      <c r="C10" s="66" t="s">
        <v>25</v>
      </c>
      <c r="D10" s="85">
        <v>10</v>
      </c>
      <c r="E10" s="86"/>
      <c r="F10" s="34"/>
      <c r="G10" s="34"/>
      <c r="H10" s="34"/>
      <c r="I10" s="34"/>
      <c r="J10" s="28">
        <v>0.01</v>
      </c>
      <c r="K10" s="30">
        <f>+D10*J10</f>
        <v>0.1</v>
      </c>
      <c r="L10" s="22"/>
    </row>
    <row r="11" spans="1:12" s="23" customFormat="1" ht="15" thickBot="1" x14ac:dyDescent="0.4">
      <c r="A11" s="24" t="s">
        <v>27</v>
      </c>
      <c r="B11" s="53" t="s">
        <v>27</v>
      </c>
      <c r="C11" s="65"/>
      <c r="D11" s="54"/>
      <c r="E11" s="54"/>
      <c r="F11" s="34"/>
      <c r="G11" s="34"/>
      <c r="H11" s="34"/>
      <c r="I11" s="34"/>
      <c r="J11" s="55"/>
      <c r="K11" s="56">
        <f>SUM(K5:K10)</f>
        <v>1576.1</v>
      </c>
      <c r="L11" s="22"/>
    </row>
    <row r="12" spans="1:12" s="23" customFormat="1" ht="40" customHeight="1" thickBot="1" x14ac:dyDescent="0.4">
      <c r="A12" s="24"/>
      <c r="B12" s="67" t="s">
        <v>28</v>
      </c>
      <c r="C12" s="68"/>
      <c r="D12" s="68"/>
      <c r="E12" s="68"/>
      <c r="F12" s="68"/>
      <c r="G12" s="68"/>
      <c r="H12" s="68"/>
      <c r="I12" s="68"/>
      <c r="J12" s="68"/>
      <c r="K12" s="69"/>
      <c r="L12" s="22"/>
    </row>
    <row r="13" spans="1:12" s="23" customFormat="1" ht="28.75" customHeight="1" thickBot="1" x14ac:dyDescent="0.4">
      <c r="A13" s="24">
        <v>7</v>
      </c>
      <c r="B13" s="35" t="s">
        <v>29</v>
      </c>
      <c r="C13" s="35"/>
      <c r="D13" s="70">
        <v>100</v>
      </c>
      <c r="E13" s="71"/>
      <c r="F13" s="36"/>
      <c r="G13" s="36"/>
      <c r="H13" s="36"/>
      <c r="I13" s="36"/>
      <c r="J13" s="37">
        <v>0.01</v>
      </c>
      <c r="K13" s="38">
        <f>J13*D13</f>
        <v>1</v>
      </c>
      <c r="L13" s="22"/>
    </row>
    <row r="14" spans="1:12" s="43" customFormat="1" ht="41.15" customHeight="1" thickBot="1" x14ac:dyDescent="0.4">
      <c r="A14" s="39"/>
      <c r="B14" s="72" t="s">
        <v>30</v>
      </c>
      <c r="C14" s="73"/>
      <c r="D14" s="74"/>
      <c r="E14" s="74"/>
      <c r="F14" s="40"/>
      <c r="G14" s="40"/>
      <c r="H14" s="40"/>
      <c r="I14" s="40"/>
      <c r="J14" s="40"/>
      <c r="K14" s="41">
        <f>SUM(K11+K13)</f>
        <v>1577.1</v>
      </c>
      <c r="L14" s="42"/>
    </row>
    <row r="16" spans="1:12" ht="15" thickBot="1" x14ac:dyDescent="0.4"/>
    <row r="17" spans="2:7" x14ac:dyDescent="0.35">
      <c r="B17" s="44" t="s">
        <v>31</v>
      </c>
      <c r="C17" s="57"/>
      <c r="D17" s="45"/>
      <c r="E17" s="45"/>
      <c r="F17" s="45"/>
      <c r="G17" s="46"/>
    </row>
    <row r="18" spans="2:7" x14ac:dyDescent="0.35">
      <c r="B18" s="47" t="s">
        <v>32</v>
      </c>
      <c r="C18" s="1"/>
      <c r="D18" s="1"/>
      <c r="E18" s="1"/>
      <c r="F18" s="1"/>
      <c r="G18" s="48"/>
    </row>
    <row r="19" spans="2:7" x14ac:dyDescent="0.35">
      <c r="B19" s="47" t="s">
        <v>33</v>
      </c>
      <c r="C19" s="1"/>
      <c r="D19" s="1"/>
      <c r="E19" s="1"/>
      <c r="F19" s="1"/>
      <c r="G19" s="48"/>
    </row>
    <row r="20" spans="2:7" x14ac:dyDescent="0.35">
      <c r="B20" s="47" t="s">
        <v>34</v>
      </c>
      <c r="C20" s="1"/>
      <c r="D20" s="1"/>
      <c r="E20" s="1"/>
      <c r="F20" s="1"/>
      <c r="G20" s="48"/>
    </row>
    <row r="21" spans="2:7" x14ac:dyDescent="0.35">
      <c r="B21" s="49" t="s">
        <v>35</v>
      </c>
      <c r="C21" s="58"/>
      <c r="D21" s="1"/>
      <c r="E21" s="1"/>
      <c r="F21" s="1"/>
      <c r="G21" s="48"/>
    </row>
    <row r="22" spans="2:7" ht="15" thickBot="1" x14ac:dyDescent="0.4">
      <c r="B22" s="50" t="s">
        <v>36</v>
      </c>
      <c r="C22" s="59"/>
      <c r="D22" s="51"/>
      <c r="E22" s="51"/>
      <c r="F22" s="51"/>
      <c r="G22" s="52"/>
    </row>
  </sheetData>
  <mergeCells count="8">
    <mergeCell ref="D13:E13"/>
    <mergeCell ref="B14:E14"/>
    <mergeCell ref="D10:E10"/>
    <mergeCell ref="A1:K1"/>
    <mergeCell ref="D2:E2"/>
    <mergeCell ref="B4:K4"/>
    <mergeCell ref="D9:E9"/>
    <mergeCell ref="B12:K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211F4EF087C346B7B40FFFAF3A17C9" ma:contentTypeVersion="4" ma:contentTypeDescription="Een nieuw document maken." ma:contentTypeScope="" ma:versionID="3db8ea268caa2587b5c5c5072c3f9a2d">
  <xsd:schema xmlns:xsd="http://www.w3.org/2001/XMLSchema" xmlns:xs="http://www.w3.org/2001/XMLSchema" xmlns:p="http://schemas.microsoft.com/office/2006/metadata/properties" xmlns:ns2="2da62475-f1e7-422a-92f2-0c744a69c7cf" targetNamespace="http://schemas.microsoft.com/office/2006/metadata/properties" ma:root="true" ma:fieldsID="71cb9372d6a5c72c3c1e2cb08b4c6dc5" ns2:_="">
    <xsd:import namespace="2da62475-f1e7-422a-92f2-0c744a69c7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62475-f1e7-422a-92f2-0c744a69c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LongProp xmlns="" name="MetaInfo"><![CDATA[72;#vti_contentversionisdirty:BW|false
vti_parserversion:SR|14.0.0.4762
vti_lmt:SW|Wed, 31 Oct 2012 10:36:55 GMT
vti_contenttag:SW|{A8FBCF68-8822-4557-9A47-A0D6475985BF},3,2
_Category:SW|
vti_author:SR|PRO-MEREOR\\aharbers
vti_winfileattribs:SW|00000000
vti_approvallevel:SR|
vti_categories:VW|
vti_foldersubfolderitemcount:IR|0
vti_assignedto:SR|
Keywords:SW|
_Status:SW|
vti_cachedcustomprops:VX|vti_approvallevel vti_categories Subject vti_assignedto Keywords _Status vti_title _Author _Category ContentType _Comments
vti_modifiedby:SR|PRO-MEREOR\\aharbers
vti_docstoreversion:IR|3
vti_metainfoversion:IW|3
ContentTypeId:SW|0x010100C80F7F3B55186049819B236ECA2C441C
vti_ct:SW|Wed, 31 Oct 2012 10:36:55 GMT
vti_lat:SW|Fri, 18 Jan 2013 14:04:04 GMT
ContentType:SW|Document
vti_cachedtitle:SR|Prijzenblad
vti_title:SR|Prijzenblad
_Author:SW|Pro Mereor BV
vti_sourcecontrolmultiuserchkoutby:VR|PRO-MEREOR\\\\aharbers
_Comments:SW|
Subject:SW|
vti_folderitemcount:IR|0
]]></LongProp>
</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A95D26-435C-4F63-88CA-A20F5064B09C}">
  <ds:schemaRefs>
    <ds:schemaRef ds:uri="http://schemas.microsoft.com/sharepoint/v3/contenttype/forms"/>
  </ds:schemaRefs>
</ds:datastoreItem>
</file>

<file path=customXml/itemProps2.xml><?xml version="1.0" encoding="utf-8"?>
<ds:datastoreItem xmlns:ds="http://schemas.openxmlformats.org/officeDocument/2006/customXml" ds:itemID="{DC51C0DD-2583-4888-8BCA-C57F054AE7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62475-f1e7-422a-92f2-0c744a69c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299664-FE9E-416A-B505-5FD2AA5C50D8}">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733E18D2-CC62-4CA9-BD92-4B90F2B4FD0A}">
  <ds:schemaRefs>
    <ds:schemaRef ds:uri="http://purl.org/dc/dcmitype/"/>
    <ds:schemaRef ds:uri="http://schemas.microsoft.com/office/infopath/2007/PartnerControls"/>
    <ds:schemaRef ds:uri="2da62475-f1e7-422a-92f2-0c744a69c7cf"/>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Handleiding</vt:lpstr>
      <vt:lpstr>Tarieven</vt:lpstr>
    </vt:vector>
  </TitlesOfParts>
  <Manager/>
  <Company>Pro Mereor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 Mereor BV</dc:creator>
  <cp:keywords/>
  <dc:description/>
  <cp:lastModifiedBy>Jos Plattel</cp:lastModifiedBy>
  <cp:revision/>
  <dcterms:created xsi:type="dcterms:W3CDTF">2008-11-21T10:07:29Z</dcterms:created>
  <dcterms:modified xsi:type="dcterms:W3CDTF">2024-09-16T15:24:25Z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etaInfo">
    <vt:lpwstr>72;#vti_contentversionisdirty:BW|false_x000d_
vti_parserversion:SR|14.0.0.4762_x000d_
vti_lmt:SW|Wed, 31 Oct 2012 10:36:55 GMT_x000d_
vti_contenttag:SW|{A8FBCF68-8822-4557-9A47-A0D6475985BF},3,2_x000d_
_Category:SW|_x000d_
vti_author:SR|PRO-MEREOR\\aharbers_x000d_
vti_winfileattribs:SW|0000</vt:lpwstr>
  </property>
  <property fmtid="{D5CDD505-2E9C-101B-9397-08002B2CF9AE}" pid="4" name="Order">
    <vt:lpwstr>7200.00000000000</vt:lpwstr>
  </property>
  <property fmtid="{D5CDD505-2E9C-101B-9397-08002B2CF9AE}" pid="5" name="FSObjType">
    <vt:lpwstr>0</vt:lpwstr>
  </property>
  <property fmtid="{D5CDD505-2E9C-101B-9397-08002B2CF9AE}" pid="6" name="FileDirRef">
    <vt:lpwstr>kennisbank/accountsite/Projectsite/Projectadministratie/Openbaar/02. Uitnodiging tot Inschrijving</vt:lpwstr>
  </property>
  <property fmtid="{D5CDD505-2E9C-101B-9397-08002B2CF9AE}" pid="7" name="FileLeafRef">
    <vt:lpwstr>Prijzenblad.xls</vt:lpwstr>
  </property>
  <property fmtid="{D5CDD505-2E9C-101B-9397-08002B2CF9AE}" pid="8" name="ContentTypeId">
    <vt:lpwstr>0x01010087211F4EF087C346B7B40FFFAF3A17C9</vt:lpwstr>
  </property>
</Properties>
</file>