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Drenthe/Software broker 2024/3. Leidraad/"/>
    </mc:Choice>
  </mc:AlternateContent>
  <xr:revisionPtr revIDLastSave="11" documentId="8_{5E80EC81-198F-40BC-B6EA-55D0A498BD11}" xr6:coauthVersionLast="47" xr6:coauthVersionMax="47" xr10:uidLastSave="{C127A1B5-98A3-4BCF-B009-B0974EA02121}"/>
  <bookViews>
    <workbookView xWindow="29760" yWindow="960" windowWidth="27000" windowHeight="14040" xr2:uid="{B556542F-2071-4339-8624-8DE1A3C81C6A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18" i="6"/>
  <c r="E44" i="6" l="1"/>
  <c r="B47" i="6" s="1"/>
  <c r="B14" i="6" l="1"/>
  <c r="B48" i="6" s="1"/>
  <c r="B49" i="6" s="1"/>
</calcChain>
</file>

<file path=xl/sharedStrings.xml><?xml version="1.0" encoding="utf-8"?>
<sst xmlns="http://schemas.openxmlformats.org/spreadsheetml/2006/main" count="62" uniqueCount="56">
  <si>
    <t>Bijlage 4: Prijzenblad Veiligheidsregio Drenthe &amp; GGD Drenthe</t>
  </si>
  <si>
    <t>Alleen deze cellen invullen</t>
  </si>
  <si>
    <t>De genoemde prijzen (ex BTW) zijn all-in prijzen incl. bijkomende kosten zoals voorbereiding, advies- en beheerskosten, contactmomenten, personeelsinzet, reiskosten e.d.</t>
  </si>
  <si>
    <t>Eenmalige migratiekosten</t>
  </si>
  <si>
    <t>Eenmalige kosten</t>
  </si>
  <si>
    <t>Kosten uit Plan van aanpak (conform open vragen)</t>
  </si>
  <si>
    <t xml:space="preserve">Migratiekosten </t>
  </si>
  <si>
    <t>Aanvullende eenmalige kosten:</t>
  </si>
  <si>
    <t>&lt; Invullen indien aanvullende eenmalige kosten worden berekend&gt;</t>
  </si>
  <si>
    <t>Totaal eenmalige kosten</t>
  </si>
  <si>
    <t xml:space="preserve">Beheer huidige Licenties  </t>
  </si>
  <si>
    <t>Omschrijving</t>
  </si>
  <si>
    <t>Aantal</t>
  </si>
  <si>
    <t>Totaal jaarlijks</t>
  </si>
  <si>
    <t>SPSS Regression CU</t>
  </si>
  <si>
    <t>SPSS Custom Tables CU</t>
  </si>
  <si>
    <t>SPSS Adv Stats CU</t>
  </si>
  <si>
    <t>SPSS Stats Base CU</t>
  </si>
  <si>
    <t>Nessus Professional - On Premise</t>
  </si>
  <si>
    <t>MindMeister Business</t>
  </si>
  <si>
    <t>Power PDF 5 - Business</t>
  </si>
  <si>
    <t>ESET Protect Enterprise</t>
  </si>
  <si>
    <t>Sharegate Desktop</t>
  </si>
  <si>
    <t>vCenter Server Standard for vSphere (Per Instance)</t>
  </si>
  <si>
    <t>vSphere Standard for 1 processor</t>
  </si>
  <si>
    <t>Power PDF 5 - Advanced</t>
  </si>
  <si>
    <t>SQL Server Standard Core 2 Lic</t>
  </si>
  <si>
    <t>Windows Server DataCenter Core 2 Lic Core Lic</t>
  </si>
  <si>
    <t>M365 E3 FromSA Unified ShrdSvr ALNG SubsVL MVL PerUsr</t>
  </si>
  <si>
    <t>M365 E3 Unified per User</t>
  </si>
  <si>
    <t>Microsoft 365 F3 Full USL per User</t>
  </si>
  <si>
    <t>Power Apps Premium Sub Per User</t>
  </si>
  <si>
    <t>Power Automate plan Shared Server SubsVL MVL PerUsr</t>
  </si>
  <si>
    <t>Teams Premium Sub per User</t>
  </si>
  <si>
    <t>Teams Rooms Pro Sub p/Dev</t>
  </si>
  <si>
    <t>Visio P2 FSA Sub Per User</t>
  </si>
  <si>
    <t>Visio P2 Per User</t>
  </si>
  <si>
    <t>Windows Remote Desktop Services per User</t>
  </si>
  <si>
    <t>Entra ID P2 Sub Per User</t>
  </si>
  <si>
    <t>M365 Copilot Managed Sub Add-on</t>
  </si>
  <si>
    <t>Totale jaarlijkse kosten</t>
  </si>
  <si>
    <t>Totalisatie</t>
  </si>
  <si>
    <t>Totale kosten licenties (gehele contractduur)</t>
  </si>
  <si>
    <t>Totaal Bedrag tbv gunning</t>
  </si>
  <si>
    <t>Uurtarieven Consultancy/Advisering € excl. BTW voor het geval extra dienstverlening wordt gevraagd.</t>
  </si>
  <si>
    <t>Functie</t>
  </si>
  <si>
    <t>Projectleider</t>
  </si>
  <si>
    <t>Consultant functioneel</t>
  </si>
  <si>
    <t>Consultant technisch</t>
  </si>
  <si>
    <t>…….</t>
  </si>
  <si>
    <t>Naam inschrijver</t>
  </si>
  <si>
    <t>Naam ondertekenaar</t>
  </si>
  <si>
    <t xml:space="preserve">Datum </t>
  </si>
  <si>
    <t>Handtekening</t>
  </si>
  <si>
    <t xml:space="preserve">nettoprijs per licentie </t>
  </si>
  <si>
    <t>opslagpercentage tbv diensverlening (mark-up)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</si>
</sst>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9"/>
      <name val="Aptos"/>
    </font>
    <font>
      <sz val="9"/>
      <color theme="1"/>
      <name val="Aptos"/>
    </font>
    <font>
      <b/>
      <sz val="9"/>
      <color indexed="8"/>
      <name val="Aptos"/>
    </font>
    <font>
      <sz val="9"/>
      <color indexed="8"/>
      <name val="Aptos"/>
    </font>
    <font>
      <sz val="9"/>
      <name val="Aptos"/>
    </font>
    <font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11"/>
      <color indexed="8"/>
      <name val="Aptos"/>
      <family val="2"/>
    </font>
    <font>
      <b/>
      <sz val="10"/>
      <color indexed="9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4" borderId="1" xfId="0" applyFont="1" applyFill="1" applyBorder="1"/>
    <xf numFmtId="0" fontId="8" fillId="0" borderId="0" xfId="0" applyFont="1"/>
    <xf numFmtId="0" fontId="7" fillId="0" borderId="1" xfId="0" applyFont="1" applyBorder="1"/>
    <xf numFmtId="0" fontId="4" fillId="3" borderId="1" xfId="0" applyFont="1" applyFill="1" applyBorder="1" applyAlignment="1">
      <alignment horizontal="left" vertical="top"/>
    </xf>
    <xf numFmtId="44" fontId="4" fillId="3" borderId="1" xfId="1" applyFont="1" applyFill="1" applyBorder="1" applyAlignment="1">
      <alignment wrapText="1"/>
    </xf>
    <xf numFmtId="164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2" fillId="2" borderId="0" xfId="0" applyFont="1" applyFill="1"/>
    <xf numFmtId="0" fontId="10" fillId="3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9" fillId="0" borderId="0" xfId="0" applyFont="1"/>
    <xf numFmtId="44" fontId="10" fillId="3" borderId="1" xfId="1" applyFont="1" applyFill="1" applyBorder="1" applyAlignment="1">
      <alignment wrapText="1"/>
    </xf>
    <xf numFmtId="4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3" borderId="2" xfId="0" applyFont="1" applyFill="1" applyBorder="1" applyAlignment="1">
      <alignment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wrapText="1"/>
    </xf>
    <xf numFmtId="44" fontId="7" fillId="4" borderId="1" xfId="1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44" fontId="11" fillId="4" borderId="1" xfId="1" applyFont="1" applyFill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11" fillId="4" borderId="1" xfId="0" applyFont="1" applyFill="1" applyBorder="1" applyProtection="1">
      <protection locked="0"/>
    </xf>
    <xf numFmtId="10" fontId="11" fillId="4" borderId="1" xfId="1" applyNumberFormat="1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center" vertical="top"/>
      <protection locked="0"/>
    </xf>
    <xf numFmtId="0" fontId="14" fillId="4" borderId="4" xfId="0" applyFont="1" applyFill="1" applyBorder="1" applyAlignment="1" applyProtection="1">
      <alignment horizontal="center" vertical="top"/>
      <protection locked="0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4" fillId="2" borderId="0" xfId="0" applyFont="1" applyFill="1" applyAlignment="1" applyProtection="1">
      <alignment horizontal="center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2E9C-F792-4BFB-9C7D-C634ACE68EAC}">
  <dimension ref="A1:G62"/>
  <sheetViews>
    <sheetView showGridLines="0" tabSelected="1" workbookViewId="0">
      <selection activeCell="B6" sqref="B6"/>
    </sheetView>
  </sheetViews>
  <sheetFormatPr defaultColWidth="8.88671875" defaultRowHeight="12" x14ac:dyDescent="0.25"/>
  <cols>
    <col min="1" max="1" width="59.33203125" style="3" customWidth="1"/>
    <col min="2" max="2" width="41.33203125" style="3" customWidth="1"/>
    <col min="3" max="3" width="27.5546875" style="3" customWidth="1"/>
    <col min="4" max="4" width="21.109375" style="3" customWidth="1"/>
    <col min="5" max="5" width="27.5546875" style="3" customWidth="1"/>
    <col min="6" max="6" width="30.109375" style="3" customWidth="1"/>
    <col min="7" max="7" width="18.44140625" style="3" bestFit="1" customWidth="1"/>
    <col min="8" max="8" width="19.5546875" style="3" customWidth="1"/>
    <col min="9" max="9" width="8.88671875" style="3"/>
    <col min="10" max="10" width="8.5546875" style="3" customWidth="1"/>
    <col min="11" max="11" width="17.33203125" style="3" customWidth="1"/>
    <col min="12" max="12" width="20.33203125" style="3" customWidth="1"/>
    <col min="13" max="15" width="17.33203125" style="3" customWidth="1"/>
    <col min="16" max="16384" width="8.88671875" style="3"/>
  </cols>
  <sheetData>
    <row r="1" spans="1:5" ht="14.4" x14ac:dyDescent="0.3">
      <c r="A1" s="13" t="s">
        <v>0</v>
      </c>
    </row>
    <row r="2" spans="1:5" x14ac:dyDescent="0.25">
      <c r="A2" s="4"/>
    </row>
    <row r="3" spans="1:5" x14ac:dyDescent="0.25">
      <c r="A3" s="5" t="s">
        <v>1</v>
      </c>
    </row>
    <row r="4" spans="1:5" ht="29.25" customHeight="1" x14ac:dyDescent="0.25">
      <c r="A4" s="22" t="s">
        <v>2</v>
      </c>
    </row>
    <row r="5" spans="1:5" ht="12" customHeight="1" x14ac:dyDescent="0.25">
      <c r="A5" s="1" t="s">
        <v>3</v>
      </c>
      <c r="B5" s="1" t="s">
        <v>4</v>
      </c>
    </row>
    <row r="6" spans="1:5" x14ac:dyDescent="0.25">
      <c r="A6" s="7" t="s">
        <v>5</v>
      </c>
      <c r="B6" s="26">
        <v>0</v>
      </c>
    </row>
    <row r="7" spans="1:5" x14ac:dyDescent="0.25">
      <c r="A7" s="7" t="s">
        <v>6</v>
      </c>
      <c r="B7" s="26">
        <v>0</v>
      </c>
    </row>
    <row r="8" spans="1:5" x14ac:dyDescent="0.25">
      <c r="A8" s="36" t="s">
        <v>7</v>
      </c>
      <c r="B8" s="37"/>
    </row>
    <row r="9" spans="1:5" x14ac:dyDescent="0.25">
      <c r="A9" s="30" t="s">
        <v>8</v>
      </c>
      <c r="B9" s="26">
        <v>0</v>
      </c>
    </row>
    <row r="10" spans="1:5" x14ac:dyDescent="0.25">
      <c r="A10" s="27" t="s">
        <v>8</v>
      </c>
      <c r="B10" s="26">
        <v>0</v>
      </c>
    </row>
    <row r="11" spans="1:5" x14ac:dyDescent="0.25">
      <c r="A11" s="27" t="s">
        <v>8</v>
      </c>
      <c r="B11" s="26">
        <v>0</v>
      </c>
    </row>
    <row r="12" spans="1:5" x14ac:dyDescent="0.25">
      <c r="A12" s="27" t="s">
        <v>8</v>
      </c>
      <c r="B12" s="26">
        <v>0</v>
      </c>
    </row>
    <row r="13" spans="1:5" ht="12" customHeight="1" x14ac:dyDescent="0.25">
      <c r="A13" s="27" t="s">
        <v>8</v>
      </c>
      <c r="B13" s="26">
        <v>0</v>
      </c>
    </row>
    <row r="14" spans="1:5" x14ac:dyDescent="0.25">
      <c r="A14" s="1" t="s">
        <v>9</v>
      </c>
      <c r="B14" s="9">
        <f>SUM(B6,B7,B9,B10,B11,B12,B13)</f>
        <v>0</v>
      </c>
    </row>
    <row r="15" spans="1:5" x14ac:dyDescent="0.25">
      <c r="A15" s="6"/>
    </row>
    <row r="16" spans="1:5" ht="12" customHeight="1" x14ac:dyDescent="0.25">
      <c r="A16" s="38" t="s">
        <v>10</v>
      </c>
      <c r="B16" s="40"/>
      <c r="C16" s="40"/>
      <c r="D16" s="40"/>
      <c r="E16" s="40"/>
    </row>
    <row r="17" spans="1:5" ht="24" x14ac:dyDescent="0.25">
      <c r="A17" s="2" t="s">
        <v>11</v>
      </c>
      <c r="B17" s="2" t="s">
        <v>12</v>
      </c>
      <c r="C17" s="14" t="s">
        <v>54</v>
      </c>
      <c r="D17" s="14" t="s">
        <v>55</v>
      </c>
      <c r="E17" s="2" t="s">
        <v>13</v>
      </c>
    </row>
    <row r="18" spans="1:5" x14ac:dyDescent="0.25">
      <c r="A18" s="7" t="s">
        <v>14</v>
      </c>
      <c r="B18" s="12">
        <v>9</v>
      </c>
      <c r="C18" s="28">
        <v>0</v>
      </c>
      <c r="D18" s="31">
        <v>0</v>
      </c>
      <c r="E18" s="10">
        <f>SUM(C18*D18)+C18</f>
        <v>0</v>
      </c>
    </row>
    <row r="19" spans="1:5" x14ac:dyDescent="0.25">
      <c r="A19" s="7" t="s">
        <v>15</v>
      </c>
      <c r="B19" s="12">
        <v>6</v>
      </c>
      <c r="C19" s="28">
        <v>0</v>
      </c>
      <c r="D19" s="31">
        <v>0</v>
      </c>
      <c r="E19" s="10">
        <f t="shared" ref="E19:E43" si="0">SUM(C19*D19)+C19</f>
        <v>0</v>
      </c>
    </row>
    <row r="20" spans="1:5" x14ac:dyDescent="0.25">
      <c r="A20" s="7" t="s">
        <v>16</v>
      </c>
      <c r="B20" s="12">
        <v>6</v>
      </c>
      <c r="C20" s="28">
        <v>0</v>
      </c>
      <c r="D20" s="31">
        <v>0</v>
      </c>
      <c r="E20" s="10">
        <f t="shared" si="0"/>
        <v>0</v>
      </c>
    </row>
    <row r="21" spans="1:5" x14ac:dyDescent="0.25">
      <c r="A21" s="7" t="s">
        <v>17</v>
      </c>
      <c r="B21" s="12">
        <v>6</v>
      </c>
      <c r="C21" s="28">
        <v>0</v>
      </c>
      <c r="D21" s="31">
        <v>0</v>
      </c>
      <c r="E21" s="10">
        <f t="shared" si="0"/>
        <v>0</v>
      </c>
    </row>
    <row r="22" spans="1:5" x14ac:dyDescent="0.25">
      <c r="A22" s="7" t="s">
        <v>18</v>
      </c>
      <c r="B22" s="12">
        <v>1</v>
      </c>
      <c r="C22" s="28">
        <v>0</v>
      </c>
      <c r="D22" s="31">
        <v>0</v>
      </c>
      <c r="E22" s="10">
        <f t="shared" si="0"/>
        <v>0</v>
      </c>
    </row>
    <row r="23" spans="1:5" x14ac:dyDescent="0.25">
      <c r="A23" s="7" t="s">
        <v>19</v>
      </c>
      <c r="B23" s="12">
        <v>12</v>
      </c>
      <c r="C23" s="28">
        <v>0</v>
      </c>
      <c r="D23" s="31">
        <v>0</v>
      </c>
      <c r="E23" s="10">
        <f t="shared" si="0"/>
        <v>0</v>
      </c>
    </row>
    <row r="24" spans="1:5" x14ac:dyDescent="0.25">
      <c r="A24" s="7" t="s">
        <v>20</v>
      </c>
      <c r="B24" s="12">
        <v>4</v>
      </c>
      <c r="C24" s="28">
        <v>0</v>
      </c>
      <c r="D24" s="31">
        <v>0</v>
      </c>
      <c r="E24" s="10">
        <f t="shared" si="0"/>
        <v>0</v>
      </c>
    </row>
    <row r="25" spans="1:5" x14ac:dyDescent="0.25">
      <c r="A25" s="7" t="s">
        <v>21</v>
      </c>
      <c r="B25" s="12">
        <v>1000</v>
      </c>
      <c r="C25" s="28">
        <v>0</v>
      </c>
      <c r="D25" s="31">
        <v>0</v>
      </c>
      <c r="E25" s="10">
        <f t="shared" si="0"/>
        <v>0</v>
      </c>
    </row>
    <row r="26" spans="1:5" x14ac:dyDescent="0.25">
      <c r="A26" s="7" t="s">
        <v>22</v>
      </c>
      <c r="B26" s="12">
        <v>1</v>
      </c>
      <c r="C26" s="28">
        <v>0</v>
      </c>
      <c r="D26" s="31">
        <v>0</v>
      </c>
      <c r="E26" s="10">
        <f t="shared" si="0"/>
        <v>0</v>
      </c>
    </row>
    <row r="27" spans="1:5" x14ac:dyDescent="0.25">
      <c r="A27" s="7" t="s">
        <v>23</v>
      </c>
      <c r="B27" s="12">
        <v>1</v>
      </c>
      <c r="C27" s="28">
        <v>0</v>
      </c>
      <c r="D27" s="31">
        <v>0</v>
      </c>
      <c r="E27" s="10">
        <f t="shared" si="0"/>
        <v>0</v>
      </c>
    </row>
    <row r="28" spans="1:5" x14ac:dyDescent="0.25">
      <c r="A28" s="7" t="s">
        <v>24</v>
      </c>
      <c r="B28" s="12">
        <v>18</v>
      </c>
      <c r="C28" s="28">
        <v>0</v>
      </c>
      <c r="D28" s="31">
        <v>0</v>
      </c>
      <c r="E28" s="10">
        <f t="shared" si="0"/>
        <v>0</v>
      </c>
    </row>
    <row r="29" spans="1:5" x14ac:dyDescent="0.25">
      <c r="A29" s="7" t="s">
        <v>25</v>
      </c>
      <c r="B29" s="12">
        <v>32</v>
      </c>
      <c r="C29" s="28">
        <v>0</v>
      </c>
      <c r="D29" s="31">
        <v>0</v>
      </c>
      <c r="E29" s="10">
        <f t="shared" si="0"/>
        <v>0</v>
      </c>
    </row>
    <row r="30" spans="1:5" x14ac:dyDescent="0.25">
      <c r="A30" s="7" t="s">
        <v>26</v>
      </c>
      <c r="B30" s="12">
        <v>30</v>
      </c>
      <c r="C30" s="28">
        <v>0</v>
      </c>
      <c r="D30" s="31">
        <v>0</v>
      </c>
      <c r="E30" s="10">
        <f t="shared" si="0"/>
        <v>0</v>
      </c>
    </row>
    <row r="31" spans="1:5" x14ac:dyDescent="0.25">
      <c r="A31" s="7" t="s">
        <v>27</v>
      </c>
      <c r="B31" s="12">
        <v>60</v>
      </c>
      <c r="C31" s="28">
        <v>0</v>
      </c>
      <c r="D31" s="31">
        <v>0</v>
      </c>
      <c r="E31" s="10">
        <f t="shared" si="0"/>
        <v>0</v>
      </c>
    </row>
    <row r="32" spans="1:5" x14ac:dyDescent="0.25">
      <c r="A32" s="7" t="s">
        <v>28</v>
      </c>
      <c r="B32" s="12">
        <v>464</v>
      </c>
      <c r="C32" s="28">
        <v>0</v>
      </c>
      <c r="D32" s="31">
        <v>0</v>
      </c>
      <c r="E32" s="10">
        <f t="shared" si="0"/>
        <v>0</v>
      </c>
    </row>
    <row r="33" spans="1:7" x14ac:dyDescent="0.25">
      <c r="A33" s="7" t="s">
        <v>29</v>
      </c>
      <c r="B33" s="12">
        <v>436</v>
      </c>
      <c r="C33" s="28">
        <v>0</v>
      </c>
      <c r="D33" s="31">
        <v>0</v>
      </c>
      <c r="E33" s="10">
        <f t="shared" si="0"/>
        <v>0</v>
      </c>
    </row>
    <row r="34" spans="1:7" x14ac:dyDescent="0.25">
      <c r="A34" s="7" t="s">
        <v>30</v>
      </c>
      <c r="B34" s="12">
        <v>762</v>
      </c>
      <c r="C34" s="28">
        <v>0</v>
      </c>
      <c r="D34" s="31">
        <v>0</v>
      </c>
      <c r="E34" s="10">
        <f t="shared" si="0"/>
        <v>0</v>
      </c>
    </row>
    <row r="35" spans="1:7" x14ac:dyDescent="0.25">
      <c r="A35" s="7" t="s">
        <v>31</v>
      </c>
      <c r="B35" s="12">
        <v>1</v>
      </c>
      <c r="C35" s="28">
        <v>0</v>
      </c>
      <c r="D35" s="31">
        <v>0</v>
      </c>
      <c r="E35" s="10">
        <f t="shared" si="0"/>
        <v>0</v>
      </c>
    </row>
    <row r="36" spans="1:7" x14ac:dyDescent="0.25">
      <c r="A36" s="7" t="s">
        <v>32</v>
      </c>
      <c r="B36" s="12">
        <v>1</v>
      </c>
      <c r="C36" s="28">
        <v>0</v>
      </c>
      <c r="D36" s="31">
        <v>0</v>
      </c>
      <c r="E36" s="10">
        <f t="shared" si="0"/>
        <v>0</v>
      </c>
    </row>
    <row r="37" spans="1:7" x14ac:dyDescent="0.25">
      <c r="A37" s="7" t="s">
        <v>33</v>
      </c>
      <c r="B37" s="12">
        <v>3</v>
      </c>
      <c r="C37" s="28">
        <v>0</v>
      </c>
      <c r="D37" s="31">
        <v>0</v>
      </c>
      <c r="E37" s="10">
        <f t="shared" si="0"/>
        <v>0</v>
      </c>
    </row>
    <row r="38" spans="1:7" x14ac:dyDescent="0.25">
      <c r="A38" s="7" t="s">
        <v>34</v>
      </c>
      <c r="B38" s="12">
        <v>9</v>
      </c>
      <c r="C38" s="28">
        <v>0</v>
      </c>
      <c r="D38" s="31">
        <v>0</v>
      </c>
      <c r="E38" s="10">
        <f t="shared" si="0"/>
        <v>0</v>
      </c>
    </row>
    <row r="39" spans="1:7" x14ac:dyDescent="0.25">
      <c r="A39" s="7" t="s">
        <v>35</v>
      </c>
      <c r="B39" s="12">
        <v>5</v>
      </c>
      <c r="C39" s="28">
        <v>0</v>
      </c>
      <c r="D39" s="31">
        <v>0</v>
      </c>
      <c r="E39" s="10">
        <f t="shared" si="0"/>
        <v>0</v>
      </c>
    </row>
    <row r="40" spans="1:7" x14ac:dyDescent="0.25">
      <c r="A40" s="7" t="s">
        <v>36</v>
      </c>
      <c r="B40" s="12">
        <v>9</v>
      </c>
      <c r="C40" s="28">
        <v>0</v>
      </c>
      <c r="D40" s="31">
        <v>0</v>
      </c>
      <c r="E40" s="10">
        <f t="shared" si="0"/>
        <v>0</v>
      </c>
    </row>
    <row r="41" spans="1:7" x14ac:dyDescent="0.25">
      <c r="A41" s="7" t="s">
        <v>37</v>
      </c>
      <c r="B41" s="12">
        <v>45</v>
      </c>
      <c r="C41" s="28">
        <v>0</v>
      </c>
      <c r="D41" s="31">
        <v>0</v>
      </c>
      <c r="E41" s="10">
        <f t="shared" si="0"/>
        <v>0</v>
      </c>
    </row>
    <row r="42" spans="1:7" x14ac:dyDescent="0.25">
      <c r="A42" s="7" t="s">
        <v>38</v>
      </c>
      <c r="B42" s="12">
        <v>2</v>
      </c>
      <c r="C42" s="28">
        <v>0</v>
      </c>
      <c r="D42" s="31">
        <v>0</v>
      </c>
      <c r="E42" s="10">
        <f t="shared" si="0"/>
        <v>0</v>
      </c>
    </row>
    <row r="43" spans="1:7" x14ac:dyDescent="0.25">
      <c r="A43" s="7" t="s">
        <v>39</v>
      </c>
      <c r="B43" s="12">
        <v>10</v>
      </c>
      <c r="C43" s="28">
        <v>0</v>
      </c>
      <c r="D43" s="31">
        <v>0</v>
      </c>
      <c r="E43" s="10">
        <f t="shared" si="0"/>
        <v>0</v>
      </c>
    </row>
    <row r="44" spans="1:7" ht="13.95" customHeight="1" x14ac:dyDescent="0.3">
      <c r="A44" s="34"/>
      <c r="B44" s="35"/>
      <c r="C44" s="25" t="s">
        <v>40</v>
      </c>
      <c r="D44" s="25"/>
      <c r="E44" s="18">
        <f>SUM(E18:E43)</f>
        <v>0</v>
      </c>
      <c r="F44" s="17"/>
    </row>
    <row r="45" spans="1:7" x14ac:dyDescent="0.25">
      <c r="A45" s="17"/>
      <c r="B45" s="17"/>
      <c r="C45" s="17"/>
      <c r="D45" s="17"/>
      <c r="E45" s="17"/>
      <c r="F45" s="17"/>
      <c r="G45" s="17"/>
    </row>
    <row r="46" spans="1:7" ht="12" customHeight="1" x14ac:dyDescent="0.25">
      <c r="A46" s="15" t="s">
        <v>41</v>
      </c>
      <c r="B46" s="16"/>
    </row>
    <row r="47" spans="1:7" ht="12" customHeight="1" x14ac:dyDescent="0.25">
      <c r="A47" s="20" t="s">
        <v>42</v>
      </c>
      <c r="B47" s="19">
        <f>E44*7</f>
        <v>0</v>
      </c>
    </row>
    <row r="48" spans="1:7" x14ac:dyDescent="0.25">
      <c r="A48" s="11" t="s">
        <v>4</v>
      </c>
      <c r="B48" s="19">
        <f>B14</f>
        <v>0</v>
      </c>
    </row>
    <row r="49" spans="1:7" s="17" customFormat="1" ht="17.25" customHeight="1" x14ac:dyDescent="0.25">
      <c r="A49" s="23" t="s">
        <v>43</v>
      </c>
      <c r="B49" s="24">
        <f>SUM(B47:B48)</f>
        <v>0</v>
      </c>
    </row>
    <row r="50" spans="1:7" x14ac:dyDescent="0.25">
      <c r="A50" s="6"/>
    </row>
    <row r="51" spans="1:7" s="17" customFormat="1" ht="12" customHeight="1" x14ac:dyDescent="0.25">
      <c r="A51" s="38" t="s">
        <v>44</v>
      </c>
      <c r="B51" s="39"/>
    </row>
    <row r="52" spans="1:7" s="17" customFormat="1" ht="12" customHeight="1" x14ac:dyDescent="0.25">
      <c r="A52" s="38" t="s">
        <v>45</v>
      </c>
      <c r="B52" s="39"/>
    </row>
    <row r="53" spans="1:7" s="17" customFormat="1" x14ac:dyDescent="0.25">
      <c r="A53" s="21" t="s">
        <v>46</v>
      </c>
      <c r="B53" s="28">
        <v>0</v>
      </c>
    </row>
    <row r="54" spans="1:7" s="17" customFormat="1" x14ac:dyDescent="0.25">
      <c r="A54" s="21" t="s">
        <v>47</v>
      </c>
      <c r="B54" s="28">
        <v>0</v>
      </c>
    </row>
    <row r="55" spans="1:7" s="17" customFormat="1" x14ac:dyDescent="0.25">
      <c r="A55" s="21" t="s">
        <v>48</v>
      </c>
      <c r="B55" s="28">
        <v>0</v>
      </c>
    </row>
    <row r="56" spans="1:7" s="17" customFormat="1" x14ac:dyDescent="0.25">
      <c r="A56" s="29" t="s">
        <v>49</v>
      </c>
      <c r="B56" s="28">
        <v>0</v>
      </c>
    </row>
    <row r="57" spans="1:7" s="17" customFormat="1" x14ac:dyDescent="0.25">
      <c r="A57" s="29" t="s">
        <v>49</v>
      </c>
      <c r="B57" s="28">
        <v>0</v>
      </c>
    </row>
    <row r="59" spans="1:7" ht="12" customHeight="1" x14ac:dyDescent="0.25">
      <c r="A59" s="8" t="s">
        <v>50</v>
      </c>
      <c r="B59" s="32"/>
      <c r="C59" s="33"/>
      <c r="D59" s="41"/>
      <c r="E59" s="17"/>
      <c r="F59" s="17"/>
      <c r="G59" s="17"/>
    </row>
    <row r="60" spans="1:7" ht="12" customHeight="1" x14ac:dyDescent="0.25">
      <c r="A60" s="8" t="s">
        <v>51</v>
      </c>
      <c r="B60" s="32"/>
      <c r="C60" s="33"/>
      <c r="D60" s="41"/>
      <c r="E60" s="17"/>
      <c r="F60" s="17"/>
      <c r="G60" s="17"/>
    </row>
    <row r="61" spans="1:7" ht="12" customHeight="1" x14ac:dyDescent="0.25">
      <c r="A61" s="8" t="s">
        <v>52</v>
      </c>
      <c r="B61" s="32"/>
      <c r="C61" s="33"/>
      <c r="D61" s="41"/>
      <c r="E61" s="17"/>
      <c r="F61" s="17"/>
      <c r="G61" s="17"/>
    </row>
    <row r="62" spans="1:7" ht="68.25" customHeight="1" x14ac:dyDescent="0.25">
      <c r="A62" s="8" t="s">
        <v>53</v>
      </c>
      <c r="B62" s="32"/>
      <c r="C62" s="33"/>
      <c r="D62" s="41"/>
      <c r="E62" s="17"/>
      <c r="F62" s="17"/>
      <c r="G62" s="17"/>
    </row>
  </sheetData>
  <sheetProtection algorithmName="SHA-512" hashValue="fB4ou9RsF1GssUtDRnh8WndMne3rEmHhMxnFQmckmeTo+K2KdXcx1W+D9cyh+P/yjJzZ6FcfGd2a1jPVJO0XWw==" saltValue="NcMRGexgKL8/j+rxJKUihg==" spinCount="100000" sheet="1" selectLockedCells="1"/>
  <mergeCells count="9">
    <mergeCell ref="B60:C60"/>
    <mergeCell ref="B61:C61"/>
    <mergeCell ref="B62:C62"/>
    <mergeCell ref="A44:B44"/>
    <mergeCell ref="A8:B8"/>
    <mergeCell ref="A52:B52"/>
    <mergeCell ref="A16:E16"/>
    <mergeCell ref="A51:B51"/>
    <mergeCell ref="B59:C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38A63-BD4D-488B-AD99-7E6900953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AC568-C502-46BD-9FB3-E596BCBC98F7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CF664222-3AA6-42EA-B47E-0890A0F5F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V2.xlsx</dc:title>
  <dc:subject/>
  <dc:creator>Willem</dc:creator>
  <cp:keywords/>
  <dc:description/>
  <cp:lastModifiedBy>Arjen van der Berg | Inkada Inkoop &amp; Advies</cp:lastModifiedBy>
  <cp:revision/>
  <dcterms:created xsi:type="dcterms:W3CDTF">2020-06-22T16:12:48Z</dcterms:created>
  <dcterms:modified xsi:type="dcterms:W3CDTF">2025-01-17T15:17:43Z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