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raanhuis_ur\Gemeente Urk\Team Juridische Zaken en Control - Team Inkoop\1. Aanbestedingen\2023\BV\BV-2023-07 Meubilair en kantoorinrichting\2. Aanvraag tot Inschrijving\"/>
    </mc:Choice>
  </mc:AlternateContent>
  <xr:revisionPtr revIDLastSave="187" documentId="8_{5247B8DA-ACBA-491B-9207-93F2445F70D6}" xr6:coauthVersionLast="36" xr6:coauthVersionMax="47" xr10:uidLastSave="{93675B8C-41D5-4BDF-97B7-9EBABEBBD35E}"/>
  <bookViews>
    <workbookView xWindow="-90" yWindow="-90" windowWidth="25785" windowHeight="13980" xr2:uid="{600A273D-4A2C-407C-8951-EB797A18DE9E}"/>
  </bookViews>
  <sheets>
    <sheet name="Voorblad" sheetId="1" r:id="rId1"/>
    <sheet name="Meubilair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I23" i="2"/>
  <c r="I26" i="2"/>
  <c r="I25" i="2"/>
  <c r="I24" i="2"/>
  <c r="C13" i="1" l="1"/>
  <c r="I19" i="2"/>
  <c r="I18" i="2"/>
  <c r="I17" i="2"/>
  <c r="I16" i="2"/>
  <c r="I15" i="2"/>
  <c r="I14" i="2"/>
  <c r="I13" i="2"/>
  <c r="I12" i="2"/>
  <c r="I20" i="2" s="1"/>
  <c r="G8" i="2"/>
  <c r="G7" i="2"/>
  <c r="G6" i="2"/>
  <c r="C14" i="1" l="1"/>
  <c r="C15" i="1"/>
  <c r="C16" i="1" l="1"/>
</calcChain>
</file>

<file path=xl/sharedStrings.xml><?xml version="1.0" encoding="utf-8"?>
<sst xmlns="http://schemas.openxmlformats.org/spreadsheetml/2006/main" count="72" uniqueCount="64">
  <si>
    <t>Bijlage 4. Prijzenblad 'Meubilair en kantoorinrichting gemeente Urk'</t>
  </si>
  <si>
    <t>BV-2023-07</t>
  </si>
  <si>
    <t>Overzicht inschrijving</t>
  </si>
  <si>
    <t>Bedrijfsnaam inschrijver</t>
  </si>
  <si>
    <t>Adres</t>
  </si>
  <si>
    <t>Postcode - plaats</t>
  </si>
  <si>
    <t>Overzicht t.b.v. beoordeling</t>
  </si>
  <si>
    <t>Onderdeel 2: Fictieve totaalprijs nieuw circulair meubilair</t>
  </si>
  <si>
    <t>Onderdeel 3: Fictieve totaalprijs bijkomende diensten</t>
  </si>
  <si>
    <t>Totale fictieve inschrijfprijs</t>
  </si>
  <si>
    <t>Naam ondertekenaar</t>
  </si>
  <si>
    <t>Functie</t>
  </si>
  <si>
    <t>Handtekening</t>
  </si>
  <si>
    <t>Toelichting op het prijzenblad</t>
  </si>
  <si>
    <t xml:space="preserve">De ingediende prijzen dienen marktconform te zijn.  </t>
  </si>
  <si>
    <t>Al het gevraagde meubilair moet voldoen aan de gestelde eisen uit het Programma van Eisen.</t>
  </si>
  <si>
    <t>2.</t>
  </si>
  <si>
    <r>
      <t xml:space="preserve">Levering Meubilair conform PvE (nieuw circulair) 
</t>
    </r>
    <r>
      <rPr>
        <b/>
        <sz val="9"/>
        <color theme="0"/>
        <rFont val="Calibri"/>
        <family val="2"/>
        <scheme val="minor"/>
      </rPr>
      <t>Niet limitatief</t>
    </r>
  </si>
  <si>
    <t>Type</t>
  </si>
  <si>
    <t>Merk</t>
  </si>
  <si>
    <t>Fictief aantal</t>
  </si>
  <si>
    <t>Maximale Stuksprijs</t>
  </si>
  <si>
    <t>Totaal</t>
  </si>
  <si>
    <t>Vergaderstoel</t>
  </si>
  <si>
    <t>Vergadertafel</t>
  </si>
  <si>
    <t>Metalen schuifdeurkast 3OH</t>
  </si>
  <si>
    <t>Metalen schuifdeurkast 4OH</t>
  </si>
  <si>
    <t>Metalen schuifdeurkast 5OH</t>
  </si>
  <si>
    <t>Stekkerblok GST18 inclusief toebehoren</t>
  </si>
  <si>
    <t>Subtotaal</t>
  </si>
  <si>
    <t>3.</t>
  </si>
  <si>
    <t>Bijkomende diensten</t>
  </si>
  <si>
    <t>Eenheid</t>
  </si>
  <si>
    <t>Prijs per eenheid</t>
  </si>
  <si>
    <t>Kabelmanagement, inclusief opbindmateriaal en arbeid</t>
  </si>
  <si>
    <t>Prijs per werkplek</t>
  </si>
  <si>
    <t>Herstofferen vergaderstoel</t>
  </si>
  <si>
    <t>Prijs per vergaderstoel</t>
  </si>
  <si>
    <t>Herstofferen bureaustoel</t>
  </si>
  <si>
    <t>Prijs per bureaustoel</t>
  </si>
  <si>
    <t>1.</t>
  </si>
  <si>
    <t>Onderhoud conform PvE</t>
  </si>
  <si>
    <t xml:space="preserve">Fictief aantal </t>
  </si>
  <si>
    <t>Preventief onderhoud (tweejaarlijks gedurende de looptijd)</t>
  </si>
  <si>
    <t>Prijs per werkplek (bureau+bureaustoel)</t>
  </si>
  <si>
    <t>Correctief onderhoud (Repair &amp; Refurbish)</t>
  </si>
  <si>
    <t>Prijs per uur</t>
  </si>
  <si>
    <t>Bureaustoel</t>
  </si>
  <si>
    <t xml:space="preserve">Onderdeel 1: Fictieve totaalprijs preventief en correctief onderhoud </t>
  </si>
  <si>
    <t>Aldus naar waarheid en conform aanbestedingsdocument ingevuld</t>
  </si>
  <si>
    <t>Bijlage 4. Prijzenblad 'Meubilair'</t>
  </si>
  <si>
    <t>De berekening op het voorblad voor de fictieve totale inschrijfprijs wordt automatisch gegeneerd.</t>
  </si>
  <si>
    <t xml:space="preserve">Het is niet toegestaan om wijzigingen in het prijsformulier aan te brengen. </t>
  </si>
  <si>
    <t xml:space="preserve">Alle prijzen in het prijsblad zijn excl. BTW en all-in, wat wil zeggen inclusief kosten voor woon-werkverkeer, administratiekosten, reis- en verblijfskosten, voorrij- en afleverkosten, uitvoering- nazorg- overhead, klein materiaal zoals bouten, moeren, schroeven en andere kosten.  </t>
  </si>
  <si>
    <t xml:space="preserve">Indien één of meerdere cellen niet voorzien zijn van gevraagde gegevens, is de inschrijving ongeldig. </t>
  </si>
  <si>
    <t xml:space="preserve">Alle bedragen dienen positief te zijn. </t>
  </si>
  <si>
    <t>Indien één of meerdere cellen voorzien zijn van een negatief bedrag, is de inschrijving ongeldig.</t>
  </si>
  <si>
    <t xml:space="preserve">De totale fictieve inschrijfsom die automatisch berekend wordt in dit Excel-bestand, is niet de prijs die werkelijk zal worden afgenomen tijdens de looptijd van de overeenkomst. </t>
  </si>
  <si>
    <t xml:space="preserve">Prijzen en tarieven zijn conform alle eisen die zijn opgenomen in de offerte aanvraag, het Programma van Eisen,  en hetgeen inschrijver heeft ingediend en omschreven bij de kwaliteitscriteria. </t>
  </si>
  <si>
    <t>Alle in het prijzenblad opgenomen aantallen zijn indicatief, hieraan kunnen geen rechten worden ontleent.</t>
  </si>
  <si>
    <t>De prijzen die worden opgenomen in de overeenkomst, zijn de bedragen die inschrijver vermeld in de groene velden in dit prijzenblad (Bijlage 4. Prijzenblad Meubilair)</t>
  </si>
  <si>
    <t>Bureautafel 160 x 80 cm incl. kabelgoot</t>
  </si>
  <si>
    <t>Bureautafel 160 x 80 cm duo-opstelling H-poot  incl. kabelgoot en akoestisch scherm</t>
  </si>
  <si>
    <t>Inschrijver dient alleen de groene velden in te 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</si>
</sst>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Verdana"/>
      <family val="2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Verdana"/>
      <family val="2"/>
    </font>
    <font>
      <b/>
      <sz val="14"/>
      <color theme="4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96">
    <xf numFmtId="0" fontId="0" fillId="0" borderId="0" xfId="0"/>
    <xf numFmtId="0" fontId="2" fillId="2" borderId="1" xfId="0" applyFont="1" applyFill="1" applyBorder="1"/>
    <xf numFmtId="0" fontId="3" fillId="3" borderId="2" xfId="0" applyFont="1" applyFill="1" applyBorder="1"/>
    <xf numFmtId="0" fontId="0" fillId="3" borderId="3" xfId="0" applyFill="1" applyBorder="1"/>
    <xf numFmtId="0" fontId="6" fillId="3" borderId="2" xfId="1" applyFont="1" applyFill="1" applyBorder="1"/>
    <xf numFmtId="0" fontId="7" fillId="3" borderId="3" xfId="1" applyFont="1" applyFill="1" applyBorder="1"/>
    <xf numFmtId="0" fontId="8" fillId="3" borderId="2" xfId="1" applyFont="1" applyFill="1" applyBorder="1"/>
    <xf numFmtId="0" fontId="6" fillId="4" borderId="4" xfId="1" applyFont="1" applyFill="1" applyBorder="1" applyAlignment="1" applyProtection="1">
      <alignment horizontal="left"/>
      <protection locked="0"/>
    </xf>
    <xf numFmtId="0" fontId="6" fillId="4" borderId="5" xfId="1" applyFont="1" applyFill="1" applyBorder="1" applyAlignment="1" applyProtection="1">
      <alignment horizontal="left"/>
      <protection locked="0"/>
    </xf>
    <xf numFmtId="0" fontId="1" fillId="3" borderId="2" xfId="0" applyFont="1" applyFill="1" applyBorder="1"/>
    <xf numFmtId="44" fontId="4" fillId="5" borderId="4" xfId="0" applyNumberFormat="1" applyFont="1" applyFill="1" applyBorder="1"/>
    <xf numFmtId="0" fontId="9" fillId="3" borderId="2" xfId="0" applyFont="1" applyFill="1" applyBorder="1"/>
    <xf numFmtId="44" fontId="2" fillId="5" borderId="4" xfId="0" applyNumberFormat="1" applyFont="1" applyFill="1" applyBorder="1"/>
    <xf numFmtId="0" fontId="0" fillId="3" borderId="2" xfId="0" applyFill="1" applyBorder="1"/>
    <xf numFmtId="0" fontId="0" fillId="3" borderId="2" xfId="0" applyFill="1" applyBorder="1" applyAlignment="1">
      <alignment vertical="top"/>
    </xf>
    <xf numFmtId="0" fontId="0" fillId="4" borderId="4" xfId="0" applyFill="1" applyBorder="1" applyProtection="1">
      <protection locked="0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0" borderId="0" xfId="0" applyAlignment="1">
      <alignment vertical="center"/>
    </xf>
    <xf numFmtId="0" fontId="10" fillId="0" borderId="0" xfId="0" applyFont="1"/>
    <xf numFmtId="0" fontId="11" fillId="0" borderId="0" xfId="0" applyFont="1"/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44" fontId="6" fillId="4" borderId="4" xfId="1" applyNumberFormat="1" applyFont="1" applyFill="1" applyBorder="1" applyAlignment="1" applyProtection="1">
      <alignment horizontal="left"/>
      <protection locked="0"/>
    </xf>
    <xf numFmtId="44" fontId="1" fillId="3" borderId="16" xfId="0" applyNumberFormat="1" applyFont="1" applyFill="1" applyBorder="1" applyAlignment="1">
      <alignment vertical="center"/>
    </xf>
    <xf numFmtId="44" fontId="3" fillId="3" borderId="13" xfId="0" applyNumberFormat="1" applyFont="1" applyFill="1" applyBorder="1" applyAlignment="1">
      <alignment vertical="center"/>
    </xf>
    <xf numFmtId="44" fontId="3" fillId="0" borderId="0" xfId="0" applyNumberFormat="1" applyFont="1" applyAlignment="1">
      <alignment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vertical="top"/>
    </xf>
    <xf numFmtId="0" fontId="2" fillId="2" borderId="2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2" borderId="26" xfId="0" applyFont="1" applyFill="1" applyBorder="1" applyAlignment="1">
      <alignment vertical="top"/>
    </xf>
    <xf numFmtId="0" fontId="2" fillId="2" borderId="27" xfId="0" applyFont="1" applyFill="1" applyBorder="1" applyAlignment="1">
      <alignment vertical="top" wrapText="1"/>
    </xf>
    <xf numFmtId="0" fontId="1" fillId="3" borderId="28" xfId="0" applyFont="1" applyFill="1" applyBorder="1" applyAlignment="1">
      <alignment vertical="center"/>
    </xf>
    <xf numFmtId="44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 indent="3"/>
    </xf>
    <xf numFmtId="49" fontId="14" fillId="0" borderId="0" xfId="0" applyNumberFormat="1" applyFont="1" applyAlignment="1">
      <alignment horizontal="left" vertical="center" indent="6"/>
    </xf>
    <xf numFmtId="49" fontId="0" fillId="0" borderId="0" xfId="0" applyNumberFormat="1" applyAlignment="1">
      <alignment horizontal="left" vertical="center" indent="6"/>
    </xf>
    <xf numFmtId="49" fontId="15" fillId="0" borderId="0" xfId="0" applyNumberFormat="1" applyFont="1" applyAlignment="1">
      <alignment vertical="center"/>
    </xf>
    <xf numFmtId="0" fontId="1" fillId="7" borderId="5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top"/>
    </xf>
    <xf numFmtId="0" fontId="1" fillId="3" borderId="24" xfId="0" applyFont="1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top"/>
    </xf>
    <xf numFmtId="44" fontId="3" fillId="0" borderId="0" xfId="0" applyNumberFormat="1" applyFont="1" applyFill="1" applyAlignment="1">
      <alignment vertical="center"/>
    </xf>
    <xf numFmtId="44" fontId="13" fillId="0" borderId="0" xfId="0" applyNumberFormat="1" applyFont="1" applyFill="1" applyAlignment="1">
      <alignment vertical="center"/>
    </xf>
    <xf numFmtId="44" fontId="0" fillId="0" borderId="0" xfId="0" applyNumberFormat="1" applyFill="1" applyAlignment="1">
      <alignment vertical="center"/>
    </xf>
    <xf numFmtId="0" fontId="0" fillId="0" borderId="0" xfId="0" applyFill="1"/>
    <xf numFmtId="0" fontId="11" fillId="0" borderId="0" xfId="0" applyFont="1" applyFill="1"/>
    <xf numFmtId="49" fontId="14" fillId="0" borderId="0" xfId="0" applyNumberFormat="1" applyFont="1" applyFill="1" applyAlignment="1">
      <alignment horizontal="left" vertical="center" indent="6"/>
    </xf>
    <xf numFmtId="0" fontId="0" fillId="3" borderId="2" xfId="0" applyFont="1" applyFill="1" applyBorder="1"/>
    <xf numFmtId="0" fontId="16" fillId="0" borderId="0" xfId="0" applyFont="1"/>
    <xf numFmtId="0" fontId="2" fillId="2" borderId="26" xfId="0" applyFont="1" applyFill="1" applyBorder="1"/>
    <xf numFmtId="0" fontId="2" fillId="2" borderId="39" xfId="0" applyFont="1" applyFill="1" applyBorder="1"/>
    <xf numFmtId="0" fontId="6" fillId="3" borderId="0" xfId="1" applyFont="1" applyFill="1" applyBorder="1"/>
    <xf numFmtId="0" fontId="0" fillId="3" borderId="0" xfId="0" applyFill="1" applyBorder="1"/>
    <xf numFmtId="0" fontId="6" fillId="4" borderId="0" xfId="1" applyFont="1" applyFill="1" applyBorder="1"/>
    <xf numFmtId="0" fontId="0" fillId="3" borderId="34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35" xfId="0" applyFill="1" applyBorder="1" applyAlignment="1">
      <alignment horizontal="left" vertical="top" wrapText="1"/>
    </xf>
    <xf numFmtId="0" fontId="2" fillId="8" borderId="31" xfId="0" applyFont="1" applyFill="1" applyBorder="1" applyAlignment="1">
      <alignment horizontal="left" vertical="top" wrapText="1"/>
    </xf>
    <xf numFmtId="0" fontId="2" fillId="8" borderId="32" xfId="0" applyFont="1" applyFill="1" applyBorder="1" applyAlignment="1">
      <alignment horizontal="left" vertical="top" wrapText="1"/>
    </xf>
    <xf numFmtId="0" fontId="2" fillId="8" borderId="33" xfId="0" applyFont="1" applyFill="1" applyBorder="1" applyAlignment="1">
      <alignment horizontal="left" vertical="top" wrapText="1"/>
    </xf>
    <xf numFmtId="0" fontId="0" fillId="3" borderId="36" xfId="0" applyFill="1" applyBorder="1" applyAlignment="1">
      <alignment horizontal="left" vertical="top" wrapText="1"/>
    </xf>
    <xf numFmtId="0" fontId="0" fillId="3" borderId="37" xfId="0" applyFill="1" applyBorder="1" applyAlignment="1">
      <alignment horizontal="left" vertical="top" wrapText="1"/>
    </xf>
    <xf numFmtId="0" fontId="0" fillId="3" borderId="38" xfId="0" applyFill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6" borderId="10" xfId="0" applyFont="1" applyFill="1" applyBorder="1" applyAlignment="1">
      <alignment horizontal="right" vertical="top"/>
    </xf>
    <xf numFmtId="0" fontId="3" fillId="6" borderId="18" xfId="0" applyFont="1" applyFill="1" applyBorder="1" applyAlignment="1">
      <alignment horizontal="right" vertical="top"/>
    </xf>
    <xf numFmtId="0" fontId="3" fillId="6" borderId="25" xfId="0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/>
    </xf>
    <xf numFmtId="0" fontId="0" fillId="3" borderId="21" xfId="0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3" fillId="0" borderId="25" xfId="0" applyFont="1" applyBorder="1" applyAlignment="1">
      <alignment horizontal="right" vertical="center"/>
    </xf>
    <xf numFmtId="0" fontId="0" fillId="3" borderId="30" xfId="0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</cellXfs>
  <cellStyles count="2">
    <cellStyle name="Standaard" xfId="0" builtinId="0"/>
    <cellStyle name="Standaard 2" xfId="1" xr:uid="{159707EA-BC73-44DA-8001-6A9FB06F0F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38101</xdr:rowOff>
    </xdr:from>
    <xdr:to>
      <xdr:col>4</xdr:col>
      <xdr:colOff>542925</xdr:colOff>
      <xdr:row>3</xdr:row>
      <xdr:rowOff>95251</xdr:rowOff>
    </xdr:to>
    <xdr:pic>
      <xdr:nvPicPr>
        <xdr:cNvPr id="2" name="Afbeelding 1" descr="Sjabloon 3">
          <a:extLst>
            <a:ext uri="{FF2B5EF4-FFF2-40B4-BE49-F238E27FC236}">
              <a16:creationId xmlns:a16="http://schemas.microsoft.com/office/drawing/2014/main" id="{5D7D816B-A1DB-41A7-A07C-7039B37AF2A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" t="4098" r="74547" b="86904"/>
        <a:stretch/>
      </xdr:blipFill>
      <xdr:spPr bwMode="auto">
        <a:xfrm>
          <a:off x="8477250" y="38101"/>
          <a:ext cx="14954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75766</xdr:colOff>
      <xdr:row>0</xdr:row>
      <xdr:rowOff>151533</xdr:rowOff>
    </xdr:from>
    <xdr:to>
      <xdr:col>8</xdr:col>
      <xdr:colOff>1571191</xdr:colOff>
      <xdr:row>3</xdr:row>
      <xdr:rowOff>205653</xdr:rowOff>
    </xdr:to>
    <xdr:pic>
      <xdr:nvPicPr>
        <xdr:cNvPr id="2" name="Afbeelding 1" descr="Sjabloon 3">
          <a:extLst>
            <a:ext uri="{FF2B5EF4-FFF2-40B4-BE49-F238E27FC236}">
              <a16:creationId xmlns:a16="http://schemas.microsoft.com/office/drawing/2014/main" id="{B1D1862D-40D9-44A5-BA03-3F4C0A0F9DB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" t="4098" r="74547" b="86904"/>
        <a:stretch/>
      </xdr:blipFill>
      <xdr:spPr bwMode="auto">
        <a:xfrm>
          <a:off x="14915283" y="151533"/>
          <a:ext cx="1495425" cy="8334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2DC2-D3E6-4D9F-ADC5-50A303D0C183}">
  <dimension ref="B1:E46"/>
  <sheetViews>
    <sheetView showGridLines="0" tabSelected="1" workbookViewId="0">
      <selection activeCell="H16" sqref="H16"/>
    </sheetView>
  </sheetViews>
  <sheetFormatPr defaultRowHeight="15" x14ac:dyDescent="0.25"/>
  <cols>
    <col min="2" max="2" width="71.42578125" customWidth="1"/>
    <col min="3" max="3" width="41.28515625" customWidth="1"/>
    <col min="4" max="4" width="19.5703125" customWidth="1"/>
    <col min="5" max="5" width="13.5703125" customWidth="1"/>
  </cols>
  <sheetData>
    <row r="1" spans="2:5" ht="18.75" x14ac:dyDescent="0.3">
      <c r="B1" s="62" t="s">
        <v>50</v>
      </c>
    </row>
    <row r="2" spans="2:5" ht="18.75" x14ac:dyDescent="0.3">
      <c r="B2" s="62"/>
    </row>
    <row r="3" spans="2:5" x14ac:dyDescent="0.25">
      <c r="B3" s="67" t="s">
        <v>63</v>
      </c>
    </row>
    <row r="4" spans="2:5" ht="15.75" thickBot="1" x14ac:dyDescent="0.3"/>
    <row r="5" spans="2:5" x14ac:dyDescent="0.25">
      <c r="B5" s="63" t="s">
        <v>0</v>
      </c>
      <c r="C5" s="1" t="s">
        <v>1</v>
      </c>
      <c r="D5" s="1"/>
      <c r="E5" s="64"/>
    </row>
    <row r="6" spans="2:5" x14ac:dyDescent="0.25">
      <c r="B6" s="4"/>
      <c r="C6" s="65"/>
      <c r="D6" s="65"/>
      <c r="E6" s="5"/>
    </row>
    <row r="7" spans="2:5" x14ac:dyDescent="0.25">
      <c r="B7" s="6" t="s">
        <v>2</v>
      </c>
      <c r="C7" s="65"/>
      <c r="D7" s="65"/>
      <c r="E7" s="5"/>
    </row>
    <row r="8" spans="2:5" x14ac:dyDescent="0.25">
      <c r="B8" s="4" t="s">
        <v>3</v>
      </c>
      <c r="C8" s="7"/>
      <c r="D8" s="65"/>
      <c r="E8" s="5"/>
    </row>
    <row r="9" spans="2:5" x14ac:dyDescent="0.25">
      <c r="B9" s="4" t="s">
        <v>4</v>
      </c>
      <c r="C9" s="8"/>
      <c r="D9" s="65"/>
      <c r="E9" s="5"/>
    </row>
    <row r="10" spans="2:5" x14ac:dyDescent="0.25">
      <c r="B10" s="4" t="s">
        <v>5</v>
      </c>
      <c r="C10" s="7"/>
      <c r="D10" s="65"/>
      <c r="E10" s="5"/>
    </row>
    <row r="11" spans="2:5" x14ac:dyDescent="0.25">
      <c r="B11" s="4"/>
      <c r="C11" s="65"/>
      <c r="D11" s="65"/>
      <c r="E11" s="5"/>
    </row>
    <row r="12" spans="2:5" x14ac:dyDescent="0.25">
      <c r="B12" s="2" t="s">
        <v>6</v>
      </c>
      <c r="C12" s="66"/>
      <c r="D12" s="66"/>
      <c r="E12" s="3"/>
    </row>
    <row r="13" spans="2:5" x14ac:dyDescent="0.25">
      <c r="B13" s="61" t="s">
        <v>48</v>
      </c>
      <c r="C13" s="10">
        <f>Meubilair!G8</f>
        <v>0</v>
      </c>
      <c r="D13" s="66"/>
      <c r="E13" s="3"/>
    </row>
    <row r="14" spans="2:5" x14ac:dyDescent="0.25">
      <c r="B14" s="9" t="s">
        <v>7</v>
      </c>
      <c r="C14" s="10">
        <f>Meubilair!I20</f>
        <v>0</v>
      </c>
      <c r="D14" s="66"/>
      <c r="E14" s="3"/>
    </row>
    <row r="15" spans="2:5" x14ac:dyDescent="0.25">
      <c r="B15" s="9" t="s">
        <v>8</v>
      </c>
      <c r="C15" s="10">
        <f>Meubilair!I26</f>
        <v>0</v>
      </c>
      <c r="D15" s="66"/>
      <c r="E15" s="3"/>
    </row>
    <row r="16" spans="2:5" x14ac:dyDescent="0.25">
      <c r="B16" s="11" t="s">
        <v>9</v>
      </c>
      <c r="C16" s="12">
        <f>SUM(C13:C15)</f>
        <v>0</v>
      </c>
      <c r="D16" s="66"/>
      <c r="E16" s="3"/>
    </row>
    <row r="17" spans="2:5" x14ac:dyDescent="0.25">
      <c r="B17" s="13"/>
      <c r="C17" s="66"/>
      <c r="D17" s="66"/>
      <c r="E17" s="3"/>
    </row>
    <row r="18" spans="2:5" x14ac:dyDescent="0.25">
      <c r="B18" s="2" t="s">
        <v>49</v>
      </c>
      <c r="C18" s="66"/>
      <c r="D18" s="66"/>
      <c r="E18" s="3"/>
    </row>
    <row r="19" spans="2:5" x14ac:dyDescent="0.25">
      <c r="B19" s="4" t="s">
        <v>10</v>
      </c>
      <c r="C19" s="7"/>
      <c r="D19" s="65"/>
      <c r="E19" s="5"/>
    </row>
    <row r="20" spans="2:5" x14ac:dyDescent="0.25">
      <c r="B20" s="4" t="s">
        <v>11</v>
      </c>
      <c r="C20" s="7"/>
      <c r="D20" s="65"/>
      <c r="E20" s="5"/>
    </row>
    <row r="21" spans="2:5" ht="47.25" customHeight="1" x14ac:dyDescent="0.25">
      <c r="B21" s="14" t="s">
        <v>12</v>
      </c>
      <c r="C21" s="15"/>
      <c r="D21" s="66"/>
      <c r="E21" s="3"/>
    </row>
    <row r="22" spans="2:5" x14ac:dyDescent="0.25">
      <c r="B22" s="13"/>
      <c r="C22" s="66"/>
      <c r="D22" s="66"/>
      <c r="E22" s="3"/>
    </row>
    <row r="23" spans="2:5" ht="15.75" thickBot="1" x14ac:dyDescent="0.3">
      <c r="B23" s="16"/>
      <c r="C23" s="17"/>
      <c r="D23" s="17"/>
      <c r="E23" s="18"/>
    </row>
    <row r="25" spans="2:5" ht="15.75" thickBot="1" x14ac:dyDescent="0.3"/>
    <row r="26" spans="2:5" ht="15.75" thickTop="1" x14ac:dyDescent="0.25">
      <c r="B26" s="71" t="s">
        <v>13</v>
      </c>
      <c r="C26" s="72"/>
      <c r="D26" s="72"/>
      <c r="E26" s="73"/>
    </row>
    <row r="27" spans="2:5" x14ac:dyDescent="0.25">
      <c r="B27" s="68" t="s">
        <v>51</v>
      </c>
      <c r="C27" s="69"/>
      <c r="D27" s="69"/>
      <c r="E27" s="70"/>
    </row>
    <row r="28" spans="2:5" x14ac:dyDescent="0.25">
      <c r="B28" s="68" t="s">
        <v>52</v>
      </c>
      <c r="C28" s="69"/>
      <c r="D28" s="69"/>
      <c r="E28" s="70"/>
    </row>
    <row r="29" spans="2:5" ht="33" customHeight="1" x14ac:dyDescent="0.25">
      <c r="B29" s="68" t="s">
        <v>53</v>
      </c>
      <c r="C29" s="69"/>
      <c r="D29" s="69"/>
      <c r="E29" s="70"/>
    </row>
    <row r="30" spans="2:5" x14ac:dyDescent="0.25">
      <c r="B30" s="68" t="s">
        <v>58</v>
      </c>
      <c r="C30" s="69"/>
      <c r="D30" s="69"/>
      <c r="E30" s="70"/>
    </row>
    <row r="31" spans="2:5" x14ac:dyDescent="0.25">
      <c r="B31" s="68" t="s">
        <v>14</v>
      </c>
      <c r="C31" s="69"/>
      <c r="D31" s="69"/>
      <c r="E31" s="70"/>
    </row>
    <row r="32" spans="2:5" x14ac:dyDescent="0.25">
      <c r="B32" s="68" t="s">
        <v>55</v>
      </c>
      <c r="C32" s="69"/>
      <c r="D32" s="69"/>
      <c r="E32" s="70"/>
    </row>
    <row r="33" spans="2:5" x14ac:dyDescent="0.25">
      <c r="B33" s="68" t="s">
        <v>56</v>
      </c>
      <c r="C33" s="69"/>
      <c r="D33" s="69"/>
      <c r="E33" s="70"/>
    </row>
    <row r="34" spans="2:5" x14ac:dyDescent="0.25">
      <c r="B34" s="68" t="s">
        <v>54</v>
      </c>
      <c r="C34" s="69"/>
      <c r="D34" s="69"/>
      <c r="E34" s="70"/>
    </row>
    <row r="35" spans="2:5" ht="30" customHeight="1" x14ac:dyDescent="0.25">
      <c r="B35" s="68" t="s">
        <v>57</v>
      </c>
      <c r="C35" s="69"/>
      <c r="D35" s="69"/>
      <c r="E35" s="70"/>
    </row>
    <row r="36" spans="2:5" ht="35.25" customHeight="1" x14ac:dyDescent="0.25">
      <c r="B36" s="68" t="s">
        <v>60</v>
      </c>
      <c r="C36" s="69"/>
      <c r="D36" s="69"/>
      <c r="E36" s="70"/>
    </row>
    <row r="37" spans="2:5" x14ac:dyDescent="0.25">
      <c r="B37" s="68" t="s">
        <v>59</v>
      </c>
      <c r="C37" s="69"/>
      <c r="D37" s="69"/>
      <c r="E37" s="70"/>
    </row>
    <row r="38" spans="2:5" ht="15.75" thickBot="1" x14ac:dyDescent="0.3">
      <c r="B38" s="74" t="s">
        <v>15</v>
      </c>
      <c r="C38" s="75"/>
      <c r="D38" s="75"/>
      <c r="E38" s="76"/>
    </row>
    <row r="39" spans="2:5" ht="15.75" thickTop="1" x14ac:dyDescent="0.25">
      <c r="B39" s="19"/>
    </row>
    <row r="40" spans="2:5" x14ac:dyDescent="0.25">
      <c r="B40" s="19"/>
    </row>
    <row r="41" spans="2:5" x14ac:dyDescent="0.25">
      <c r="B41" s="19"/>
    </row>
    <row r="42" spans="2:5" x14ac:dyDescent="0.25">
      <c r="B42" s="19"/>
    </row>
    <row r="43" spans="2:5" x14ac:dyDescent="0.25">
      <c r="B43" s="19"/>
    </row>
    <row r="44" spans="2:5" x14ac:dyDescent="0.25">
      <c r="B44" s="19"/>
    </row>
    <row r="45" spans="2:5" x14ac:dyDescent="0.25">
      <c r="B45" s="19"/>
    </row>
    <row r="46" spans="2:5" x14ac:dyDescent="0.25">
      <c r="B46" s="19"/>
    </row>
  </sheetData>
  <sheetProtection algorithmName="SHA-512" hashValue="X0degXbsrf4FrJKek08bchv6gdCO/5Irmjain1ewHOH1A2IdJeDJZqNB6WaLlg8oWUHrxMRXwyDvnTFkB9TOtw==" saltValue="pUkSKvAl3ku5/Jz3VWyUfA==" spinCount="100000" sheet="1" objects="1" scenarios="1" formatColumns="0"/>
  <protectedRanges>
    <protectedRange sqref="C8:C10 C19:C21" name="Bereik1"/>
  </protectedRanges>
  <mergeCells count="13">
    <mergeCell ref="B26:E26"/>
    <mergeCell ref="B38:E38"/>
    <mergeCell ref="B37:E37"/>
    <mergeCell ref="B31:E31"/>
    <mergeCell ref="B32:E32"/>
    <mergeCell ref="B35:E35"/>
    <mergeCell ref="B27:E27"/>
    <mergeCell ref="B36:E36"/>
    <mergeCell ref="B34:E34"/>
    <mergeCell ref="B28:E28"/>
    <mergeCell ref="B29:E29"/>
    <mergeCell ref="B30:E30"/>
    <mergeCell ref="B33:E33"/>
  </mergeCells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AF64-CBE7-4366-9051-2D533522F67B}">
  <dimension ref="A1:L39"/>
  <sheetViews>
    <sheetView showGridLines="0" zoomScale="75" zoomScaleNormal="75" workbookViewId="0">
      <selection activeCell="I26" sqref="I26"/>
    </sheetView>
  </sheetViews>
  <sheetFormatPr defaultRowHeight="15" x14ac:dyDescent="0.25"/>
  <cols>
    <col min="2" max="2" width="13.7109375" customWidth="1"/>
    <col min="3" max="3" width="70.5703125" bestFit="1" customWidth="1"/>
    <col min="4" max="4" width="66.42578125" style="21" customWidth="1"/>
    <col min="5" max="5" width="23.28515625" style="21" customWidth="1"/>
    <col min="6" max="6" width="16" style="21" customWidth="1"/>
    <col min="7" max="7" width="14.140625" customWidth="1"/>
    <col min="8" max="8" width="15.42578125" customWidth="1"/>
    <col min="9" max="9" width="27.85546875" customWidth="1"/>
    <col min="10" max="10" width="3.85546875" customWidth="1"/>
    <col min="12" max="12" width="10.140625" customWidth="1"/>
    <col min="14" max="14" width="20.5703125" customWidth="1"/>
    <col min="15" max="15" width="10.85546875" customWidth="1"/>
    <col min="16" max="16" width="12.42578125" customWidth="1"/>
  </cols>
  <sheetData>
    <row r="1" spans="1:12" ht="18.75" x14ac:dyDescent="0.3">
      <c r="B1" s="62" t="s">
        <v>50</v>
      </c>
    </row>
    <row r="2" spans="1:12" ht="21" x14ac:dyDescent="0.35">
      <c r="B2" s="20"/>
    </row>
    <row r="3" spans="1:12" ht="21" x14ac:dyDescent="0.35">
      <c r="B3" s="20"/>
    </row>
    <row r="4" spans="1:12" ht="21.75" thickBot="1" x14ac:dyDescent="0.4">
      <c r="B4" s="20"/>
    </row>
    <row r="5" spans="1:12" ht="30.75" thickBot="1" x14ac:dyDescent="0.3">
      <c r="B5" s="77" t="s">
        <v>40</v>
      </c>
      <c r="C5" s="22" t="s">
        <v>41</v>
      </c>
      <c r="D5" s="23" t="s">
        <v>32</v>
      </c>
      <c r="E5" s="23" t="s">
        <v>42</v>
      </c>
      <c r="F5" s="24" t="s">
        <v>33</v>
      </c>
      <c r="G5" s="25" t="s">
        <v>22</v>
      </c>
    </row>
    <row r="6" spans="1:12" x14ac:dyDescent="0.25">
      <c r="B6" s="78"/>
      <c r="C6" s="26" t="s">
        <v>43</v>
      </c>
      <c r="D6" s="27" t="s">
        <v>44</v>
      </c>
      <c r="E6" s="47">
        <v>150</v>
      </c>
      <c r="F6" s="28"/>
      <c r="G6" s="29">
        <f>F6*E6</f>
        <v>0</v>
      </c>
      <c r="H6" s="21"/>
      <c r="I6" s="21"/>
    </row>
    <row r="7" spans="1:12" ht="15.75" thickBot="1" x14ac:dyDescent="0.3">
      <c r="A7" s="19"/>
      <c r="B7" s="78"/>
      <c r="C7" s="26" t="s">
        <v>45</v>
      </c>
      <c r="D7" s="27" t="s">
        <v>46</v>
      </c>
      <c r="E7" s="47">
        <v>150</v>
      </c>
      <c r="F7" s="28"/>
      <c r="G7" s="29">
        <f>F7*E7</f>
        <v>0</v>
      </c>
      <c r="J7" s="19"/>
      <c r="K7" s="19"/>
    </row>
    <row r="8" spans="1:12" ht="15" customHeight="1" thickBot="1" x14ac:dyDescent="0.3">
      <c r="A8" s="19"/>
      <c r="B8" s="79"/>
      <c r="C8" s="80" t="s">
        <v>29</v>
      </c>
      <c r="D8" s="81"/>
      <c r="E8" s="81"/>
      <c r="F8" s="81"/>
      <c r="G8" s="30">
        <f>SUM(G6:G7)</f>
        <v>0</v>
      </c>
      <c r="J8" s="19"/>
      <c r="K8" s="19"/>
    </row>
    <row r="9" spans="1:12" ht="15" customHeight="1" thickBot="1" x14ac:dyDescent="0.3">
      <c r="B9" s="21"/>
      <c r="C9" s="21"/>
      <c r="G9" s="21"/>
      <c r="H9" s="21"/>
      <c r="I9" s="21"/>
      <c r="L9" s="33"/>
    </row>
    <row r="10" spans="1:12" ht="30.75" thickBot="1" x14ac:dyDescent="0.3">
      <c r="B10" s="77" t="s">
        <v>16</v>
      </c>
      <c r="C10" s="86" t="s">
        <v>17</v>
      </c>
      <c r="D10" s="87"/>
      <c r="E10" s="49" t="s">
        <v>18</v>
      </c>
      <c r="F10" s="49" t="s">
        <v>19</v>
      </c>
      <c r="G10" s="34" t="s">
        <v>20</v>
      </c>
      <c r="H10" s="35" t="s">
        <v>21</v>
      </c>
      <c r="I10" s="25" t="s">
        <v>22</v>
      </c>
    </row>
    <row r="11" spans="1:12" ht="15" customHeight="1" x14ac:dyDescent="0.25">
      <c r="B11" s="78"/>
      <c r="C11" s="88" t="s">
        <v>61</v>
      </c>
      <c r="D11" s="89"/>
      <c r="E11" s="52"/>
      <c r="F11" s="52"/>
      <c r="G11" s="48">
        <v>10</v>
      </c>
      <c r="H11" s="28"/>
      <c r="I11" s="29">
        <f>G11*H11</f>
        <v>0</v>
      </c>
    </row>
    <row r="12" spans="1:12" ht="15" customHeight="1" x14ac:dyDescent="0.25">
      <c r="B12" s="78"/>
      <c r="C12" s="93" t="s">
        <v>62</v>
      </c>
      <c r="D12" s="94"/>
      <c r="E12" s="52"/>
      <c r="F12" s="52"/>
      <c r="G12" s="48">
        <v>50</v>
      </c>
      <c r="H12" s="28"/>
      <c r="I12" s="29">
        <f t="shared" ref="I12:I19" si="0">G12*H12</f>
        <v>0</v>
      </c>
    </row>
    <row r="13" spans="1:12" ht="15" customHeight="1" x14ac:dyDescent="0.25">
      <c r="B13" s="78"/>
      <c r="C13" s="90" t="s">
        <v>47</v>
      </c>
      <c r="D13" s="91"/>
      <c r="E13" s="52"/>
      <c r="F13" s="52"/>
      <c r="G13" s="48">
        <v>40</v>
      </c>
      <c r="H13" s="28"/>
      <c r="I13" s="29">
        <f t="shared" si="0"/>
        <v>0</v>
      </c>
    </row>
    <row r="14" spans="1:12" ht="15" customHeight="1" x14ac:dyDescent="0.25">
      <c r="B14" s="78"/>
      <c r="C14" s="90" t="s">
        <v>23</v>
      </c>
      <c r="D14" s="91"/>
      <c r="E14" s="52"/>
      <c r="F14" s="52"/>
      <c r="G14" s="48">
        <v>30</v>
      </c>
      <c r="H14" s="28"/>
      <c r="I14" s="29">
        <f t="shared" si="0"/>
        <v>0</v>
      </c>
    </row>
    <row r="15" spans="1:12" ht="15" customHeight="1" x14ac:dyDescent="0.25">
      <c r="B15" s="78"/>
      <c r="C15" s="90" t="s">
        <v>24</v>
      </c>
      <c r="D15" s="91"/>
      <c r="E15" s="52"/>
      <c r="F15" s="52"/>
      <c r="G15" s="48">
        <v>10</v>
      </c>
      <c r="H15" s="28"/>
      <c r="I15" s="29">
        <f t="shared" si="0"/>
        <v>0</v>
      </c>
    </row>
    <row r="16" spans="1:12" ht="15" customHeight="1" x14ac:dyDescent="0.25">
      <c r="B16" s="78"/>
      <c r="C16" s="90" t="s">
        <v>25</v>
      </c>
      <c r="D16" s="91"/>
      <c r="E16" s="52"/>
      <c r="F16" s="52"/>
      <c r="G16" s="48">
        <v>30</v>
      </c>
      <c r="H16" s="28"/>
      <c r="I16" s="29">
        <f t="shared" si="0"/>
        <v>0</v>
      </c>
    </row>
    <row r="17" spans="1:12" ht="15" customHeight="1" x14ac:dyDescent="0.25">
      <c r="B17" s="78"/>
      <c r="C17" s="90" t="s">
        <v>26</v>
      </c>
      <c r="D17" s="95"/>
      <c r="E17" s="52"/>
      <c r="F17" s="52"/>
      <c r="G17" s="48">
        <v>5</v>
      </c>
      <c r="H17" s="28"/>
      <c r="I17" s="29">
        <f t="shared" si="0"/>
        <v>0</v>
      </c>
    </row>
    <row r="18" spans="1:12" ht="15" customHeight="1" x14ac:dyDescent="0.25">
      <c r="B18" s="78"/>
      <c r="C18" s="90" t="s">
        <v>27</v>
      </c>
      <c r="D18" s="91"/>
      <c r="E18" s="52"/>
      <c r="F18" s="52"/>
      <c r="G18" s="48">
        <v>5</v>
      </c>
      <c r="H18" s="28"/>
      <c r="I18" s="29">
        <f t="shared" si="0"/>
        <v>0</v>
      </c>
    </row>
    <row r="19" spans="1:12" ht="15" customHeight="1" thickBot="1" x14ac:dyDescent="0.3">
      <c r="B19" s="78"/>
      <c r="C19" s="51" t="s">
        <v>28</v>
      </c>
      <c r="D19" s="50"/>
      <c r="E19" s="52"/>
      <c r="F19" s="52"/>
      <c r="G19" s="48">
        <v>10</v>
      </c>
      <c r="H19" s="28"/>
      <c r="I19" s="29">
        <f t="shared" si="0"/>
        <v>0</v>
      </c>
    </row>
    <row r="20" spans="1:12" ht="15.75" thickBot="1" x14ac:dyDescent="0.3">
      <c r="B20" s="79"/>
      <c r="C20" s="81" t="s">
        <v>29</v>
      </c>
      <c r="D20" s="81"/>
      <c r="E20" s="81"/>
      <c r="F20" s="81"/>
      <c r="G20" s="81"/>
      <c r="H20" s="92"/>
      <c r="I20" s="30">
        <f>SUM(I11:I19)</f>
        <v>0</v>
      </c>
    </row>
    <row r="21" spans="1:12" ht="15.75" thickBot="1" x14ac:dyDescent="0.3">
      <c r="B21" s="37"/>
      <c r="C21" s="38"/>
      <c r="D21" s="38"/>
      <c r="E21" s="38"/>
      <c r="F21" s="38"/>
      <c r="G21" s="38"/>
      <c r="H21" s="38"/>
      <c r="I21" s="31"/>
    </row>
    <row r="22" spans="1:12" ht="30.75" thickBot="1" x14ac:dyDescent="0.3">
      <c r="A22" s="19"/>
      <c r="B22" s="77" t="s">
        <v>30</v>
      </c>
      <c r="C22" s="39" t="s">
        <v>31</v>
      </c>
      <c r="D22" s="40" t="s">
        <v>32</v>
      </c>
      <c r="E22" s="40"/>
      <c r="F22" s="40"/>
      <c r="G22" s="40" t="s">
        <v>20</v>
      </c>
      <c r="H22" s="40" t="s">
        <v>33</v>
      </c>
      <c r="I22" s="25" t="s">
        <v>22</v>
      </c>
      <c r="J22" s="19"/>
      <c r="K22" s="19"/>
    </row>
    <row r="23" spans="1:12" ht="15" customHeight="1" x14ac:dyDescent="0.25">
      <c r="A23" s="19"/>
      <c r="B23" s="82"/>
      <c r="C23" s="41" t="s">
        <v>34</v>
      </c>
      <c r="D23" s="36" t="s">
        <v>35</v>
      </c>
      <c r="E23" s="36"/>
      <c r="F23" s="36"/>
      <c r="G23" s="48">
        <v>150</v>
      </c>
      <c r="H23" s="28"/>
      <c r="I23" s="29">
        <f>G23*H23</f>
        <v>0</v>
      </c>
      <c r="J23" s="19"/>
      <c r="K23" s="19"/>
    </row>
    <row r="24" spans="1:12" ht="15" customHeight="1" x14ac:dyDescent="0.25">
      <c r="A24" s="19"/>
      <c r="B24" s="82"/>
      <c r="C24" s="41" t="s">
        <v>36</v>
      </c>
      <c r="D24" s="36" t="s">
        <v>37</v>
      </c>
      <c r="E24" s="36"/>
      <c r="F24" s="36"/>
      <c r="G24" s="48">
        <v>175</v>
      </c>
      <c r="H24" s="28"/>
      <c r="I24" s="29">
        <f>G24*H24</f>
        <v>0</v>
      </c>
      <c r="J24" s="19"/>
      <c r="K24" s="19"/>
    </row>
    <row r="25" spans="1:12" ht="15" customHeight="1" thickBot="1" x14ac:dyDescent="0.3">
      <c r="A25" s="19"/>
      <c r="B25" s="82"/>
      <c r="C25" s="41" t="s">
        <v>38</v>
      </c>
      <c r="D25" s="36" t="s">
        <v>39</v>
      </c>
      <c r="E25" s="36"/>
      <c r="F25" s="36"/>
      <c r="G25" s="48">
        <v>15</v>
      </c>
      <c r="H25" s="28"/>
      <c r="I25" s="29">
        <f>G25*H25</f>
        <v>0</v>
      </c>
      <c r="J25" s="19"/>
      <c r="K25" s="19"/>
    </row>
    <row r="26" spans="1:12" ht="15.75" thickBot="1" x14ac:dyDescent="0.3">
      <c r="A26" s="19"/>
      <c r="B26" s="79"/>
      <c r="C26" s="83" t="s">
        <v>29</v>
      </c>
      <c r="D26" s="84"/>
      <c r="E26" s="84"/>
      <c r="F26" s="84"/>
      <c r="G26" s="84"/>
      <c r="H26" s="85"/>
      <c r="I26" s="30">
        <f>SUM(I23:I25)</f>
        <v>0</v>
      </c>
      <c r="J26" s="42"/>
      <c r="K26" s="32"/>
    </row>
    <row r="27" spans="1:12" x14ac:dyDescent="0.25">
      <c r="A27" s="19"/>
      <c r="B27" s="53"/>
      <c r="C27" s="54"/>
      <c r="D27" s="54"/>
      <c r="E27" s="54"/>
      <c r="F27" s="54"/>
      <c r="G27" s="54"/>
      <c r="H27" s="54"/>
      <c r="I27" s="55"/>
      <c r="J27" s="56"/>
      <c r="K27" s="57"/>
      <c r="L27" s="58"/>
    </row>
    <row r="28" spans="1:12" x14ac:dyDescent="0.25">
      <c r="B28" s="58"/>
      <c r="C28" s="58"/>
      <c r="D28" s="59"/>
      <c r="E28" s="59"/>
      <c r="F28" s="59"/>
      <c r="G28" s="58"/>
      <c r="H28" s="58"/>
      <c r="I28" s="58"/>
      <c r="J28" s="58"/>
      <c r="K28" s="58"/>
      <c r="L28" s="60"/>
    </row>
    <row r="29" spans="1:12" x14ac:dyDescent="0.25">
      <c r="L29" s="44"/>
    </row>
    <row r="30" spans="1:12" x14ac:dyDescent="0.25">
      <c r="L30" s="43"/>
    </row>
    <row r="31" spans="1:12" x14ac:dyDescent="0.25">
      <c r="L31" s="44"/>
    </row>
    <row r="32" spans="1:12" x14ac:dyDescent="0.25">
      <c r="L32" s="43"/>
    </row>
    <row r="33" spans="12:12" x14ac:dyDescent="0.25">
      <c r="L33" s="44"/>
    </row>
    <row r="34" spans="12:12" x14ac:dyDescent="0.25">
      <c r="L34" s="43"/>
    </row>
    <row r="35" spans="12:12" x14ac:dyDescent="0.25">
      <c r="L35" s="44"/>
    </row>
    <row r="36" spans="12:12" x14ac:dyDescent="0.25">
      <c r="L36" s="44"/>
    </row>
    <row r="37" spans="12:12" x14ac:dyDescent="0.25">
      <c r="L37" s="44"/>
    </row>
    <row r="38" spans="12:12" x14ac:dyDescent="0.25">
      <c r="L38" s="45"/>
    </row>
    <row r="39" spans="12:12" x14ac:dyDescent="0.25">
      <c r="L39" s="46"/>
    </row>
  </sheetData>
  <sheetProtection algorithmName="SHA-512" hashValue="JOJNF0+derozvKGqoYPsgPtQLG+rds/nYHkNJRq9Aw7KHJjSQaQF72xXYzj6GA/YFCG0cxbLkZxf7kz6nxmdrw==" saltValue="wKAqKcG1NuiKFCUBr6Q/NQ==" spinCount="100000" sheet="1" objects="1" scenarios="1" formatColumns="0"/>
  <protectedRanges>
    <protectedRange sqref="F6:F7 E11:F19 H11:H19 H23:H25" name="Bereik1"/>
  </protectedRanges>
  <mergeCells count="15">
    <mergeCell ref="B5:B8"/>
    <mergeCell ref="C8:F8"/>
    <mergeCell ref="B22:B26"/>
    <mergeCell ref="C26:H26"/>
    <mergeCell ref="B10:B20"/>
    <mergeCell ref="C10:D10"/>
    <mergeCell ref="C11:D11"/>
    <mergeCell ref="C14:D14"/>
    <mergeCell ref="C20:H20"/>
    <mergeCell ref="C12:D12"/>
    <mergeCell ref="C13:D13"/>
    <mergeCell ref="C15:D15"/>
    <mergeCell ref="C16:D16"/>
    <mergeCell ref="C17:D17"/>
    <mergeCell ref="C18:D18"/>
  </mergeCells>
  <pageMargins left="0.7" right="0.7" top="0.75" bottom="0.75" header="0.3" footer="0.3"/>
  <pageSetup paperSize="9" orientation="portrait" verticalDpi="0" r:id="rId1"/>
  <colBreaks count="1" manualBreakCount="1">
    <brk id="2" max="2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483E7E3C0CD048943118A690DA03AF" ma:contentTypeVersion="22" ma:contentTypeDescription="Een nieuw document maken." ma:contentTypeScope="" ma:versionID="f7c2931c7bdf1764384272e6680ed042">
  <xsd:schema xmlns:xsd="http://www.w3.org/2001/XMLSchema" xmlns:xs="http://www.w3.org/2001/XMLSchema" xmlns:p="http://schemas.microsoft.com/office/2006/metadata/properties" xmlns:ns2="a62c330c-28b9-48ab-ad86-1e0b2d3b108c" xmlns:ns3="5f6d93e1-b8ef-4336-b3a7-fd5c7a875667" xmlns:ns4="7fc08a50-614a-40f7-83f5-a5e5e71ed4e1" targetNamespace="http://schemas.microsoft.com/office/2006/metadata/properties" ma:root="true" ma:fieldsID="40423edaa8f5d8ba525e08c0879200b7" ns2:_="" ns3:_="" ns4:_="">
    <xsd:import namespace="a62c330c-28b9-48ab-ad86-1e0b2d3b108c"/>
    <xsd:import namespace="5f6d93e1-b8ef-4336-b3a7-fd5c7a875667"/>
    <xsd:import namespace="7fc08a50-614a-40f7-83f5-a5e5e71ed4e1"/>
    <xsd:element name="properties">
      <xsd:complexType>
        <xsd:sequence>
          <xsd:element name="documentManagement">
            <xsd:complexType>
              <xsd:all>
                <xsd:element ref="ns2:_Bewaartermijn" minOccurs="0"/>
                <xsd:element ref="ns2:_Dossierstatus" minOccurs="0"/>
                <xsd:element ref="ns2:_Einddatum" minOccurs="0"/>
                <xsd:element ref="ns2:_Selectielijst" minOccurs="0"/>
                <xsd:element ref="ns2:_Startdatum" minOccurs="0"/>
                <xsd:element ref="ns2:_Vernietigingscategorie" minOccurs="0"/>
                <xsd:element ref="ns2:_Vernietigingsdatum" minOccurs="0"/>
                <xsd:element ref="ns2:_Waardering" minOccurs="0"/>
                <xsd:element ref="ns2:_Werkproce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2:SharedWithUsers" minOccurs="0"/>
                <xsd:element ref="ns2:SharedWithDetail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c330c-28b9-48ab-ad86-1e0b2d3b108c" elementFormDefault="qualified">
    <xsd:import namespace="http://schemas.microsoft.com/office/2006/documentManagement/types"/>
    <xsd:import namespace="http://schemas.microsoft.com/office/infopath/2007/PartnerControls"/>
    <xsd:element name="_Bewaartermijn" ma:index="8" nillable="true" ma:displayName="_Bewaartermijn" ma:format="Dropdown" ma:internalName="_Bewaartermijn">
      <xsd:simpleType>
        <xsd:restriction base="dms:Choice">
          <xsd:enumeration value="1"/>
          <xsd:enumeration value="5"/>
          <xsd:enumeration value="7"/>
          <xsd:enumeration value="10"/>
          <xsd:enumeration value="15"/>
          <xsd:enumeration value="20"/>
          <xsd:enumeration value="50"/>
          <xsd:enumeration value="75"/>
        </xsd:restriction>
      </xsd:simpleType>
    </xsd:element>
    <xsd:element name="_Dossierstatus" ma:index="9" nillable="true" ma:displayName="_Dossierstatus" ma:default="Actief" ma:format="Dropdown" ma:internalName="_Dossierstatus">
      <xsd:simpleType>
        <xsd:restriction base="dms:Choice">
          <xsd:enumeration value="Actief"/>
          <xsd:enumeration value="Afgesloten"/>
        </xsd:restriction>
      </xsd:simpleType>
    </xsd:element>
    <xsd:element name="_Einddatum" ma:index="10" nillable="true" ma:displayName="_Einddatum" ma:format="DateOnly" ma:internalName="_Einddatum">
      <xsd:simpleType>
        <xsd:restriction base="dms:DateTime"/>
      </xsd:simpleType>
    </xsd:element>
    <xsd:element name="_Selectielijst" ma:index="11" nillable="true" ma:displayName="_Selectielijst" ma:format="Dropdown" ma:internalName="_Selectielijst">
      <xsd:simpleType>
        <xsd:restriction base="dms:Choice">
          <xsd:enumeration value="Landelijke stukkenlijst 2012"/>
          <xsd:enumeration value="Selectielijst 2017"/>
          <xsd:enumeration value="Selectielijst 2020 201"/>
        </xsd:restriction>
      </xsd:simpleType>
    </xsd:element>
    <xsd:element name="_Startdatum" ma:index="12" nillable="true" ma:displayName="_Startdatum" ma:default="[today]" ma:format="DateOnly" ma:internalName="_Startdatum">
      <xsd:simpleType>
        <xsd:restriction base="dms:DateTime"/>
      </xsd:simpleType>
    </xsd:element>
    <xsd:element name="_Vernietigingscategorie" ma:index="13" nillable="true" ma:displayName="_Vernietigingscategorie" ma:internalName="_Vernietigingscategorie">
      <xsd:simpleType>
        <xsd:restriction base="dms:Text">
          <xsd:maxLength value="255"/>
        </xsd:restriction>
      </xsd:simpleType>
    </xsd:element>
    <xsd:element name="_Vernietigingsdatum" ma:index="14" nillable="true" ma:displayName="_Vernietigingsdatum" ma:format="DateOnly" ma:internalName="_Vernietigingsdatum">
      <xsd:simpleType>
        <xsd:restriction base="dms:DateTime"/>
      </xsd:simpleType>
    </xsd:element>
    <xsd:element name="_Waardering" ma:index="15" nillable="true" ma:displayName="_Waardering" ma:format="Dropdown" ma:internalName="_Waardering">
      <xsd:simpleType>
        <xsd:restriction base="dms:Choice">
          <xsd:enumeration value="B"/>
          <xsd:enumeration value="V"/>
        </xsd:restriction>
      </xsd:simpleType>
    </xsd:element>
    <xsd:element name="_Werkproces" ma:index="16" nillable="true" ma:displayName="_Werkproces" ma:internalName="_Werkproces">
      <xsd:simpleType>
        <xsd:restriction base="dms:Text">
          <xsd:maxLength value="255"/>
        </xsd:restriction>
      </xsd:simple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d93e1-b8ef-4336-b3a7-fd5c7a875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fe3bb56d-b855-4ede-92dd-439a1f8c1a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08a50-614a-40f7-83f5-a5e5e71ed4e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329cb91-0f10-4cb8-b987-2f500d979b4e}" ma:internalName="TaxCatchAll" ma:showField="CatchAllData" ma:web="7fc08a50-614a-40f7-83f5-a5e5e71ed4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c08a50-614a-40f7-83f5-a5e5e71ed4e1" xsi:nil="true"/>
    <lcf76f155ced4ddcb4097134ff3c332f xmlns="5f6d93e1-b8ef-4336-b3a7-fd5c7a875667">
      <Terms xmlns="http://schemas.microsoft.com/office/infopath/2007/PartnerControls"/>
    </lcf76f155ced4ddcb4097134ff3c332f>
    <_Einddatum xmlns="a62c330c-28b9-48ab-ad86-1e0b2d3b108c" xsi:nil="true"/>
    <_Waardering xmlns="a62c330c-28b9-48ab-ad86-1e0b2d3b108c" xsi:nil="true"/>
    <_Werkproces xmlns="a62c330c-28b9-48ab-ad86-1e0b2d3b108c" xsi:nil="true"/>
    <_Selectielijst xmlns="a62c330c-28b9-48ab-ad86-1e0b2d3b108c" xsi:nil="true"/>
    <_Bewaartermijn xmlns="a62c330c-28b9-48ab-ad86-1e0b2d3b108c" xsi:nil="true"/>
    <_Vernietigingsdatum xmlns="a62c330c-28b9-48ab-ad86-1e0b2d3b108c" xsi:nil="true"/>
    <_Vernietigingscategorie xmlns="a62c330c-28b9-48ab-ad86-1e0b2d3b108c" xsi:nil="true"/>
    <_Startdatum xmlns="a62c330c-28b9-48ab-ad86-1e0b2d3b108c">2024-08-20T11:41:47+00:00</_Startdatum>
    <_Dossierstatus xmlns="a62c330c-28b9-48ab-ad86-1e0b2d3b108c">Actief</_Dossierstatus>
    <SharedWithUsers xmlns="a62c330c-28b9-48ab-ad86-1e0b2d3b108c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F41BC0-7CB5-40A0-92E0-9B861219B6CC}"/>
</file>

<file path=customXml/itemProps2.xml><?xml version="1.0" encoding="utf-8"?>
<ds:datastoreItem xmlns:ds="http://schemas.openxmlformats.org/officeDocument/2006/customXml" ds:itemID="{F0F215FB-1511-417B-8476-AAAB90A622DA}">
  <ds:schemaRefs>
    <ds:schemaRef ds:uri="http://purl.org/dc/elements/1.1/"/>
    <ds:schemaRef ds:uri="http://schemas.microsoft.com/office/2006/metadata/properties"/>
    <ds:schemaRef ds:uri="7fc08a50-614a-40f7-83f5-a5e5e71ed4e1"/>
    <ds:schemaRef ds:uri="a62c330c-28b9-48ab-ad86-1e0b2d3b108c"/>
    <ds:schemaRef ds:uri="http://purl.org/dc/terms/"/>
    <ds:schemaRef ds:uri="http://schemas.microsoft.com/office/2006/documentManagement/types"/>
    <ds:schemaRef ds:uri="http://purl.org/dc/dcmitype/"/>
    <ds:schemaRef ds:uri="5f6d93e1-b8ef-4336-b3a7-fd5c7a875667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4F9BE17-0D21-4214-86FC-CB7C5E4AAF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Meubilair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Leurink, Sabine</dc:creator>
  <cp:keywords/>
  <dc:description/>
  <cp:lastModifiedBy>Raanhuis, Karin</cp:lastModifiedBy>
  <cp:revision/>
  <dcterms:created xsi:type="dcterms:W3CDTF">2024-05-28T11:43:03Z</dcterms:created>
  <dcterms:modified xsi:type="dcterms:W3CDTF">2024-12-11T10:50:24Z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0x010100FF483E7E3C0CD048943118A690DA03AF</vt:lpwstr>
  </property>
  <property fmtid="{D5CDD505-2E9C-101B-9397-08002B2CF9AE}" pid="3" name="MediaServiceImageTags">
    <vt:lpwstr/>
  </property>
  <property fmtid="{D5CDD505-2E9C-101B-9397-08002B2CF9AE}" pid="4" name="Order">
    <vt:r8>4668600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