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Doesburg\5) Definitieve 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G23" i="1"/>
  <c r="F23" i="1"/>
  <c r="E23" i="1"/>
  <c r="D23" i="1"/>
  <c r="F18" i="1"/>
  <c r="E18" i="1"/>
  <c r="D18" i="1"/>
  <c r="G17" i="1"/>
  <c r="J17" i="1" s="1"/>
  <c r="F16" i="1"/>
  <c r="G16" i="1" s="1"/>
  <c r="F12" i="1"/>
  <c r="E12" i="1"/>
  <c r="D12" i="1"/>
  <c r="G10" i="1"/>
  <c r="G12" i="1" s="1"/>
  <c r="I6" i="1"/>
  <c r="H6" i="1"/>
  <c r="E6" i="1"/>
  <c r="D6" i="1"/>
  <c r="F4" i="1"/>
  <c r="F6" i="1" s="1"/>
  <c r="J16" i="1" l="1"/>
  <c r="J18" i="1" s="1"/>
  <c r="G18" i="1"/>
  <c r="J10" i="1"/>
  <c r="J12" i="1" s="1"/>
  <c r="G4" i="1"/>
  <c r="G6" i="1" l="1"/>
  <c r="J4" i="1"/>
  <c r="J6" i="1" s="1"/>
</calcChain>
</file>

<file path=xl/sharedStrings.xml><?xml version="1.0" encoding="utf-8"?>
<sst xmlns="http://schemas.openxmlformats.org/spreadsheetml/2006/main" count="52" uniqueCount="18">
  <si>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</si>
  <si>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</si>
  <si>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</si>
  <si>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</si>
  <si>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</si>
  <si>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</si>
  <si>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</si>
  <si>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</si>
  <si>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</si>
  <si>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</si>
  <si>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Waterschade OBS De Horizon</t>
  </si>
  <si>
    <t>Lantaarn gemeentehuis stormschade</t>
  </si>
  <si>
    <t>Brandstichting obs De Wetelaar</t>
  </si>
  <si>
    <t>Waterschade Zanderskamp 95</t>
  </si>
  <si>
    <t>inbraak/diefstal begraafplaats poortgebouw</t>
  </si>
  <si>
    <t>vandalisme ruiten</t>
  </si>
  <si>
    <t>Vandalismeschade Anne Frank school</t>
  </si>
  <si>
    <t>Bijlage C.3.4 Gemeente Doesburg Schadeoverzicht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</si>
</sst>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4" fontId="3" fillId="0" borderId="2" xfId="0" applyNumberFormat="1" applyFont="1" applyBorder="1"/>
    <xf numFmtId="0" fontId="3" fillId="0" borderId="2" xfId="0" applyFont="1" applyFill="1" applyBorder="1"/>
    <xf numFmtId="164" fontId="3" fillId="0" borderId="2" xfId="0" applyNumberFormat="1" applyFont="1" applyFill="1" applyBorder="1"/>
    <xf numFmtId="0" fontId="3" fillId="0" borderId="3" xfId="0" applyFont="1" applyFill="1" applyBorder="1"/>
    <xf numFmtId="14" fontId="4" fillId="0" borderId="4" xfId="0" applyNumberFormat="1" applyFont="1" applyBorder="1"/>
    <xf numFmtId="0" fontId="4" fillId="0" borderId="5" xfId="0" applyFont="1" applyBorder="1"/>
    <xf numFmtId="44" fontId="4" fillId="0" borderId="5" xfId="1" applyFont="1" applyBorder="1"/>
    <xf numFmtId="44" fontId="4" fillId="0" borderId="6" xfId="1" applyFont="1" applyBorder="1"/>
    <xf numFmtId="44" fontId="4" fillId="0" borderId="7" xfId="1" applyFont="1" applyBorder="1"/>
    <xf numFmtId="14" fontId="4" fillId="0" borderId="8" xfId="0" applyNumberFormat="1" applyFont="1" applyBorder="1"/>
    <xf numFmtId="0" fontId="4" fillId="0" borderId="6" xfId="0" applyFont="1" applyBorder="1"/>
    <xf numFmtId="44" fontId="4" fillId="0" borderId="9" xfId="1" applyFont="1" applyBorder="1"/>
    <xf numFmtId="0" fontId="2" fillId="0" borderId="10" xfId="0" applyFont="1" applyBorder="1"/>
    <xf numFmtId="0" fontId="0" fillId="0" borderId="11" xfId="0" applyBorder="1"/>
    <xf numFmtId="44" fontId="2" fillId="0" borderId="11" xfId="0" applyNumberFormat="1" applyFont="1" applyBorder="1"/>
    <xf numFmtId="44" fontId="2" fillId="0" borderId="12" xfId="0" applyNumberFormat="1" applyFont="1" applyBorder="1"/>
    <xf numFmtId="14" fontId="4" fillId="0" borderId="5" xfId="0" applyNumberFormat="1" applyFont="1" applyBorder="1"/>
    <xf numFmtId="14" fontId="0" fillId="0" borderId="5" xfId="0" applyNumberFormat="1" applyBorder="1"/>
    <xf numFmtId="0" fontId="0" fillId="0" borderId="5" xfId="0" applyNumberFormat="1" applyBorder="1"/>
    <xf numFmtId="0" fontId="0" fillId="0" borderId="5" xfId="0" applyBorder="1"/>
    <xf numFmtId="44" fontId="0" fillId="0" borderId="5" xfId="1" applyFont="1" applyBorder="1"/>
    <xf numFmtId="44" fontId="0" fillId="0" borderId="5" xfId="0" applyNumberFormat="1" applyBorder="1"/>
    <xf numFmtId="0" fontId="3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0" fillId="0" borderId="0" xfId="0" applyAlignment="1"/>
    <xf numFmtId="14" fontId="4" fillId="0" borderId="6" xfId="0" applyNumberFormat="1" applyFont="1" applyBorder="1"/>
    <xf numFmtId="0" fontId="2" fillId="0" borderId="11" xfId="0" applyFont="1" applyBorder="1"/>
    <xf numFmtId="0" fontId="0" fillId="0" borderId="5" xfId="0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H1"/>
    </sheetView>
  </sheetViews>
  <sheetFormatPr defaultRowHeight="15" x14ac:dyDescent="0.25"/>
  <cols>
    <col min="1" max="1" width="9.42578125" bestFit="1" customWidth="1"/>
    <col min="2" max="2" width="9.7109375" bestFit="1" customWidth="1"/>
    <col min="3" max="3" width="41" bestFit="1" customWidth="1"/>
    <col min="4" max="4" width="11.85546875" bestFit="1" customWidth="1"/>
    <col min="5" max="5" width="11.5703125" bestFit="1" customWidth="1"/>
    <col min="6" max="6" width="10.85546875" bestFit="1" customWidth="1"/>
    <col min="7" max="7" width="11.85546875" bestFit="1" customWidth="1"/>
    <col min="8" max="8" width="9.28515625" bestFit="1" customWidth="1"/>
    <col min="9" max="9" width="10.42578125" bestFit="1" customWidth="1"/>
    <col min="10" max="10" width="11.85546875" bestFit="1" customWidth="1"/>
  </cols>
  <sheetData>
    <row r="1" spans="1:10" x14ac:dyDescent="0.25">
      <c r="A1" s="27" t="s">
        <v>17</v>
      </c>
      <c r="B1" s="28"/>
      <c r="C1" s="28"/>
      <c r="D1" s="28"/>
      <c r="E1" s="28"/>
      <c r="F1" s="28"/>
      <c r="G1" s="28"/>
      <c r="H1" s="28"/>
    </row>
    <row r="2" spans="1:10" ht="15.75" thickBot="1" x14ac:dyDescent="0.3">
      <c r="A2" s="25"/>
      <c r="B2" s="26"/>
      <c r="C2" s="26"/>
      <c r="D2" s="26"/>
      <c r="E2" s="26"/>
      <c r="F2" s="26"/>
      <c r="G2" s="26"/>
      <c r="H2" s="26"/>
    </row>
    <row r="3" spans="1:10" x14ac:dyDescent="0.25">
      <c r="A3" s="1" t="s">
        <v>0</v>
      </c>
      <c r="B3" s="2" t="s">
        <v>1</v>
      </c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5" t="s">
        <v>8</v>
      </c>
      <c r="J3" s="6" t="s">
        <v>9</v>
      </c>
    </row>
    <row r="4" spans="1:10" x14ac:dyDescent="0.25">
      <c r="A4" s="7">
        <v>44416</v>
      </c>
      <c r="B4" s="8">
        <v>2102577</v>
      </c>
      <c r="C4" s="8" t="s">
        <v>10</v>
      </c>
      <c r="D4" s="9">
        <v>5940.15</v>
      </c>
      <c r="E4" s="9">
        <v>2500</v>
      </c>
      <c r="F4" s="9">
        <f>901.45+34.4</f>
        <v>935.85</v>
      </c>
      <c r="G4" s="10">
        <f>D4-E4+F4</f>
        <v>4376</v>
      </c>
      <c r="H4" s="10">
        <v>0</v>
      </c>
      <c r="I4" s="10">
        <v>0</v>
      </c>
      <c r="J4" s="11">
        <f>G4-H4+I4</f>
        <v>4376</v>
      </c>
    </row>
    <row r="5" spans="1:10" ht="15.75" thickBot="1" x14ac:dyDescent="0.3">
      <c r="A5" s="12"/>
      <c r="B5" s="13"/>
      <c r="C5" s="13"/>
      <c r="D5" s="10"/>
      <c r="E5" s="10"/>
      <c r="F5" s="10"/>
      <c r="G5" s="10"/>
      <c r="H5" s="10"/>
      <c r="I5" s="10"/>
      <c r="J5" s="14"/>
    </row>
    <row r="6" spans="1:10" ht="15.75" thickBot="1" x14ac:dyDescent="0.3">
      <c r="A6" s="15" t="s">
        <v>9</v>
      </c>
      <c r="B6" s="16"/>
      <c r="C6" s="16"/>
      <c r="D6" s="17">
        <f>SUM(D4:D5)</f>
        <v>5940.15</v>
      </c>
      <c r="E6" s="17">
        <f t="shared" ref="E6:J6" si="0">SUM(E4:E5)</f>
        <v>2500</v>
      </c>
      <c r="F6" s="17">
        <f t="shared" si="0"/>
        <v>935.85</v>
      </c>
      <c r="G6" s="17">
        <f t="shared" si="0"/>
        <v>4376</v>
      </c>
      <c r="H6" s="17">
        <f t="shared" si="0"/>
        <v>0</v>
      </c>
      <c r="I6" s="17">
        <f t="shared" si="0"/>
        <v>0</v>
      </c>
      <c r="J6" s="18">
        <f t="shared" si="0"/>
        <v>4376</v>
      </c>
    </row>
    <row r="8" spans="1:10" ht="15.75" thickBot="1" x14ac:dyDescent="0.3"/>
    <row r="9" spans="1:10" x14ac:dyDescent="0.25">
      <c r="A9" s="1" t="s">
        <v>0</v>
      </c>
      <c r="B9" s="2" t="s">
        <v>1</v>
      </c>
      <c r="C9" s="2" t="s">
        <v>2</v>
      </c>
      <c r="D9" s="3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5" t="s">
        <v>8</v>
      </c>
      <c r="J9" s="6" t="s">
        <v>9</v>
      </c>
    </row>
    <row r="10" spans="1:10" x14ac:dyDescent="0.25">
      <c r="A10" s="19">
        <v>44610</v>
      </c>
      <c r="B10" s="8">
        <v>2201617</v>
      </c>
      <c r="C10" s="8" t="s">
        <v>11</v>
      </c>
      <c r="D10" s="9">
        <v>6457.75</v>
      </c>
      <c r="E10" s="9">
        <v>2500</v>
      </c>
      <c r="F10" s="9">
        <v>39.58</v>
      </c>
      <c r="G10" s="9">
        <f>D10-E10+F10</f>
        <v>3997.33</v>
      </c>
      <c r="H10" s="9">
        <v>0</v>
      </c>
      <c r="I10" s="9">
        <v>0</v>
      </c>
      <c r="J10" s="9">
        <f>G10-H10+I10</f>
        <v>3997.33</v>
      </c>
    </row>
    <row r="11" spans="1:10" ht="15.75" thickBot="1" x14ac:dyDescent="0.3">
      <c r="A11" s="29">
        <v>44688</v>
      </c>
      <c r="B11" s="13">
        <v>2202172</v>
      </c>
      <c r="C11" s="13" t="s">
        <v>15</v>
      </c>
      <c r="D11" s="10">
        <v>13765.25</v>
      </c>
      <c r="E11" s="10">
        <v>2500</v>
      </c>
      <c r="F11" s="10">
        <v>1007.1</v>
      </c>
      <c r="G11" s="10">
        <v>12272.35</v>
      </c>
      <c r="H11" s="10">
        <v>0</v>
      </c>
      <c r="I11" s="10">
        <v>0</v>
      </c>
      <c r="J11" s="10">
        <v>12272.35</v>
      </c>
    </row>
    <row r="12" spans="1:10" ht="15.75" thickBot="1" x14ac:dyDescent="0.3">
      <c r="A12" s="15" t="s">
        <v>9</v>
      </c>
      <c r="B12" s="16"/>
      <c r="C12" s="16"/>
      <c r="D12" s="17">
        <f>SUM(D10:D11)</f>
        <v>20223</v>
      </c>
      <c r="E12" s="17">
        <f>SUM(E10:E11)</f>
        <v>5000</v>
      </c>
      <c r="F12" s="17">
        <f>SUM(F10:F11)</f>
        <v>1046.68</v>
      </c>
      <c r="G12" s="17">
        <f>SUM(G10:G11)</f>
        <v>16269.68</v>
      </c>
      <c r="H12" s="30"/>
      <c r="I12" s="30"/>
      <c r="J12" s="18">
        <f>SUM(J10:J11)</f>
        <v>16269.68</v>
      </c>
    </row>
    <row r="14" spans="1:10" ht="15.75" thickBot="1" x14ac:dyDescent="0.3"/>
    <row r="15" spans="1:10" x14ac:dyDescent="0.25">
      <c r="A15" s="1" t="s">
        <v>0</v>
      </c>
      <c r="B15" s="2" t="s">
        <v>1</v>
      </c>
      <c r="C15" s="2" t="s">
        <v>2</v>
      </c>
      <c r="D15" s="3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5" t="s">
        <v>8</v>
      </c>
      <c r="J15" s="6" t="s">
        <v>9</v>
      </c>
    </row>
    <row r="16" spans="1:10" x14ac:dyDescent="0.25">
      <c r="A16" s="19">
        <v>45034</v>
      </c>
      <c r="B16" s="8">
        <v>2301347</v>
      </c>
      <c r="C16" s="8" t="s">
        <v>12</v>
      </c>
      <c r="D16" s="9">
        <v>5470.27</v>
      </c>
      <c r="E16" s="9">
        <v>2500</v>
      </c>
      <c r="F16" s="9">
        <f>29.7+942.11</f>
        <v>971.81000000000006</v>
      </c>
      <c r="G16" s="9">
        <f>D16-E16+F16</f>
        <v>3942.0800000000004</v>
      </c>
      <c r="H16" s="9">
        <v>0</v>
      </c>
      <c r="I16" s="9">
        <v>0</v>
      </c>
      <c r="J16" s="9">
        <f>G16-H16+I16</f>
        <v>3942.0800000000004</v>
      </c>
    </row>
    <row r="17" spans="1:10" ht="15.75" thickBot="1" x14ac:dyDescent="0.3">
      <c r="A17" s="20">
        <v>44943</v>
      </c>
      <c r="B17" s="21">
        <v>2303895</v>
      </c>
      <c r="C17" s="22" t="s">
        <v>13</v>
      </c>
      <c r="D17" s="23">
        <v>7053.54</v>
      </c>
      <c r="E17" s="23">
        <v>2500</v>
      </c>
      <c r="F17" s="23">
        <v>45.54</v>
      </c>
      <c r="G17" s="9">
        <f>D17-E17+F17</f>
        <v>4599.08</v>
      </c>
      <c r="H17" s="9">
        <v>0</v>
      </c>
      <c r="I17" s="9">
        <v>0</v>
      </c>
      <c r="J17" s="9">
        <f>G17-H17+I17</f>
        <v>4599.08</v>
      </c>
    </row>
    <row r="18" spans="1:10" ht="15.75" thickBot="1" x14ac:dyDescent="0.3">
      <c r="A18" s="15" t="s">
        <v>9</v>
      </c>
      <c r="B18" s="16"/>
      <c r="C18" s="16"/>
      <c r="D18" s="17">
        <f>SUM(D16:D17)</f>
        <v>12523.810000000001</v>
      </c>
      <c r="E18" s="17">
        <f>SUM(E16:E17)</f>
        <v>5000</v>
      </c>
      <c r="F18" s="17">
        <f>SUM(F16:F17)</f>
        <v>1017.35</v>
      </c>
      <c r="G18" s="17">
        <f>SUM(G16:G17)</f>
        <v>8541.16</v>
      </c>
      <c r="H18" s="30"/>
      <c r="I18" s="30"/>
      <c r="J18" s="18">
        <f>SUM(J16:J17)</f>
        <v>8541.16</v>
      </c>
    </row>
    <row r="19" spans="1:10" ht="15.75" thickBot="1" x14ac:dyDescent="0.3"/>
    <row r="20" spans="1:10" x14ac:dyDescent="0.25">
      <c r="A20" s="1" t="s">
        <v>0</v>
      </c>
      <c r="B20" s="2" t="s">
        <v>1</v>
      </c>
      <c r="C20" s="2" t="s">
        <v>2</v>
      </c>
      <c r="D20" s="3" t="s">
        <v>3</v>
      </c>
      <c r="E20" s="4" t="s">
        <v>4</v>
      </c>
      <c r="F20" s="4" t="s">
        <v>5</v>
      </c>
      <c r="G20" s="4" t="s">
        <v>6</v>
      </c>
      <c r="H20" s="4" t="s">
        <v>7</v>
      </c>
      <c r="I20" s="5" t="s">
        <v>8</v>
      </c>
      <c r="J20" s="6" t="s">
        <v>9</v>
      </c>
    </row>
    <row r="21" spans="1:10" x14ac:dyDescent="0.25">
      <c r="A21" s="20">
        <v>45416</v>
      </c>
      <c r="B21" s="22">
        <v>2402688</v>
      </c>
      <c r="C21" s="22" t="s">
        <v>14</v>
      </c>
      <c r="D21" s="24">
        <v>8000</v>
      </c>
      <c r="E21" s="24">
        <v>2500</v>
      </c>
      <c r="F21" s="24"/>
      <c r="G21" s="24"/>
      <c r="H21" s="24"/>
      <c r="I21" s="24">
        <v>5500</v>
      </c>
      <c r="J21" s="24">
        <v>5500</v>
      </c>
    </row>
    <row r="22" spans="1:10" ht="15.75" thickBot="1" x14ac:dyDescent="0.3">
      <c r="A22" s="20">
        <v>45524</v>
      </c>
      <c r="B22" s="31">
        <v>2403733</v>
      </c>
      <c r="C22" s="31" t="s">
        <v>16</v>
      </c>
      <c r="D22" s="22"/>
      <c r="E22" s="22"/>
      <c r="F22" s="22"/>
      <c r="G22" s="22"/>
      <c r="H22" s="22"/>
      <c r="I22" s="22"/>
      <c r="J22" s="22"/>
    </row>
    <row r="23" spans="1:10" ht="15.75" thickBot="1" x14ac:dyDescent="0.3">
      <c r="A23" s="15" t="s">
        <v>9</v>
      </c>
      <c r="B23" s="16"/>
      <c r="C23" s="16"/>
      <c r="D23" s="17">
        <f>SUM(D21:D22)</f>
        <v>8000</v>
      </c>
      <c r="E23" s="17">
        <f>SUM(E21:E22)</f>
        <v>2500</v>
      </c>
      <c r="F23" s="17">
        <f>SUM(F21:F22)</f>
        <v>0</v>
      </c>
      <c r="G23" s="17">
        <f>SUM(G21:G22)</f>
        <v>0</v>
      </c>
      <c r="H23" s="30"/>
      <c r="I23" s="30"/>
      <c r="J23" s="18">
        <f>SUM(J21:J22)</f>
        <v>5500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2024-08-07T14:11:56Z</dcterms:created>
  <dcterms:modified xsi:type="dcterms:W3CDTF">2024-09-30T14:05:25Z</dcterms:modified>
</cp:coreProperties>
</file>