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raafschap/Aanbestedingen/Afval 2024/3. Leidraad/"/>
    </mc:Choice>
  </mc:AlternateContent>
  <xr:revisionPtr revIDLastSave="6" documentId="13_ncr:1_{7CA4CD42-F884-40EB-BD86-B69D8DAC78CF}" xr6:coauthVersionLast="47" xr6:coauthVersionMax="47" xr10:uidLastSave="{14EDE235-1AAC-4588-AA4C-16E9B14665C0}"/>
  <bookViews>
    <workbookView xWindow="-120" yWindow="-120" windowWidth="29040" windowHeight="1572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 l="1"/>
  <c r="L56" i="1"/>
  <c r="M56" i="1" s="1"/>
  <c r="L54" i="1"/>
  <c r="L50" i="1"/>
  <c r="M50" i="1" s="1"/>
  <c r="L31" i="1"/>
  <c r="M31" i="1" s="1"/>
  <c r="L25" i="1"/>
  <c r="L19" i="1"/>
  <c r="L16" i="1"/>
  <c r="H50" i="1"/>
  <c r="H58" i="1"/>
  <c r="H56" i="1"/>
  <c r="H55" i="1"/>
  <c r="H57" i="1"/>
  <c r="H52" i="1"/>
  <c r="H53" i="1"/>
  <c r="H51" i="1"/>
  <c r="H54" i="1" s="1"/>
  <c r="H49" i="1"/>
  <c r="H42" i="1"/>
  <c r="H33" i="1"/>
  <c r="H34" i="1"/>
  <c r="H35" i="1"/>
  <c r="H36" i="1"/>
  <c r="H37" i="1"/>
  <c r="H32" i="1"/>
  <c r="H43" i="1" s="1"/>
  <c r="H27" i="1"/>
  <c r="H28" i="1"/>
  <c r="H29" i="1"/>
  <c r="H30" i="1"/>
  <c r="H26" i="1"/>
  <c r="H31" i="1" s="1"/>
  <c r="H24" i="1"/>
  <c r="H23" i="1"/>
  <c r="H22" i="1"/>
  <c r="H21" i="1"/>
  <c r="H20" i="1"/>
  <c r="H25" i="1" s="1"/>
  <c r="I58" i="1"/>
  <c r="L57" i="1"/>
  <c r="L58" i="1" s="1"/>
  <c r="M58" i="1" s="1"/>
  <c r="I56" i="1"/>
  <c r="L55" i="1"/>
  <c r="L49" i="1"/>
  <c r="H14" i="1"/>
  <c r="H15" i="1"/>
  <c r="H16" i="1"/>
  <c r="H17" i="1"/>
  <c r="H18" i="1"/>
  <c r="H13" i="1"/>
  <c r="H19" i="1" s="1"/>
  <c r="L17" i="1" l="1"/>
  <c r="L23" i="1"/>
  <c r="L24" i="1"/>
  <c r="I25" i="1" l="1"/>
  <c r="I31" i="1"/>
  <c r="I43" i="1"/>
  <c r="I50" i="1"/>
  <c r="I54" i="1"/>
  <c r="I19" i="1"/>
  <c r="L28" i="1" l="1"/>
  <c r="L29" i="1"/>
  <c r="L33" i="1"/>
  <c r="L43" i="1" s="1"/>
  <c r="L37" i="1"/>
  <c r="L52" i="1"/>
  <c r="L53" i="1"/>
  <c r="L18" i="1"/>
  <c r="M43" i="1" l="1"/>
  <c r="M19" i="1"/>
  <c r="M54" i="1"/>
  <c r="M25" i="1"/>
</calcChain>
</file>

<file path=xl/sharedStrings.xml><?xml version="1.0" encoding="utf-8"?>
<sst xmlns="http://schemas.openxmlformats.org/spreadsheetml/2006/main" count="187" uniqueCount="57">
  <si>
    <t>rolcontainer</t>
  </si>
  <si>
    <t>1100 liter</t>
  </si>
  <si>
    <t>240 liter</t>
  </si>
  <si>
    <t>1300 liter</t>
  </si>
  <si>
    <t>1x per week</t>
  </si>
  <si>
    <t>5000 ltr</t>
  </si>
  <si>
    <t>3000 ltr</t>
  </si>
  <si>
    <t>op afroep</t>
  </si>
  <si>
    <t>660 liter</t>
  </si>
  <si>
    <t>2x per week</t>
  </si>
  <si>
    <t>Aantal ledigingen</t>
  </si>
  <si>
    <t>Aantal</t>
  </si>
  <si>
    <t>Soort</t>
  </si>
  <si>
    <t>Inhoud</t>
  </si>
  <si>
    <t>Product</t>
  </si>
  <si>
    <t>intern gebruik</t>
  </si>
  <si>
    <t>Totaal</t>
  </si>
  <si>
    <t>Schralenstein /Lieveldestraat Groenlo</t>
  </si>
  <si>
    <t>Jullianaplein 2 Doetinchem</t>
  </si>
  <si>
    <t>Maria Montessoristraat 3 Doetinchem</t>
  </si>
  <si>
    <t>Graafschap College</t>
  </si>
  <si>
    <t>Prijzenblad</t>
  </si>
  <si>
    <t>Inschrijver dient enkel de gele cellen in te vullen</t>
  </si>
  <si>
    <t>Inschrijver</t>
  </si>
  <si>
    <t>Huurkosten per stuk per maand</t>
  </si>
  <si>
    <t>Inschrijfprijs</t>
  </si>
  <si>
    <t>Inschrijver dient in de prijzen geen verschil te maken tussen locaties. Kosten voor de huur van een bepaalde container moet overeenkomen met de huur van diezelfde container op een andere locatie.</t>
  </si>
  <si>
    <t xml:space="preserve">Locatie    </t>
  </si>
  <si>
    <r>
      <t xml:space="preserve">Vast bedrag per maand voor lediging </t>
    </r>
    <r>
      <rPr>
        <sz val="9"/>
        <color theme="1"/>
        <rFont val="Calibri"/>
        <family val="2"/>
        <scheme val="minor"/>
      </rPr>
      <t>(abonnement)</t>
    </r>
  </si>
  <si>
    <t>weging (afroep p mnd)</t>
  </si>
  <si>
    <r>
      <t xml:space="preserve">Kosten lediging per keer per stuk
</t>
    </r>
    <r>
      <rPr>
        <sz val="10"/>
        <color theme="1"/>
        <rFont val="Calibri"/>
        <family val="2"/>
        <scheme val="minor"/>
      </rPr>
      <t>(afroep)</t>
    </r>
  </si>
  <si>
    <t>JF Kennedylaan 49 Doetinchem</t>
  </si>
  <si>
    <t>Inzamelen, verwerken en beheren van afval</t>
  </si>
  <si>
    <t>Prijzen zijn inclusief alle kosten, zoals transport-, verwerkings-, kantoor- en alle bijkomende kosten en inclusief btw. Er kunnen geen rechten worden ontleend aan de aantallen.</t>
  </si>
  <si>
    <t>archiefcontainer</t>
  </si>
  <si>
    <t>Bedrijfsafval</t>
  </si>
  <si>
    <t>Papier en karton</t>
  </si>
  <si>
    <t>Archiefpapier</t>
  </si>
  <si>
    <t xml:space="preserve">600 liter </t>
  </si>
  <si>
    <t xml:space="preserve">Archiefpapier </t>
  </si>
  <si>
    <t>rolcontainer grijs</t>
  </si>
  <si>
    <t xml:space="preserve">archiefcontainer </t>
  </si>
  <si>
    <t>rolcontainer aluminium RH</t>
  </si>
  <si>
    <t>flessenglas bont</t>
  </si>
  <si>
    <t>Huurkosten per maand</t>
  </si>
  <si>
    <t>Oleo 90</t>
  </si>
  <si>
    <t>Planaardige Olie</t>
  </si>
  <si>
    <t>Semio (eigendom GC)</t>
  </si>
  <si>
    <t xml:space="preserve">660 liter </t>
  </si>
  <si>
    <t>1x per 2 weken</t>
  </si>
  <si>
    <t>Notenlaan 2 Doetinchem</t>
  </si>
  <si>
    <t>1x per 3 weken</t>
  </si>
  <si>
    <t>Sportweg Doetinchem</t>
  </si>
  <si>
    <t>Kunststoffen</t>
  </si>
  <si>
    <t>Slingelaan 1 Doetinchem</t>
  </si>
  <si>
    <t>Hutteweg 32 Ulft</t>
  </si>
  <si>
    <t>Fictieve kosten voor levering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</si>
</sst>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2"/>
      <color theme="1"/>
      <name val="Arial"/>
      <family val="2"/>
    </font>
    <font>
      <u/>
      <sz val="11"/>
      <color theme="10"/>
      <name val="Calibri"/>
      <family val="2"/>
      <scheme val="minor"/>
    </font>
    <font>
      <sz val="14"/>
      <color theme="1"/>
      <name val="Calibri"/>
      <family val="2"/>
      <scheme val="minor"/>
    </font>
    <font>
      <sz val="12"/>
      <color rgb="FF002041"/>
      <name val="Arial"/>
      <family val="2"/>
    </font>
    <font>
      <b/>
      <sz val="10"/>
      <color rgb="FF002041"/>
      <name val="Arial"/>
      <family val="2"/>
    </font>
    <font>
      <sz val="11"/>
      <color theme="1"/>
      <name val="Calibri"/>
      <family val="2"/>
      <scheme val="minor"/>
    </font>
    <font>
      <i/>
      <sz val="11"/>
      <color theme="1"/>
      <name val="Calibri"/>
      <family val="2"/>
      <scheme val="minor"/>
    </font>
    <font>
      <sz val="9"/>
      <color theme="1"/>
      <name val="Calibri"/>
      <family val="2"/>
      <scheme val="minor"/>
    </font>
    <font>
      <sz val="10"/>
      <color theme="1"/>
      <name val="Calibri"/>
      <family val="2"/>
      <scheme val="minor"/>
    </font>
    <font>
      <sz val="8"/>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00B0F0"/>
        <bgColor indexed="64"/>
      </patternFill>
    </fill>
  </fills>
  <borders count="1">
    <border>
      <left/>
      <right/>
      <top/>
      <bottom/>
      <diagonal/>
    </border>
  </borders>
  <cellStyleXfs count="3">
    <xf numFmtId="0" fontId="0" fillId="0" borderId="0"/>
    <xf numFmtId="0" fontId="6" fillId="0" borderId="0" applyNumberFormat="0" applyFill="0" applyBorder="0" applyAlignment="0" applyProtection="0"/>
    <xf numFmtId="44" fontId="10" fillId="0" borderId="0" applyFont="0" applyFill="0" applyBorder="0" applyAlignment="0" applyProtection="0"/>
  </cellStyleXfs>
  <cellXfs count="57">
    <xf numFmtId="0" fontId="0" fillId="0" borderId="0" xfId="0"/>
    <xf numFmtId="0" fontId="0" fillId="2" borderId="0" xfId="0" applyFill="1" applyProtection="1">
      <protection locked="0"/>
    </xf>
    <xf numFmtId="44" fontId="0" fillId="2" borderId="0" xfId="2" applyFont="1" applyFill="1" applyProtection="1">
      <protection locked="0"/>
    </xf>
    <xf numFmtId="44" fontId="0" fillId="2" borderId="0" xfId="2" applyFont="1" applyFill="1" applyAlignment="1" applyProtection="1">
      <protection locked="0"/>
    </xf>
    <xf numFmtId="0" fontId="2" fillId="0" borderId="0" xfId="0" applyFont="1" applyAlignment="1" applyProtection="1">
      <alignment horizontal="left"/>
    </xf>
    <xf numFmtId="0" fontId="0" fillId="0" borderId="0" xfId="0" applyProtection="1"/>
    <xf numFmtId="0" fontId="0" fillId="0" borderId="0" xfId="0" applyAlignment="1" applyProtection="1">
      <alignment horizontal="center"/>
    </xf>
    <xf numFmtId="44" fontId="0" fillId="0" borderId="0" xfId="2" applyFont="1" applyProtection="1"/>
    <xf numFmtId="0" fontId="0" fillId="0" borderId="0" xfId="0" applyAlignment="1" applyProtection="1">
      <alignment vertical="center"/>
    </xf>
    <xf numFmtId="0" fontId="11" fillId="0" borderId="0" xfId="0" applyFont="1" applyProtection="1"/>
    <xf numFmtId="0" fontId="11" fillId="0" borderId="0" xfId="0" applyFont="1" applyAlignment="1" applyProtection="1">
      <alignment horizontal="center"/>
    </xf>
    <xf numFmtId="44" fontId="11" fillId="0" borderId="0" xfId="2" applyFont="1" applyProtection="1"/>
    <xf numFmtId="0" fontId="2" fillId="0" borderId="0" xfId="0" applyFont="1" applyProtection="1"/>
    <xf numFmtId="0" fontId="0" fillId="6" borderId="0" xfId="0" applyFill="1" applyProtection="1"/>
    <xf numFmtId="44" fontId="2" fillId="6" borderId="0" xfId="2" applyFont="1" applyFill="1" applyAlignment="1" applyProtection="1">
      <alignment horizontal="right"/>
    </xf>
    <xf numFmtId="44" fontId="0" fillId="6" borderId="0" xfId="2" applyFont="1" applyFill="1" applyAlignment="1" applyProtection="1"/>
    <xf numFmtId="44" fontId="0" fillId="6" borderId="0" xfId="2" applyFont="1" applyFill="1" applyAlignment="1" applyProtection="1">
      <alignment horizontal="center"/>
    </xf>
    <xf numFmtId="0" fontId="4" fillId="3" borderId="0" xfId="0" applyFont="1" applyFill="1" applyAlignment="1" applyProtection="1">
      <alignment vertical="top"/>
    </xf>
    <xf numFmtId="0" fontId="2" fillId="3" borderId="0" xfId="0" applyFont="1" applyFill="1" applyAlignment="1" applyProtection="1">
      <alignment vertical="top"/>
    </xf>
    <xf numFmtId="0" fontId="2" fillId="3" borderId="0" xfId="0" applyFont="1" applyFill="1" applyAlignment="1" applyProtection="1">
      <alignment horizontal="center" vertical="top"/>
    </xf>
    <xf numFmtId="0" fontId="0" fillId="3" borderId="0" xfId="0" applyFill="1" applyAlignment="1" applyProtection="1">
      <alignment horizontal="center" vertical="top" wrapText="1" shrinkToFit="1"/>
    </xf>
    <xf numFmtId="0" fontId="13" fillId="3" borderId="0" xfId="0" applyFont="1" applyFill="1" applyAlignment="1" applyProtection="1">
      <alignment horizontal="left" vertical="top" wrapText="1"/>
    </xf>
    <xf numFmtId="0" fontId="0" fillId="3" borderId="0" xfId="0" applyFill="1" applyAlignment="1" applyProtection="1">
      <alignment horizontal="center" vertical="top" wrapText="1"/>
    </xf>
    <xf numFmtId="44" fontId="0" fillId="3" borderId="0" xfId="2" applyFont="1" applyFill="1" applyAlignment="1" applyProtection="1">
      <alignment horizontal="center" vertical="center"/>
    </xf>
    <xf numFmtId="0" fontId="0" fillId="0" borderId="0" xfId="0" applyAlignment="1" applyProtection="1">
      <alignment vertical="top"/>
    </xf>
    <xf numFmtId="0" fontId="3" fillId="4" borderId="0" xfId="0" applyFont="1" applyFill="1" applyAlignment="1" applyProtection="1">
      <alignment vertical="top"/>
    </xf>
    <xf numFmtId="0" fontId="3" fillId="0" borderId="0" xfId="0" applyFont="1" applyProtection="1"/>
    <xf numFmtId="0" fontId="4" fillId="0" borderId="0" xfId="0" applyFont="1" applyProtection="1"/>
    <xf numFmtId="0" fontId="4" fillId="0" borderId="0" xfId="0" applyFont="1" applyAlignment="1" applyProtection="1">
      <alignment horizontal="center"/>
    </xf>
    <xf numFmtId="44" fontId="0" fillId="0" borderId="0" xfId="0" applyNumberFormat="1" applyProtection="1"/>
    <xf numFmtId="44" fontId="0" fillId="0" borderId="0" xfId="2" applyFont="1" applyFill="1" applyProtection="1"/>
    <xf numFmtId="44" fontId="0" fillId="0" borderId="0" xfId="0" applyNumberFormat="1" applyAlignment="1" applyProtection="1">
      <alignment horizontal="center"/>
    </xf>
    <xf numFmtId="0" fontId="3" fillId="0" borderId="0" xfId="0" applyFont="1" applyAlignment="1" applyProtection="1">
      <alignment vertical="top"/>
    </xf>
    <xf numFmtId="0" fontId="2" fillId="0" borderId="0" xfId="0" applyFont="1" applyAlignment="1" applyProtection="1">
      <alignment horizontal="center"/>
    </xf>
    <xf numFmtId="0" fontId="1" fillId="0" borderId="0" xfId="0" applyFont="1" applyAlignment="1" applyProtection="1">
      <alignment horizontal="center"/>
    </xf>
    <xf numFmtId="0" fontId="3" fillId="0" borderId="0" xfId="0" applyFont="1" applyAlignment="1" applyProtection="1">
      <alignment horizontal="center"/>
    </xf>
    <xf numFmtId="0" fontId="3" fillId="5" borderId="0" xfId="0" applyFont="1" applyFill="1" applyAlignment="1" applyProtection="1">
      <alignment horizontal="right" vertical="top"/>
    </xf>
    <xf numFmtId="0" fontId="0" fillId="5" borderId="0" xfId="0" applyFill="1" applyProtection="1"/>
    <xf numFmtId="0" fontId="2" fillId="5" borderId="0" xfId="0" applyFont="1" applyFill="1" applyProtection="1"/>
    <xf numFmtId="0" fontId="2" fillId="5" borderId="0" xfId="0" applyFont="1" applyFill="1" applyAlignment="1" applyProtection="1">
      <alignment horizontal="center"/>
    </xf>
    <xf numFmtId="44" fontId="0" fillId="5" borderId="0" xfId="2" applyFont="1" applyFill="1" applyProtection="1"/>
    <xf numFmtId="44" fontId="0" fillId="5" borderId="0" xfId="2" applyFont="1" applyFill="1" applyAlignment="1" applyProtection="1"/>
    <xf numFmtId="44" fontId="3" fillId="5" borderId="0" xfId="2" applyFont="1" applyFill="1" applyAlignment="1" applyProtection="1"/>
    <xf numFmtId="44" fontId="0" fillId="5" borderId="0" xfId="2" applyFont="1" applyFill="1" applyAlignment="1" applyProtection="1">
      <alignment horizontal="center"/>
    </xf>
    <xf numFmtId="0" fontId="3" fillId="4" borderId="0" xfId="0" applyFont="1" applyFill="1" applyProtection="1"/>
    <xf numFmtId="0" fontId="1" fillId="0" borderId="0" xfId="0" applyFont="1" applyProtection="1"/>
    <xf numFmtId="44" fontId="0" fillId="5" borderId="0" xfId="2" applyFont="1" applyFill="1" applyAlignment="1" applyProtection="1">
      <alignment wrapText="1"/>
    </xf>
    <xf numFmtId="44" fontId="3" fillId="5" borderId="0" xfId="2" applyFont="1" applyFill="1" applyAlignment="1" applyProtection="1">
      <alignment wrapText="1"/>
    </xf>
    <xf numFmtId="0" fontId="0" fillId="4" borderId="0" xfId="0" applyFill="1" applyProtection="1"/>
    <xf numFmtId="0" fontId="5" fillId="0" borderId="0" xfId="0" applyFont="1" applyProtection="1"/>
    <xf numFmtId="0" fontId="8" fillId="0" borderId="0" xfId="0" applyFont="1" applyProtection="1"/>
    <xf numFmtId="0" fontId="7" fillId="0" borderId="0" xfId="0" applyFont="1" applyProtection="1"/>
    <xf numFmtId="0" fontId="6" fillId="0" borderId="0" xfId="1" applyProtection="1"/>
    <xf numFmtId="0" fontId="9" fillId="0" borderId="0" xfId="0" applyFont="1" applyAlignment="1" applyProtection="1">
      <alignment vertical="center"/>
    </xf>
    <xf numFmtId="0" fontId="6" fillId="0" borderId="0" xfId="1" applyAlignment="1" applyProtection="1">
      <alignment vertical="center"/>
    </xf>
    <xf numFmtId="0" fontId="0" fillId="0" borderId="0" xfId="0" applyFont="1" applyAlignment="1" applyProtection="1">
      <alignment horizontal="left"/>
    </xf>
    <xf numFmtId="14" fontId="0" fillId="0" borderId="0" xfId="0" applyNumberFormat="1" applyFont="1" applyAlignment="1" applyProtection="1">
      <alignment horizontal="left"/>
    </xf>
  </cellXfs>
  <cellStyles count="3">
    <cellStyle name="Hyperlink" xfId="1" builtinId="8"/>
    <cellStyle name="Standaard" xfId="0" builtinId="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
  <sheetViews>
    <sheetView tabSelected="1" zoomScaleNormal="100" workbookViewId="0">
      <pane ySplit="12" topLeftCell="A13" activePane="bottomLeft" state="frozen"/>
      <selection pane="bottomLeft" activeCell="M14" sqref="M14:M58"/>
    </sheetView>
  </sheetViews>
  <sheetFormatPr defaultRowHeight="15" x14ac:dyDescent="0.25"/>
  <cols>
    <col min="1" max="1" width="41.7109375" style="5" customWidth="1"/>
    <col min="2" max="2" width="25.7109375" style="5" customWidth="1"/>
    <col min="3" max="3" width="15" style="5" customWidth="1"/>
    <col min="4" max="4" width="21.28515625" style="5" customWidth="1"/>
    <col min="5" max="5" width="9.140625" style="6"/>
    <col min="6" max="6" width="35.5703125" style="5" customWidth="1"/>
    <col min="7" max="8" width="20.140625" style="5" customWidth="1"/>
    <col min="9" max="9" width="19.28515625" style="5" customWidth="1"/>
    <col min="10" max="10" width="17.28515625" style="5" customWidth="1"/>
    <col min="11" max="11" width="7.28515625" style="6" customWidth="1"/>
    <col min="12" max="12" width="12.85546875" style="6" customWidth="1"/>
    <col min="13" max="13" width="14.140625" style="7" customWidth="1"/>
    <col min="14" max="16384" width="9.140625" style="5"/>
  </cols>
  <sheetData>
    <row r="1" spans="1:13" x14ac:dyDescent="0.25">
      <c r="A1" s="4" t="s">
        <v>20</v>
      </c>
    </row>
    <row r="2" spans="1:13" x14ac:dyDescent="0.25">
      <c r="A2" s="55" t="s">
        <v>32</v>
      </c>
      <c r="D2" s="8"/>
    </row>
    <row r="3" spans="1:13" x14ac:dyDescent="0.25">
      <c r="A3" s="55" t="s">
        <v>21</v>
      </c>
      <c r="D3" s="8"/>
    </row>
    <row r="4" spans="1:13" x14ac:dyDescent="0.25">
      <c r="A4" s="56">
        <v>45540</v>
      </c>
    </row>
    <row r="6" spans="1:13" x14ac:dyDescent="0.25">
      <c r="A6" s="9" t="s">
        <v>22</v>
      </c>
    </row>
    <row r="7" spans="1:13" x14ac:dyDescent="0.25">
      <c r="A7" s="9" t="s">
        <v>33</v>
      </c>
      <c r="B7" s="9"/>
    </row>
    <row r="8" spans="1:13" s="9" customFormat="1" x14ac:dyDescent="0.25">
      <c r="A8" s="9" t="s">
        <v>26</v>
      </c>
      <c r="E8" s="10"/>
      <c r="K8" s="10"/>
      <c r="L8" s="10"/>
      <c r="M8" s="11"/>
    </row>
    <row r="9" spans="1:13" x14ac:dyDescent="0.25">
      <c r="B9" s="9"/>
    </row>
    <row r="10" spans="1:13" x14ac:dyDescent="0.25">
      <c r="C10" s="12" t="s">
        <v>23</v>
      </c>
      <c r="D10" s="1"/>
      <c r="J10" s="13"/>
      <c r="K10" s="14" t="s">
        <v>25</v>
      </c>
      <c r="L10" s="15"/>
      <c r="M10" s="16">
        <f>SUM(M14:M58)</f>
        <v>0</v>
      </c>
    </row>
    <row r="11" spans="1:13" x14ac:dyDescent="0.25">
      <c r="C11" s="12"/>
    </row>
    <row r="12" spans="1:13" s="24" customFormat="1" ht="44.25" customHeight="1" x14ac:dyDescent="0.25">
      <c r="A12" s="17" t="s">
        <v>27</v>
      </c>
      <c r="B12" s="18" t="s">
        <v>12</v>
      </c>
      <c r="C12" s="18" t="s">
        <v>13</v>
      </c>
      <c r="D12" s="18" t="s">
        <v>14</v>
      </c>
      <c r="E12" s="19" t="s">
        <v>11</v>
      </c>
      <c r="F12" s="18" t="s">
        <v>10</v>
      </c>
      <c r="G12" s="20" t="s">
        <v>24</v>
      </c>
      <c r="H12" s="20" t="s">
        <v>44</v>
      </c>
      <c r="I12" s="20" t="s">
        <v>28</v>
      </c>
      <c r="J12" s="20" t="s">
        <v>30</v>
      </c>
      <c r="K12" s="21" t="s">
        <v>29</v>
      </c>
      <c r="L12" s="22" t="s">
        <v>56</v>
      </c>
      <c r="M12" s="23" t="s">
        <v>16</v>
      </c>
    </row>
    <row r="13" spans="1:13" x14ac:dyDescent="0.25">
      <c r="A13" s="25" t="s">
        <v>17</v>
      </c>
      <c r="B13" s="26" t="s">
        <v>0</v>
      </c>
      <c r="C13" s="27" t="s">
        <v>1</v>
      </c>
      <c r="D13" s="5" t="s">
        <v>35</v>
      </c>
      <c r="E13" s="28">
        <v>1</v>
      </c>
      <c r="F13" s="26" t="s">
        <v>4</v>
      </c>
      <c r="G13" s="2"/>
      <c r="H13" s="29">
        <f>G13*E13</f>
        <v>0</v>
      </c>
      <c r="I13" s="2"/>
      <c r="J13" s="30"/>
      <c r="L13" s="31"/>
    </row>
    <row r="14" spans="1:13" x14ac:dyDescent="0.25">
      <c r="A14" s="32"/>
      <c r="B14" s="5" t="s">
        <v>0</v>
      </c>
      <c r="C14" s="12" t="s">
        <v>3</v>
      </c>
      <c r="D14" s="5" t="s">
        <v>35</v>
      </c>
      <c r="E14" s="33">
        <v>2</v>
      </c>
      <c r="F14" s="5" t="s">
        <v>4</v>
      </c>
      <c r="G14" s="2"/>
      <c r="H14" s="29">
        <f t="shared" ref="H14:H37" si="0">G14*E14</f>
        <v>0</v>
      </c>
      <c r="I14" s="2"/>
      <c r="J14" s="30"/>
      <c r="L14" s="31"/>
    </row>
    <row r="15" spans="1:13" x14ac:dyDescent="0.25">
      <c r="A15" s="32"/>
      <c r="B15" s="5" t="s">
        <v>0</v>
      </c>
      <c r="C15" s="12" t="s">
        <v>8</v>
      </c>
      <c r="D15" s="5" t="s">
        <v>36</v>
      </c>
      <c r="E15" s="33">
        <v>1</v>
      </c>
      <c r="F15" s="5" t="s">
        <v>4</v>
      </c>
      <c r="G15" s="2"/>
      <c r="H15" s="29">
        <f t="shared" si="0"/>
        <v>0</v>
      </c>
      <c r="I15" s="2"/>
      <c r="J15" s="7"/>
      <c r="K15" s="34"/>
      <c r="L15" s="31"/>
    </row>
    <row r="16" spans="1:13" x14ac:dyDescent="0.25">
      <c r="A16" s="32"/>
      <c r="B16" s="5" t="s">
        <v>34</v>
      </c>
      <c r="C16" s="12" t="s">
        <v>2</v>
      </c>
      <c r="D16" s="5" t="s">
        <v>37</v>
      </c>
      <c r="E16" s="33">
        <v>3</v>
      </c>
      <c r="F16" s="5" t="s">
        <v>7</v>
      </c>
      <c r="G16" s="2"/>
      <c r="H16" s="29">
        <f t="shared" si="0"/>
        <v>0</v>
      </c>
      <c r="I16" s="30"/>
      <c r="J16" s="2"/>
      <c r="K16" s="35">
        <v>2</v>
      </c>
      <c r="L16" s="31">
        <f>J16*K16</f>
        <v>0</v>
      </c>
    </row>
    <row r="17" spans="1:13" x14ac:dyDescent="0.25">
      <c r="A17" s="32"/>
      <c r="B17" s="5" t="s">
        <v>34</v>
      </c>
      <c r="C17" s="12" t="s">
        <v>48</v>
      </c>
      <c r="D17" s="5" t="s">
        <v>37</v>
      </c>
      <c r="E17" s="33">
        <v>1</v>
      </c>
      <c r="F17" s="5" t="s">
        <v>7</v>
      </c>
      <c r="G17" s="2"/>
      <c r="H17" s="29">
        <f t="shared" si="0"/>
        <v>0</v>
      </c>
      <c r="J17" s="2"/>
      <c r="K17" s="35">
        <v>1</v>
      </c>
      <c r="L17" s="31">
        <f>J17*K17</f>
        <v>0</v>
      </c>
    </row>
    <row r="18" spans="1:13" x14ac:dyDescent="0.25">
      <c r="A18" s="32"/>
      <c r="B18" s="5" t="s">
        <v>0</v>
      </c>
      <c r="C18" s="12" t="s">
        <v>2</v>
      </c>
      <c r="D18" s="5" t="s">
        <v>43</v>
      </c>
      <c r="E18" s="33">
        <v>1</v>
      </c>
      <c r="F18" s="5" t="s">
        <v>7</v>
      </c>
      <c r="G18" s="2"/>
      <c r="H18" s="29">
        <f t="shared" si="0"/>
        <v>0</v>
      </c>
      <c r="I18" s="30"/>
      <c r="J18" s="2"/>
      <c r="K18" s="35">
        <v>1</v>
      </c>
      <c r="L18" s="31">
        <f>J18*K18</f>
        <v>0</v>
      </c>
    </row>
    <row r="19" spans="1:13" x14ac:dyDescent="0.25">
      <c r="A19" s="36" t="s">
        <v>16</v>
      </c>
      <c r="B19" s="37"/>
      <c r="C19" s="38"/>
      <c r="D19" s="37"/>
      <c r="E19" s="39"/>
      <c r="F19" s="37"/>
      <c r="G19" s="37"/>
      <c r="H19" s="40">
        <f>SUM(H13:H18)</f>
        <v>0</v>
      </c>
      <c r="I19" s="40">
        <f>SUM(I13:I18)</f>
        <v>0</v>
      </c>
      <c r="J19" s="41"/>
      <c r="K19" s="42"/>
      <c r="L19" s="43">
        <f>SUM(L13:L18)</f>
        <v>0</v>
      </c>
      <c r="M19" s="40">
        <f>SUM(H19:L19)</f>
        <v>0</v>
      </c>
    </row>
    <row r="20" spans="1:13" x14ac:dyDescent="0.25">
      <c r="A20" s="44" t="s">
        <v>18</v>
      </c>
      <c r="B20" s="5" t="s">
        <v>0</v>
      </c>
      <c r="C20" s="12" t="s">
        <v>1</v>
      </c>
      <c r="D20" s="5" t="s">
        <v>35</v>
      </c>
      <c r="E20" s="33">
        <v>3</v>
      </c>
      <c r="F20" s="5" t="s">
        <v>4</v>
      </c>
      <c r="G20" s="2"/>
      <c r="H20" s="29">
        <f t="shared" si="0"/>
        <v>0</v>
      </c>
      <c r="I20" s="2"/>
      <c r="J20" s="30"/>
      <c r="K20" s="35"/>
      <c r="L20" s="31"/>
    </row>
    <row r="21" spans="1:13" x14ac:dyDescent="0.25">
      <c r="A21" s="26"/>
      <c r="B21" s="5" t="s">
        <v>0</v>
      </c>
      <c r="C21" s="12" t="s">
        <v>1</v>
      </c>
      <c r="D21" s="5" t="s">
        <v>36</v>
      </c>
      <c r="E21" s="6">
        <v>1</v>
      </c>
      <c r="F21" s="5" t="s">
        <v>4</v>
      </c>
      <c r="G21" s="2"/>
      <c r="H21" s="29">
        <f t="shared" si="0"/>
        <v>0</v>
      </c>
      <c r="I21" s="2"/>
      <c r="J21" s="30"/>
      <c r="K21" s="35"/>
      <c r="L21" s="31"/>
    </row>
    <row r="22" spans="1:13" x14ac:dyDescent="0.25">
      <c r="A22" s="26"/>
      <c r="B22" s="5" t="s">
        <v>40</v>
      </c>
      <c r="C22" s="12" t="s">
        <v>2</v>
      </c>
      <c r="D22" s="5" t="s">
        <v>35</v>
      </c>
      <c r="E22" s="33">
        <v>1</v>
      </c>
      <c r="F22" s="5" t="s">
        <v>4</v>
      </c>
      <c r="G22" s="2"/>
      <c r="H22" s="29">
        <f t="shared" si="0"/>
        <v>0</v>
      </c>
      <c r="I22" s="2"/>
      <c r="J22" s="30"/>
      <c r="K22" s="35"/>
      <c r="L22" s="31"/>
    </row>
    <row r="23" spans="1:13" x14ac:dyDescent="0.25">
      <c r="A23" s="26"/>
      <c r="B23" s="5" t="s">
        <v>41</v>
      </c>
      <c r="C23" s="12" t="s">
        <v>2</v>
      </c>
      <c r="D23" s="5" t="s">
        <v>37</v>
      </c>
      <c r="E23" s="33">
        <v>2</v>
      </c>
      <c r="F23" s="5" t="s">
        <v>7</v>
      </c>
      <c r="G23" s="2"/>
      <c r="H23" s="29">
        <f t="shared" si="0"/>
        <v>0</v>
      </c>
      <c r="I23" s="30"/>
      <c r="J23" s="2"/>
      <c r="K23" s="35">
        <v>1</v>
      </c>
      <c r="L23" s="31">
        <f t="shared" ref="L23" si="1">J23*K23</f>
        <v>0</v>
      </c>
    </row>
    <row r="24" spans="1:13" x14ac:dyDescent="0.25">
      <c r="A24" s="26"/>
      <c r="B24" s="5" t="s">
        <v>42</v>
      </c>
      <c r="C24" s="12" t="s">
        <v>38</v>
      </c>
      <c r="D24" s="5" t="s">
        <v>39</v>
      </c>
      <c r="E24" s="33">
        <v>1</v>
      </c>
      <c r="F24" s="5" t="s">
        <v>7</v>
      </c>
      <c r="G24" s="2"/>
      <c r="H24" s="29">
        <f t="shared" si="0"/>
        <v>0</v>
      </c>
      <c r="I24" s="30"/>
      <c r="J24" s="2"/>
      <c r="K24" s="35">
        <v>1</v>
      </c>
      <c r="L24" s="31">
        <f>J24*K24</f>
        <v>0</v>
      </c>
    </row>
    <row r="25" spans="1:13" x14ac:dyDescent="0.25">
      <c r="A25" s="36" t="s">
        <v>16</v>
      </c>
      <c r="B25" s="37"/>
      <c r="C25" s="38"/>
      <c r="D25" s="37"/>
      <c r="E25" s="39"/>
      <c r="F25" s="37"/>
      <c r="G25" s="40"/>
      <c r="H25" s="40">
        <f>SUM(H20:H24)</f>
        <v>0</v>
      </c>
      <c r="I25" s="40">
        <f>SUM(I20:I24)</f>
        <v>0</v>
      </c>
      <c r="J25" s="41"/>
      <c r="K25" s="42"/>
      <c r="L25" s="43">
        <f>SUM(L20:L24)</f>
        <v>0</v>
      </c>
      <c r="M25" s="40">
        <f>SUM(H25:L25)</f>
        <v>0</v>
      </c>
    </row>
    <row r="26" spans="1:13" x14ac:dyDescent="0.25">
      <c r="A26" s="44" t="s">
        <v>19</v>
      </c>
      <c r="B26" s="5" t="s">
        <v>0</v>
      </c>
      <c r="C26" s="12" t="s">
        <v>1</v>
      </c>
      <c r="D26" s="5" t="s">
        <v>35</v>
      </c>
      <c r="E26" s="33">
        <v>3</v>
      </c>
      <c r="F26" s="5" t="s">
        <v>9</v>
      </c>
      <c r="G26" s="2"/>
      <c r="H26" s="29">
        <f t="shared" si="0"/>
        <v>0</v>
      </c>
      <c r="I26" s="2"/>
      <c r="K26" s="35"/>
      <c r="L26" s="31"/>
    </row>
    <row r="27" spans="1:13" x14ac:dyDescent="0.25">
      <c r="A27" s="26"/>
      <c r="B27" s="5" t="s">
        <v>0</v>
      </c>
      <c r="C27" s="12" t="s">
        <v>1</v>
      </c>
      <c r="D27" s="5" t="s">
        <v>36</v>
      </c>
      <c r="E27" s="33">
        <v>1</v>
      </c>
      <c r="F27" s="5" t="s">
        <v>9</v>
      </c>
      <c r="G27" s="2"/>
      <c r="H27" s="29">
        <f t="shared" si="0"/>
        <v>0</v>
      </c>
      <c r="I27" s="2"/>
      <c r="K27" s="35"/>
      <c r="L27" s="31"/>
    </row>
    <row r="28" spans="1:13" x14ac:dyDescent="0.25">
      <c r="A28" s="26"/>
      <c r="B28" s="5" t="s">
        <v>0</v>
      </c>
      <c r="C28" s="12" t="s">
        <v>2</v>
      </c>
      <c r="D28" s="5" t="s">
        <v>37</v>
      </c>
      <c r="E28" s="33">
        <v>3</v>
      </c>
      <c r="F28" s="5" t="s">
        <v>7</v>
      </c>
      <c r="G28" s="2"/>
      <c r="H28" s="29">
        <f t="shared" si="0"/>
        <v>0</v>
      </c>
      <c r="I28" s="30"/>
      <c r="J28" s="2"/>
      <c r="K28" s="35">
        <v>1</v>
      </c>
      <c r="L28" s="31">
        <f t="shared" ref="L28:L29" si="2">J28*K28</f>
        <v>0</v>
      </c>
    </row>
    <row r="29" spans="1:13" x14ac:dyDescent="0.25">
      <c r="A29" s="26"/>
      <c r="B29" s="5" t="s">
        <v>0</v>
      </c>
      <c r="C29" s="12" t="s">
        <v>2</v>
      </c>
      <c r="D29" s="5" t="s">
        <v>43</v>
      </c>
      <c r="E29" s="33">
        <v>1</v>
      </c>
      <c r="F29" s="5" t="s">
        <v>7</v>
      </c>
      <c r="G29" s="2"/>
      <c r="H29" s="29">
        <f t="shared" si="0"/>
        <v>0</v>
      </c>
      <c r="I29" s="30"/>
      <c r="J29" s="2"/>
      <c r="K29" s="35">
        <v>1</v>
      </c>
      <c r="L29" s="31">
        <f t="shared" si="2"/>
        <v>0</v>
      </c>
    </row>
    <row r="30" spans="1:13" x14ac:dyDescent="0.25">
      <c r="A30" s="26"/>
      <c r="B30" s="5" t="s">
        <v>45</v>
      </c>
      <c r="C30" s="12"/>
      <c r="D30" s="5" t="s">
        <v>46</v>
      </c>
      <c r="E30" s="33">
        <v>1</v>
      </c>
      <c r="F30" s="5" t="s">
        <v>7</v>
      </c>
      <c r="G30" s="2"/>
      <c r="H30" s="29">
        <f t="shared" si="0"/>
        <v>0</v>
      </c>
      <c r="I30" s="30"/>
      <c r="J30" s="30"/>
      <c r="K30" s="35"/>
      <c r="L30" s="31"/>
    </row>
    <row r="31" spans="1:13" x14ac:dyDescent="0.25">
      <c r="A31" s="36" t="s">
        <v>16</v>
      </c>
      <c r="B31" s="37"/>
      <c r="C31" s="38"/>
      <c r="D31" s="37"/>
      <c r="E31" s="39"/>
      <c r="F31" s="37"/>
      <c r="G31" s="40"/>
      <c r="H31" s="40">
        <f>SUM(H26:H30)</f>
        <v>0</v>
      </c>
      <c r="I31" s="40">
        <f>SUM(I26:I30)</f>
        <v>0</v>
      </c>
      <c r="J31" s="41"/>
      <c r="K31" s="42"/>
      <c r="L31" s="41">
        <f>SUM(L26:L30)</f>
        <v>0</v>
      </c>
      <c r="M31" s="40">
        <f>SUM(H31:L31)</f>
        <v>0</v>
      </c>
    </row>
    <row r="32" spans="1:13" x14ac:dyDescent="0.25">
      <c r="A32" s="44" t="s">
        <v>31</v>
      </c>
      <c r="B32" s="5" t="s">
        <v>0</v>
      </c>
      <c r="C32" s="12" t="s">
        <v>2</v>
      </c>
      <c r="D32" s="5" t="s">
        <v>35</v>
      </c>
      <c r="E32" s="33">
        <v>1</v>
      </c>
      <c r="F32" s="5" t="s">
        <v>4</v>
      </c>
      <c r="G32" s="2"/>
      <c r="H32" s="29">
        <f t="shared" si="0"/>
        <v>0</v>
      </c>
      <c r="I32" s="2"/>
      <c r="K32" s="35"/>
      <c r="L32" s="31"/>
    </row>
    <row r="33" spans="1:13" x14ac:dyDescent="0.25">
      <c r="A33" s="45"/>
      <c r="B33" s="5" t="s">
        <v>0</v>
      </c>
      <c r="C33" s="12" t="s">
        <v>2</v>
      </c>
      <c r="D33" s="5" t="s">
        <v>36</v>
      </c>
      <c r="E33" s="33">
        <v>28</v>
      </c>
      <c r="F33" s="5" t="s">
        <v>7</v>
      </c>
      <c r="G33" s="2"/>
      <c r="H33" s="29">
        <f t="shared" si="0"/>
        <v>0</v>
      </c>
      <c r="I33" s="30"/>
      <c r="J33" s="3"/>
      <c r="K33" s="35">
        <v>12</v>
      </c>
      <c r="L33" s="31">
        <f t="shared" ref="L33:L37" si="3">J33*K33</f>
        <v>0</v>
      </c>
    </row>
    <row r="34" spans="1:13" x14ac:dyDescent="0.25">
      <c r="A34" s="26"/>
      <c r="B34" s="5" t="s">
        <v>0</v>
      </c>
      <c r="C34" s="12" t="s">
        <v>8</v>
      </c>
      <c r="D34" s="5" t="s">
        <v>36</v>
      </c>
      <c r="E34" s="33">
        <v>5</v>
      </c>
      <c r="F34" s="5" t="s">
        <v>4</v>
      </c>
      <c r="G34" s="2"/>
      <c r="H34" s="29">
        <f t="shared" si="0"/>
        <v>0</v>
      </c>
      <c r="I34" s="2"/>
      <c r="K34" s="26"/>
      <c r="L34" s="31"/>
    </row>
    <row r="35" spans="1:13" x14ac:dyDescent="0.25">
      <c r="A35" s="26"/>
      <c r="B35" s="5" t="s">
        <v>34</v>
      </c>
      <c r="C35" s="12" t="s">
        <v>2</v>
      </c>
      <c r="D35" s="5" t="s">
        <v>37</v>
      </c>
      <c r="E35" s="33">
        <v>8</v>
      </c>
      <c r="F35" s="5" t="s">
        <v>49</v>
      </c>
      <c r="G35" s="2"/>
      <c r="H35" s="29">
        <f t="shared" si="0"/>
        <v>0</v>
      </c>
      <c r="I35" s="2"/>
      <c r="K35" s="35"/>
      <c r="L35" s="31"/>
    </row>
    <row r="36" spans="1:13" x14ac:dyDescent="0.25">
      <c r="A36" s="26"/>
      <c r="B36" s="5" t="s">
        <v>34</v>
      </c>
      <c r="C36" s="12" t="s">
        <v>48</v>
      </c>
      <c r="D36" s="5" t="s">
        <v>37</v>
      </c>
      <c r="E36" s="33">
        <v>4</v>
      </c>
      <c r="F36" s="5" t="s">
        <v>49</v>
      </c>
      <c r="G36" s="2"/>
      <c r="H36" s="29">
        <f t="shared" si="0"/>
        <v>0</v>
      </c>
      <c r="I36" s="2"/>
      <c r="K36" s="35"/>
      <c r="L36" s="31"/>
    </row>
    <row r="37" spans="1:13" x14ac:dyDescent="0.25">
      <c r="A37" s="26"/>
      <c r="B37" s="5" t="s">
        <v>0</v>
      </c>
      <c r="C37" s="12" t="s">
        <v>2</v>
      </c>
      <c r="D37" s="5" t="s">
        <v>43</v>
      </c>
      <c r="E37" s="33">
        <v>1</v>
      </c>
      <c r="F37" s="5" t="s">
        <v>7</v>
      </c>
      <c r="G37" s="2"/>
      <c r="H37" s="29">
        <f t="shared" si="0"/>
        <v>0</v>
      </c>
      <c r="I37" s="30"/>
      <c r="J37" s="2"/>
      <c r="K37" s="35">
        <v>1</v>
      </c>
      <c r="L37" s="31">
        <f t="shared" si="3"/>
        <v>0</v>
      </c>
    </row>
    <row r="38" spans="1:13" x14ac:dyDescent="0.25">
      <c r="A38" s="45"/>
      <c r="B38" s="5" t="s">
        <v>47</v>
      </c>
      <c r="C38" s="12" t="s">
        <v>6</v>
      </c>
      <c r="D38" s="5" t="s">
        <v>35</v>
      </c>
      <c r="E38" s="33">
        <v>1</v>
      </c>
      <c r="F38" s="5" t="s">
        <v>9</v>
      </c>
      <c r="G38" s="30"/>
      <c r="H38" s="30"/>
      <c r="I38" s="2"/>
      <c r="K38" s="35"/>
      <c r="L38" s="31"/>
    </row>
    <row r="39" spans="1:13" x14ac:dyDescent="0.25">
      <c r="A39" s="45"/>
      <c r="B39" s="5" t="s">
        <v>47</v>
      </c>
      <c r="C39" s="12" t="s">
        <v>5</v>
      </c>
      <c r="D39" s="5" t="s">
        <v>35</v>
      </c>
      <c r="E39" s="33">
        <v>4</v>
      </c>
      <c r="F39" s="5" t="s">
        <v>9</v>
      </c>
      <c r="G39" s="30"/>
      <c r="H39" s="30"/>
      <c r="I39" s="2"/>
      <c r="K39" s="35"/>
      <c r="L39" s="31"/>
    </row>
    <row r="40" spans="1:13" x14ac:dyDescent="0.25">
      <c r="A40" s="45"/>
      <c r="B40" s="5" t="s">
        <v>47</v>
      </c>
      <c r="C40" s="12" t="s">
        <v>6</v>
      </c>
      <c r="D40" s="5" t="s">
        <v>36</v>
      </c>
      <c r="E40" s="33">
        <v>1</v>
      </c>
      <c r="F40" s="5" t="s">
        <v>9</v>
      </c>
      <c r="G40" s="30"/>
      <c r="H40" s="30"/>
      <c r="I40" s="2"/>
      <c r="L40" s="31"/>
    </row>
    <row r="41" spans="1:13" x14ac:dyDescent="0.25">
      <c r="A41" s="45"/>
      <c r="B41" s="5" t="s">
        <v>47</v>
      </c>
      <c r="C41" s="12" t="s">
        <v>5</v>
      </c>
      <c r="D41" s="5" t="s">
        <v>36</v>
      </c>
      <c r="E41" s="33">
        <v>1</v>
      </c>
      <c r="F41" s="5" t="s">
        <v>9</v>
      </c>
      <c r="G41" s="30"/>
      <c r="H41" s="30"/>
      <c r="I41" s="2"/>
      <c r="L41" s="31"/>
    </row>
    <row r="42" spans="1:13" x14ac:dyDescent="0.25">
      <c r="A42" s="45"/>
      <c r="B42" s="5" t="s">
        <v>0</v>
      </c>
      <c r="C42" s="12" t="s">
        <v>2</v>
      </c>
      <c r="D42" s="5" t="s">
        <v>15</v>
      </c>
      <c r="E42" s="33">
        <v>2</v>
      </c>
      <c r="G42" s="2"/>
      <c r="H42" s="30">
        <f>E42*G42</f>
        <v>0</v>
      </c>
      <c r="I42" s="30"/>
      <c r="J42" s="30"/>
      <c r="K42" s="34"/>
      <c r="L42" s="31"/>
    </row>
    <row r="43" spans="1:13" x14ac:dyDescent="0.25">
      <c r="A43" s="36" t="s">
        <v>16</v>
      </c>
      <c r="B43" s="37"/>
      <c r="C43" s="38"/>
      <c r="D43" s="37"/>
      <c r="E43" s="39"/>
      <c r="F43" s="37"/>
      <c r="G43" s="37"/>
      <c r="H43" s="40">
        <f>SUM(H32:H42)</f>
        <v>0</v>
      </c>
      <c r="I43" s="40">
        <f>SUM(I32:I42)</f>
        <v>0</v>
      </c>
      <c r="J43" s="41"/>
      <c r="K43" s="41"/>
      <c r="L43" s="41">
        <f>SUM(L32:L42)</f>
        <v>0</v>
      </c>
      <c r="M43" s="40">
        <f>SUM(H43:L43)</f>
        <v>0</v>
      </c>
    </row>
    <row r="44" spans="1:13" x14ac:dyDescent="0.25">
      <c r="A44" s="44" t="s">
        <v>52</v>
      </c>
      <c r="B44" s="5" t="s">
        <v>47</v>
      </c>
      <c r="C44" s="12" t="s">
        <v>5</v>
      </c>
      <c r="D44" s="5" t="s">
        <v>35</v>
      </c>
      <c r="E44" s="33">
        <v>1</v>
      </c>
      <c r="F44" s="5" t="s">
        <v>4</v>
      </c>
      <c r="G44" s="30"/>
      <c r="H44" s="30"/>
      <c r="I44" s="2"/>
      <c r="L44" s="31"/>
    </row>
    <row r="45" spans="1:13" x14ac:dyDescent="0.25">
      <c r="A45" s="45"/>
      <c r="B45" s="5" t="s">
        <v>47</v>
      </c>
      <c r="C45" s="12" t="s">
        <v>5</v>
      </c>
      <c r="D45" s="5" t="s">
        <v>35</v>
      </c>
      <c r="E45" s="33">
        <v>1</v>
      </c>
      <c r="F45" s="5" t="s">
        <v>7</v>
      </c>
      <c r="G45" s="30"/>
      <c r="H45" s="30"/>
      <c r="J45" s="2"/>
      <c r="K45" s="6">
        <v>0.2</v>
      </c>
      <c r="L45" s="31"/>
    </row>
    <row r="46" spans="1:13" x14ac:dyDescent="0.25">
      <c r="A46" s="45"/>
      <c r="B46" s="5" t="s">
        <v>47</v>
      </c>
      <c r="C46" s="12" t="s">
        <v>5</v>
      </c>
      <c r="D46" s="5" t="s">
        <v>36</v>
      </c>
      <c r="E46" s="33">
        <v>1</v>
      </c>
      <c r="F46" s="5" t="s">
        <v>4</v>
      </c>
      <c r="G46" s="30"/>
      <c r="H46" s="30"/>
      <c r="I46" s="2"/>
      <c r="L46" s="31"/>
    </row>
    <row r="47" spans="1:13" x14ac:dyDescent="0.25">
      <c r="A47" s="45"/>
      <c r="B47" s="5" t="s">
        <v>47</v>
      </c>
      <c r="C47" s="12" t="s">
        <v>5</v>
      </c>
      <c r="D47" s="5" t="s">
        <v>36</v>
      </c>
      <c r="E47" s="33">
        <v>1</v>
      </c>
      <c r="F47" s="5" t="s">
        <v>7</v>
      </c>
      <c r="G47" s="30"/>
      <c r="H47" s="30"/>
      <c r="J47" s="2"/>
      <c r="K47" s="6">
        <v>0.2</v>
      </c>
      <c r="L47" s="31"/>
    </row>
    <row r="48" spans="1:13" x14ac:dyDescent="0.25">
      <c r="A48" s="45"/>
      <c r="B48" s="5" t="s">
        <v>47</v>
      </c>
      <c r="C48" s="12" t="s">
        <v>5</v>
      </c>
      <c r="D48" s="5" t="s">
        <v>53</v>
      </c>
      <c r="E48" s="33">
        <v>1</v>
      </c>
      <c r="F48" s="5" t="s">
        <v>4</v>
      </c>
      <c r="G48" s="30"/>
      <c r="H48" s="30"/>
      <c r="I48" s="2"/>
      <c r="L48" s="31"/>
    </row>
    <row r="49" spans="1:13" x14ac:dyDescent="0.25">
      <c r="A49" s="26"/>
      <c r="B49" s="5" t="s">
        <v>34</v>
      </c>
      <c r="C49" s="12" t="s">
        <v>2</v>
      </c>
      <c r="D49" s="5" t="s">
        <v>37</v>
      </c>
      <c r="E49" s="33">
        <v>3</v>
      </c>
      <c r="F49" s="5" t="s">
        <v>7</v>
      </c>
      <c r="G49" s="2"/>
      <c r="H49" s="30">
        <f>E49*G49</f>
        <v>0</v>
      </c>
      <c r="I49" s="30"/>
      <c r="J49" s="2"/>
      <c r="K49" s="35">
        <v>1</v>
      </c>
      <c r="L49" s="31">
        <f t="shared" ref="L49" si="4">J49*K49</f>
        <v>0</v>
      </c>
    </row>
    <row r="50" spans="1:13" x14ac:dyDescent="0.25">
      <c r="A50" s="36" t="s">
        <v>16</v>
      </c>
      <c r="B50" s="37"/>
      <c r="C50" s="38"/>
      <c r="D50" s="37"/>
      <c r="E50" s="39"/>
      <c r="F50" s="37"/>
      <c r="G50" s="37"/>
      <c r="H50" s="40">
        <f>SUM(H44:H49)</f>
        <v>0</v>
      </c>
      <c r="I50" s="40">
        <f>SUM(I44:I49)</f>
        <v>0</v>
      </c>
      <c r="J50" s="46"/>
      <c r="K50" s="47"/>
      <c r="L50" s="46">
        <f>SUM(L44:L49)</f>
        <v>0</v>
      </c>
      <c r="M50" s="40">
        <f>SUM(H50:L50)</f>
        <v>0</v>
      </c>
    </row>
    <row r="51" spans="1:13" x14ac:dyDescent="0.25">
      <c r="A51" s="48" t="s">
        <v>50</v>
      </c>
      <c r="B51" s="5" t="s">
        <v>0</v>
      </c>
      <c r="C51" s="12" t="s">
        <v>8</v>
      </c>
      <c r="D51" s="5" t="s">
        <v>35</v>
      </c>
      <c r="E51" s="33">
        <v>1</v>
      </c>
      <c r="F51" s="5" t="s">
        <v>51</v>
      </c>
      <c r="G51" s="2"/>
      <c r="H51" s="30">
        <f>E51*G51</f>
        <v>0</v>
      </c>
      <c r="I51" s="2"/>
      <c r="J51" s="30"/>
      <c r="K51" s="35"/>
      <c r="L51" s="31"/>
    </row>
    <row r="52" spans="1:13" x14ac:dyDescent="0.25">
      <c r="A52" s="45"/>
      <c r="B52" s="5" t="s">
        <v>0</v>
      </c>
      <c r="C52" s="12" t="s">
        <v>8</v>
      </c>
      <c r="D52" s="5" t="s">
        <v>36</v>
      </c>
      <c r="E52" s="33">
        <v>1</v>
      </c>
      <c r="F52" s="5" t="s">
        <v>4</v>
      </c>
      <c r="G52" s="2"/>
      <c r="H52" s="30">
        <f>E52*G52</f>
        <v>0</v>
      </c>
      <c r="I52" s="2"/>
      <c r="K52" s="35"/>
      <c r="L52" s="31">
        <f>I52*K52</f>
        <v>0</v>
      </c>
    </row>
    <row r="53" spans="1:13" x14ac:dyDescent="0.25">
      <c r="B53" s="5" t="s">
        <v>34</v>
      </c>
      <c r="C53" s="12" t="s">
        <v>2</v>
      </c>
      <c r="D53" s="5" t="s">
        <v>37</v>
      </c>
      <c r="E53" s="33">
        <v>1</v>
      </c>
      <c r="F53" s="5" t="s">
        <v>7</v>
      </c>
      <c r="G53" s="2"/>
      <c r="H53" s="30">
        <f>E53*G53</f>
        <v>0</v>
      </c>
      <c r="I53" s="30"/>
      <c r="J53" s="2"/>
      <c r="K53" s="35">
        <v>1</v>
      </c>
      <c r="L53" s="31">
        <f>J53*K53</f>
        <v>0</v>
      </c>
    </row>
    <row r="54" spans="1:13" x14ac:dyDescent="0.25">
      <c r="A54" s="36" t="s">
        <v>16</v>
      </c>
      <c r="B54" s="37"/>
      <c r="C54" s="38"/>
      <c r="D54" s="37"/>
      <c r="E54" s="39"/>
      <c r="F54" s="37"/>
      <c r="G54" s="37"/>
      <c r="H54" s="40">
        <f>SUM(H51:H53)</f>
        <v>0</v>
      </c>
      <c r="I54" s="40">
        <f>SUM(I51:I53)</f>
        <v>0</v>
      </c>
      <c r="J54" s="41"/>
      <c r="K54" s="42"/>
      <c r="L54" s="41">
        <f>SUM(L51:L53)</f>
        <v>0</v>
      </c>
      <c r="M54" s="40">
        <f>SUM(H54:L54)</f>
        <v>0</v>
      </c>
    </row>
    <row r="55" spans="1:13" x14ac:dyDescent="0.25">
      <c r="A55" s="48" t="s">
        <v>54</v>
      </c>
      <c r="B55" s="5" t="s">
        <v>34</v>
      </c>
      <c r="C55" s="12" t="s">
        <v>2</v>
      </c>
      <c r="D55" s="5" t="s">
        <v>37</v>
      </c>
      <c r="E55" s="33">
        <v>1</v>
      </c>
      <c r="F55" s="5" t="s">
        <v>7</v>
      </c>
      <c r="G55" s="2"/>
      <c r="H55" s="30">
        <f>E55*G55</f>
        <v>0</v>
      </c>
      <c r="I55" s="30"/>
      <c r="J55" s="2"/>
      <c r="K55" s="35">
        <v>1</v>
      </c>
      <c r="L55" s="31">
        <f>J55*K55</f>
        <v>0</v>
      </c>
    </row>
    <row r="56" spans="1:13" x14ac:dyDescent="0.25">
      <c r="A56" s="36" t="s">
        <v>16</v>
      </c>
      <c r="B56" s="37"/>
      <c r="C56" s="38"/>
      <c r="D56" s="37"/>
      <c r="E56" s="39"/>
      <c r="F56" s="37"/>
      <c r="G56" s="40"/>
      <c r="H56" s="40">
        <f>SUM(H55)</f>
        <v>0</v>
      </c>
      <c r="I56" s="40">
        <f>SUM(I55:I55)</f>
        <v>0</v>
      </c>
      <c r="J56" s="41"/>
      <c r="K56" s="42"/>
      <c r="L56" s="41">
        <f>SUM(L55)</f>
        <v>0</v>
      </c>
      <c r="M56" s="40">
        <f>SUM(H56:L56)</f>
        <v>0</v>
      </c>
    </row>
    <row r="57" spans="1:13" x14ac:dyDescent="0.25">
      <c r="A57" s="48" t="s">
        <v>55</v>
      </c>
      <c r="B57" s="5" t="s">
        <v>0</v>
      </c>
      <c r="C57" s="12" t="s">
        <v>1</v>
      </c>
      <c r="D57" s="5" t="s">
        <v>35</v>
      </c>
      <c r="E57" s="33">
        <v>2</v>
      </c>
      <c r="F57" s="5" t="s">
        <v>7</v>
      </c>
      <c r="G57" s="2"/>
      <c r="H57" s="30">
        <f>E57*G57</f>
        <v>0</v>
      </c>
      <c r="I57" s="30"/>
      <c r="J57" s="2"/>
      <c r="K57" s="35">
        <v>1</v>
      </c>
      <c r="L57" s="31">
        <f>J57*K57</f>
        <v>0</v>
      </c>
    </row>
    <row r="58" spans="1:13" x14ac:dyDescent="0.25">
      <c r="A58" s="36" t="s">
        <v>16</v>
      </c>
      <c r="B58" s="37"/>
      <c r="C58" s="38"/>
      <c r="D58" s="37"/>
      <c r="E58" s="39"/>
      <c r="F58" s="37"/>
      <c r="G58" s="40"/>
      <c r="H58" s="40">
        <f>SUM(H57)</f>
        <v>0</v>
      </c>
      <c r="I58" s="40">
        <f>SUM(I57:I57)</f>
        <v>0</v>
      </c>
      <c r="J58" s="41"/>
      <c r="K58" s="42"/>
      <c r="L58" s="41">
        <f>SUM(L57)</f>
        <v>0</v>
      </c>
      <c r="M58" s="40">
        <f>SUM(H58:L58)</f>
        <v>0</v>
      </c>
    </row>
    <row r="59" spans="1:13" ht="15.75" x14ac:dyDescent="0.25">
      <c r="C59" s="49"/>
      <c r="K59" s="35"/>
    </row>
    <row r="60" spans="1:13" ht="15.75" x14ac:dyDescent="0.25">
      <c r="C60" s="49"/>
    </row>
    <row r="61" spans="1:13" ht="15.75" x14ac:dyDescent="0.25">
      <c r="C61" s="49"/>
    </row>
    <row r="62" spans="1:13" ht="15.75" x14ac:dyDescent="0.25">
      <c r="C62" s="49"/>
    </row>
    <row r="63" spans="1:13" ht="15.75" x14ac:dyDescent="0.25">
      <c r="C63" s="49"/>
    </row>
    <row r="64" spans="1:13" ht="15.75" x14ac:dyDescent="0.25">
      <c r="C64" s="49"/>
    </row>
    <row r="65" spans="1:4" ht="15.75" x14ac:dyDescent="0.25">
      <c r="C65" s="49"/>
    </row>
    <row r="66" spans="1:4" ht="18.75" x14ac:dyDescent="0.3">
      <c r="C66" s="50"/>
      <c r="D66" s="51"/>
    </row>
    <row r="70" spans="1:4" x14ac:dyDescent="0.25">
      <c r="A70" s="52"/>
    </row>
    <row r="71" spans="1:4" x14ac:dyDescent="0.25">
      <c r="A71" s="53"/>
    </row>
    <row r="72" spans="1:4" x14ac:dyDescent="0.25">
      <c r="A72" s="54"/>
    </row>
  </sheetData>
  <sheetProtection algorithmName="SHA-512" hashValue="XgRdkgtpxFLG9xRMmmXeZpA6Sd2Fku7c6izyHeDV3llZo1NTNy4tjheEx66XHcCTlOhxEgvuaSqBC9c1ianbww==" saltValue="PrhEv8Qx4JdVL0ff1LXqPQ==" spinCount="100000" sheet="1" objects="1" scenarios="1"/>
  <phoneticPr fontId="14" type="noConversion"/>
  <pageMargins left="0.35433070866141736" right="0.47244094488188981" top="0.74803149606299213" bottom="0.74803149606299213" header="0.27559055118110237"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MigrationWizId xmlns="4f7a1ba3-2415-40f8-897f-cbc9e8918319">03f02281-693b-57b6-ae3a-046a93a37bf2</MigrationWizId>
    <lcf76f155ced4ddcb4097134ff3c332f xmlns="4f7a1ba3-2415-40f8-897f-cbc9e8918319">
      <Terms xmlns="http://schemas.microsoft.com/office/infopath/2007/PartnerControls"/>
    </lcf76f155ced4ddcb4097134ff3c332f>
    <TaxCatchAll xmlns="e7fee12f-7364-4350-a58e-b9a3dabb10bc" xsi:nil="true"/>
    <lcf76f155ced4ddcb4097134ff3c332f2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0FB8EE-5517-4249-A44D-D99FC246432C}">
  <ds:schemaRefs>
    <ds:schemaRef ds:uri="http://purl.org/dc/elements/1.1/"/>
    <ds:schemaRef ds:uri="5c82f96f-d469-4a40-b83c-51efc795640b"/>
    <ds:schemaRef ds:uri="http://schemas.microsoft.com/office/2006/documentManagement/types"/>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dcmitype/"/>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4FF2719-FF88-461F-8506-B6CE5B02A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BC5272-C627-4A81-960F-620D294ABC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Graafschap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teamfd</dc:creator>
  <cp:lastModifiedBy>Desiree Nuijten | Inkada Inkoop &amp; Advies</cp:lastModifiedBy>
  <cp:lastPrinted>2017-04-05T10:12:01Z</cp:lastPrinted>
  <dcterms:created xsi:type="dcterms:W3CDTF">2011-02-11T11:29:42Z</dcterms:created>
  <dcterms:modified xsi:type="dcterms:W3CDTF">2024-09-05T14:29:34Z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b368158b-69dc-495b-b0e0-607ce7328b9e</vt:lpwstr>
  </property>
  <property fmtid="{D5CDD505-2E9C-101B-9397-08002B2CF9AE}" pid="3" name="ContentTypeId">
    <vt:lpwstr>0x0101006490EC69F93ECE4994C9AC9B12F5FA97</vt:lpwstr>
  </property>
  <property fmtid="{D5CDD505-2E9C-101B-9397-08002B2CF9AE}" pid="4" name="Order">
    <vt:r8>1500</vt:r8>
  </property>
  <property fmtid="{D5CDD505-2E9C-101B-9397-08002B2CF9AE}" pid="5" name="MediaServiceImageTags">
    <vt:lpwstr/>
  </property>
</Properties>
</file>