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P:\Projecten\Aanbesteding HR systeem\Middelburg\Aanbestedingsdocumenten\"/>
    </mc:Choice>
  </mc:AlternateContent>
  <xr:revisionPtr revIDLastSave="0" documentId="13_ncr:1_{29E9625F-E064-4E89-A87C-D1EB266E2955}" xr6:coauthVersionLast="47" xr6:coauthVersionMax="47" xr10:uidLastSave="{00000000-0000-0000-0000-000000000000}"/>
  <bookViews>
    <workbookView xWindow="3075" yWindow="3075" windowWidth="21600" windowHeight="11385" xr2:uid="{00000000-000D-0000-FFFF-FFFF00000000}"/>
  </bookViews>
  <sheets>
    <sheet name="PvW"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4" i="1" l="1"/>
  <c r="H23" i="1"/>
  <c r="H24" i="1"/>
  <c r="H25" i="1"/>
  <c r="H26" i="1"/>
  <c r="H27" i="1"/>
  <c r="H28" i="1"/>
  <c r="H29" i="1"/>
  <c r="H30" i="1"/>
  <c r="H31" i="1"/>
  <c r="H32" i="1"/>
  <c r="H33" i="1"/>
  <c r="H34" i="1"/>
  <c r="H35" i="1"/>
  <c r="H36" i="1"/>
  <c r="H37" i="1"/>
  <c r="H40" i="1"/>
  <c r="H41" i="1"/>
  <c r="H42" i="1"/>
  <c r="H43" i="1"/>
  <c r="H44" i="1"/>
  <c r="H45" i="1"/>
  <c r="H46" i="1"/>
  <c r="H47" i="1"/>
  <c r="H48" i="1"/>
  <c r="H49" i="1"/>
  <c r="H50" i="1"/>
  <c r="H51" i="1"/>
  <c r="H52" i="1"/>
  <c r="H53" i="1"/>
  <c r="H54" i="1"/>
  <c r="H55" i="1"/>
  <c r="H56" i="1"/>
  <c r="H57" i="1"/>
  <c r="H58" i="1"/>
  <c r="H61" i="1"/>
  <c r="H62" i="1"/>
  <c r="H63" i="1"/>
  <c r="H64" i="1"/>
  <c r="H65" i="1"/>
  <c r="H66" i="1"/>
  <c r="H67" i="1"/>
  <c r="H68" i="1"/>
  <c r="H69" i="1"/>
  <c r="H70" i="1"/>
  <c r="H71" i="1"/>
  <c r="H72" i="1"/>
  <c r="H75" i="1"/>
  <c r="H76" i="1"/>
  <c r="H77" i="1"/>
  <c r="H78" i="1"/>
  <c r="H79" i="1"/>
  <c r="H80" i="1"/>
  <c r="H81" i="1"/>
  <c r="H82" i="1"/>
  <c r="H83" i="1"/>
  <c r="H6" i="1"/>
  <c r="H7" i="1"/>
  <c r="H8" i="1"/>
  <c r="H9" i="1"/>
  <c r="H10" i="1"/>
  <c r="H11" i="1"/>
  <c r="H12" i="1"/>
  <c r="H13" i="1"/>
  <c r="H14" i="1"/>
  <c r="H15" i="1"/>
  <c r="H16" i="1"/>
  <c r="H17" i="1"/>
  <c r="H18" i="1"/>
  <c r="H19" i="1"/>
  <c r="H20" i="1"/>
  <c r="H5" i="1"/>
  <c r="E84" i="1" l="1"/>
  <c r="H84" i="1"/>
</calcChain>
</file>

<file path=xl/sharedStrings.xml><?xml version="1.0" encoding="utf-8"?>
<sst xmlns="http://schemas.openxmlformats.org/spreadsheetml/2006/main" count="225" uniqueCount="160">
  <si>
    <t>Onderwerp</t>
  </si>
  <si>
    <t>Wens</t>
  </si>
  <si>
    <t>Ja / Nee</t>
  </si>
  <si>
    <t>Ik wil als Manager / P&amp;O de formatie en bezetting kunnen opsplitsen in categorieën, zoals vast, tijdelijk, inhuur, inkoop dienst etc</t>
  </si>
  <si>
    <t>Ik wil als P&amp;O de contractgegevens, tarieven van een externe medewerker kunnen invoeren zodat hier overzichten kunnen worden gegenereerd</t>
  </si>
  <si>
    <t>Ik wil als P&amp;O en organisatie dat de medewerker na het ontslagverzoek een exitgesprek krijgt (planning en toezenden formulier)</t>
  </si>
  <si>
    <t>Ik wil dat de medewerker de ontslagbrief zelf digitaal kan uploaden</t>
  </si>
  <si>
    <t>Ik wil dat na het akkoord van de manager het salaris automatisch per uit dienst datum stop wordt gezet en een berekening plaatsvindt voor het uitbetalen van de nabetaling (verlof/uren/vakantiegeld/ikb) en vervolgens een ontslagbrief genereerd met vervolgens een digitale workflow voor goedkeuring.</t>
  </si>
  <si>
    <t>Ik wil als manager het proces van offboarding van de medewerker opstarten nadat het proces van uitdiensttreding formeel is afgehandeld</t>
  </si>
  <si>
    <t>Ik wil als P&amp;O de ontslagbevestiging naar de medewerker kunnen sturen via een workflow</t>
  </si>
  <si>
    <t>Ik wil als P&amp;O dat de ontslagbevestiging via een workflow in het personeelsdossier terecht komt</t>
  </si>
  <si>
    <t>Ik wil als P&amp;O dat er bij uit dienst automatisch een melding/signaal gaat naar de Servicedesk/ICT/facilitair</t>
  </si>
  <si>
    <t>Medewerkers en managers kunnen hun meest voorkomende HR zaken niet alleen op een laptop of desktop regelen, maar ook in een app versie op mobiele devices.</t>
  </si>
  <si>
    <t>Nu beschikbaar</t>
  </si>
  <si>
    <t>1-1</t>
  </si>
  <si>
    <t>Ik wil als functioneel beheerder gebruikers kunnen autoriseren voor gebruikmaking van de app en afzonderlijk voor alle functionaliteiten binnen die app</t>
  </si>
  <si>
    <t>1-2</t>
  </si>
  <si>
    <t>Ik wil als salarisadministrateur dat medewerkers in de app onkosten kunnen declareren met bijvoeging van bewijsstukken</t>
  </si>
  <si>
    <t>Ik wil als functioneel beheerder in de app verschillende soorten declaraties op uurbasis kunnen inrichten/configureren met eigen coderingen zoals beschikbaarheidstoeslag, onregelmatigheidstoeslag, overwerk, buitendagvenstervergoeding met mogelijkheden van datum/dag/tijdstip gestuurde percentages.</t>
  </si>
  <si>
    <t>Ik wil als functioneel beheerder in de app verschillende soorten declaraties op bedragbasis kunnen inrichten/configureren met eigen coderingen zoals dienstreizen, tunnel/veer woon-werk (met bijvoegen van bewijsstukken).</t>
  </si>
  <si>
    <t>Ik wil als medewerker via de app gegevens als waarschuwen in geval van nood, basispatroon uren en werkplek, hoofdvervoermiddel woon-werkverkeer kunnen wijzigen.</t>
  </si>
  <si>
    <t>1-3</t>
  </si>
  <si>
    <t>Ik wil als P&amp;O dat medewerkers in een app eigen salaris- en personeelsdocumenten kunnen zien.</t>
  </si>
  <si>
    <t>Ik wil als manager via de app ingediende aanvragen/declaraties kunnen goed- of afkeuren, zo nodig met toelichting.</t>
  </si>
  <si>
    <t>Ik wil als P&amp;O dat medewerkers in een app verlofaanvragen kunnen indienen, kunnen intrekken, kunnen inzien.</t>
  </si>
  <si>
    <t>Ik wil als P&amp;O dat medewerkers in de app een overzicht van hun verlof (recht, opgenomen, saldo) per verlofsoort kunnen inzien.</t>
  </si>
  <si>
    <t>Ik wil als medewerker via de app basisgegevens als adres, banknummer kunnen wijzigen.</t>
  </si>
  <si>
    <t>Ik wil als medewerker in de app een overzicht van mijn keuzes op het gebied van flexibele arbeidsvoorwaarden (uitbetalen IKB, verkoop bovenwettelijk verlof, uitruil IKB met bestedingsdoelen).</t>
  </si>
  <si>
    <t>Ik wil als functioneel beheerder/salarisadministrateur kunnen inrichten dat individuele medewerkers via de app hun thuiswerk- en kantoordagen indienen met automatische verwerking van vergoedingen.</t>
  </si>
  <si>
    <t>1-4</t>
  </si>
  <si>
    <t>1-5</t>
  </si>
  <si>
    <t>1-6</t>
  </si>
  <si>
    <t>1-7</t>
  </si>
  <si>
    <t>1-8</t>
  </si>
  <si>
    <t>1-9</t>
  </si>
  <si>
    <t>1-10</t>
  </si>
  <si>
    <t>1-11</t>
  </si>
  <si>
    <t>1-12</t>
  </si>
  <si>
    <t>1-13</t>
  </si>
  <si>
    <t>1-14</t>
  </si>
  <si>
    <t>1-15</t>
  </si>
  <si>
    <t>Digitale handtekening:</t>
  </si>
  <si>
    <t>Mobiele App versie:</t>
  </si>
  <si>
    <t>Medewerkers en managers (namens de werkgever) kunnen toegezonden/beschikbaar gestelde documenten digitaal ondertekenen</t>
  </si>
  <si>
    <t>2-1</t>
  </si>
  <si>
    <t>Ik wil als functioneel beheerder kunnen inrichten dat - in relevante situaties - documenten ter ondertekening aan medewerkers worden aangeboden</t>
  </si>
  <si>
    <t>Ik wil als functioneel beheerder in kunnen richten dat documenten via een workflow of juist los van een workflow kunnen worden aangeboden</t>
  </si>
  <si>
    <t>2-2</t>
  </si>
  <si>
    <t>2-3</t>
  </si>
  <si>
    <t>Ik wil als manager dat te ondertekenen documenten niet alleen los, maar ook in een bulk kunnen worden aangeboden</t>
  </si>
  <si>
    <t>2-4</t>
  </si>
  <si>
    <t>Ik wil als functioneel beheerder/P&amp;O/manager/medewerker het proces van aanbieding, ondertekening en afronding kunnen volgen en later kunnen inzien/nazoeken</t>
  </si>
  <si>
    <t>Ik wil als medewerker dat ondertekening plaatvindt in een - met sms-code beveiligde - omgeving</t>
  </si>
  <si>
    <t>2-5</t>
  </si>
  <si>
    <t>2-6</t>
  </si>
  <si>
    <t>Ik wil als functioneel beheerder/P&amp;O/manager/medewerker dat bewijs van digitale ondertekening onlosmakelijk wordt geïntegreerd in het aangeboden document. Ik wil dat de gehanteerde methode van digitale ondertekening juridisch rechtsgeldig en algemeen aanvaard is.</t>
  </si>
  <si>
    <t>Scenarioplanning:</t>
  </si>
  <si>
    <t xml:space="preserve">Ik wil als P&amp;O / Manager / Financiën continu inzicht in de actuele stand van formatie en bezetting. </t>
  </si>
  <si>
    <t>Ik wil als P&amp;O / Manager / Financiën naast de vergelijking in fte's op ieder moment en op ieder aggregatieniveau (medewerker, afdeling/kostenplaats, totaal) een stand van personeelsbegroting (op grond van de formatie) en de werkelijke personeelslasten .</t>
  </si>
  <si>
    <t>Ik wil als P&amp;O / Manager / Financiën dat de werkelijke lasten bijgewerkt zijn tot de laatste (meest recente) gejournaliseerde maand en dat er een extrapolatiemogelijkheid is om een heel jaar te overzien.</t>
  </si>
  <si>
    <t>Ik wil als P&amp;O / Manager / Financiën dat - ter voorbereiding op organisatiewijzigingen - mogelijke toekomstige scenario's kunnen worden gesimuleerd, zodat de gevolgen qua bemensing en geld vooraf in beeld zijn.</t>
  </si>
  <si>
    <t>P&amp;O / Managers / Financiën hebben digitale functionaliteit tot hun beschikking waar inzicht in de stand van formatie en bezetting en in personeelsbegroting versus werkelijkheid is, zowel actueel als voor toekomstige modellen.</t>
  </si>
  <si>
    <t xml:space="preserve">Ik wil als functioneel beheerder dat de digitale tool (de functionaliteit) geïntegreerd of gekoppeld is met het HR systeem zodat gegevens geautomatiseerd uitgewisseld of geïmporteerd worden. </t>
  </si>
  <si>
    <t>Ik wil als P&amp;O / Manager / Financiën dat ook externe personeelskosten (inhuur etc.), zowel qua begroting als werkelijkheid, meegenomen kunnen worden. Ik wil dat deze gegevens zowel handmatig als geautomatiseerd toegevoegd kunnen worden.</t>
  </si>
  <si>
    <t>3-1</t>
  </si>
  <si>
    <t>3-2</t>
  </si>
  <si>
    <t>3-3</t>
  </si>
  <si>
    <t>3-4</t>
  </si>
  <si>
    <t>3-5</t>
  </si>
  <si>
    <t>3-6</t>
  </si>
  <si>
    <t>4-1</t>
  </si>
  <si>
    <t>Ik wil als P&amp;O / functioneel beheerder dat medewerkers al toegang krijgen tot bepaalde functionaliteiten van het HR systeem voor vastlegging/uitwisseling met salaris en medewerker-accounts, zoals bijvorbeeld de online leeromgeving waarin vrijblijvend het volgen van trainingen kan worden aangeboden.</t>
  </si>
  <si>
    <t>Ik wil als P&amp;O / manager nieuwe medewerkers - zodra er een getekende arbeidsovereenkomst is - op een moderne, uitnodigende wijze (bij voorkeur via een app) kennis laten maken met de gemeente Middelburg.</t>
  </si>
  <si>
    <t>4-2</t>
  </si>
  <si>
    <t>4-3</t>
  </si>
  <si>
    <t>4-4</t>
  </si>
  <si>
    <t>Ik wil als P&amp;O / functioneel beheerder zelf inrichten welke content (documenten, e-learnings, video's etc) ik opneem en op welk moment (bijv x aantal dagen voor indienst) ik de content beschikbaar stel voor de (toekomstige) medewerker.</t>
  </si>
  <si>
    <t>4-5</t>
  </si>
  <si>
    <t>4-6</t>
  </si>
  <si>
    <t>Ik wil als P&amp;O kunnen monitoren welke medewerkers welke content bezoeken of gebruiken.</t>
  </si>
  <si>
    <t>Externe inhuur:</t>
  </si>
  <si>
    <t>5-1</t>
  </si>
  <si>
    <t>Ik wil als P&amp;O dat inhuurkrachten opgevoerd kunnen worden zonder dat doorvoer naar salarisadministratie- en andere HR-functionaliteiten plaatsvindt</t>
  </si>
  <si>
    <t xml:space="preserve">Ik wil als P&amp;O dat het opvoeren van inhuurkrachten met geautomatiseerde worklflows en voorgedefinieerde sjablonen/profielen kan plaatsvinden </t>
  </si>
  <si>
    <t>Ik wil als P&amp;O / manager/ financiën de gegevens van de inhuurkrachten beschikbaar hebben op rapportages / overzichten per afdeling; ik wil onderscheid kunnen maken per inhuur-constructie (uitzendbureau, detachering, zzp etc) en dit desgewenst ook inzichtelijk hebben op overzichten.</t>
  </si>
  <si>
    <t>5-2</t>
  </si>
  <si>
    <t>5-3</t>
  </si>
  <si>
    <t>5-4</t>
  </si>
  <si>
    <t>Datawarehouse:</t>
  </si>
  <si>
    <t xml:space="preserve">P&amp;O /managers / financiën kunnen naast de gegevens van het reguliere personeel (eigen werknemers) gegevens van inhuurkrachten in het HR systeem opnemen. </t>
  </si>
  <si>
    <t>6-1</t>
  </si>
  <si>
    <t>Als P&amp;O / manager / financiën wil ik dat we in staat zijn om met een eigen rapportagetool rapporten/dashboards te maken waarop we  gegevens vanuit het HR systeem kunnen tonen</t>
  </si>
  <si>
    <t>Als P&amp;O / manager / financiën wil ik dat we in staat zijn om met een eigen rapportagetool rapporten/dashboards te maken waarop we  gegevens vanuit het HR systeem kunnen combineren met gegevens uit andere applicaties, die aan het datawarehouse zijn toegevoegd.</t>
  </si>
  <si>
    <t>6-2</t>
  </si>
  <si>
    <t>6-3</t>
  </si>
  <si>
    <t>6-4</t>
  </si>
  <si>
    <t>Overige wensen ten aanzien van het HR systeem</t>
  </si>
  <si>
    <t>Overig:</t>
  </si>
  <si>
    <t>7-1</t>
  </si>
  <si>
    <t>Ik wil als P&amp;O / functioneel beheerder in Self Service formulieren tekstblok rubrieken kunnen opnemen, waarin gebruikers zelf tekst kunnen opgeven, waarbij de inhoud ofwel niet gemaximeerd op aantal karakters ofwel minstens 1000 tekens/karakters kan bevatten.</t>
  </si>
  <si>
    <t>7-2</t>
  </si>
  <si>
    <t xml:space="preserve">Ik wil als functioneel beheerder / salarisadministrateur dat de helpdesk niet alleen voor noodgevallen telefonisch bereikbaar is, maar dat we ook voor minder spoedeisende calls telefonisch wordt geholpen. </t>
  </si>
  <si>
    <t>7-3</t>
  </si>
  <si>
    <t>7-4</t>
  </si>
  <si>
    <t>Ik wil als functioneel beheerder dat we standaard per jaar - als onderdeel van het contract en binnen de aangeboden prijsstelling - minimaal 5 vrij af te nemen consultancydagen van 8 uur (mbt ieder willekeurig onderdeel van het HR systeem) tot onze beschikking hebben.</t>
  </si>
  <si>
    <t>Ik wil als functioneel beheerder geautomatiseerde API-uitwisselingen zelf kunnen 'herstarten' zonder verzoek aan de leverancier.</t>
  </si>
  <si>
    <t>Ik wil als functioneel beheerder een overzicht beschikbaar hebben van aan individuele medewerkers toegekende Self Service autorisaties, die afwijken van algemene autorisaties en/of autorisaties op afdelingsniveau.</t>
  </si>
  <si>
    <t>Ik wil als P&amp;O / manager bij inhuurkrachten dezelfde gegevens kunnen vastleggen als regulier personeel, zoals afdeling, uren per week. Ik wil dat gegevens van inhuurkrachten ook uitgewisseld kunnen worden, zowel binnen het HR systeem als meegenomen in de externe koppelingen (bijv. ten behoeve van Active Directory of meldingen naar de interne servicedesk/I&amp;A/Facilitaire zaken)</t>
  </si>
  <si>
    <t>Ik wil als P&amp;O / manager dat er digitale functionaliteit is voor de fase tussen de defintieve keuze voor een kandidaat (werving &amp; selectie) en de indienstreding (via een self service workflow). Ik wil dat de functionaliteit aan alle beveiligingseisen en AVG voldoet.</t>
  </si>
  <si>
    <t>Ik wil als nieuwe medewerker de arbeidsovereenkomst goedkeuren via een digitale workflow buiten het HR systeem.</t>
  </si>
  <si>
    <t>Ik wil als P&amp;O dat er een signaal komt na goedkeuring van de arbeidsovereenkomst door de nieuwe medewerker buiten het HR-systeem.</t>
  </si>
  <si>
    <t>4-7</t>
  </si>
  <si>
    <t>4-8</t>
  </si>
  <si>
    <t>Pre-en onboarding:</t>
  </si>
  <si>
    <t>P&amp;O kan aan toekomstige medewerkers voor de indienstdatum documenten uitwisselen, informatie overdragen en kennis laten maken met de organisatie.</t>
  </si>
  <si>
    <t>Ik wil als functioneel beheerder kunnen inrichten dat medewerkers/managers/P&amp;O via de app ziekmeldingen kunnen registreren en inzien.</t>
  </si>
  <si>
    <t>5-5</t>
  </si>
  <si>
    <t>5-6</t>
  </si>
  <si>
    <t>4-9</t>
  </si>
  <si>
    <t>Ik wil als P&amp;O - na ondertekening contract - dat de nieuwe medewerker automatisch wordt uitgenodigd voor het onboarding proces</t>
  </si>
  <si>
    <t>Ik wil als medewerker dat het (goedgekeurd) verlof in Outlook-agenda (dmv ICS) wordt verwerkt.</t>
  </si>
  <si>
    <t>Ik wil als functioneel beheerder / I&amp;A dat er een acceptatie-omgeving is voor het testen met nieuwe instellingen, het onderzoeken van functionele problemen en het testen van nieuwe of gewijzigde koppelingen etc.</t>
  </si>
  <si>
    <t>1-16</t>
  </si>
  <si>
    <t>5-7</t>
  </si>
  <si>
    <t>3-7</t>
  </si>
  <si>
    <t>Ik wil als manager /P&amp;O de prognose van de financiële verplichting van de externe inhuur kunnen toetsen en monitoren met de werkelijke lasten.</t>
  </si>
  <si>
    <t>Ik wil als P&amp;O een dossier connector voor het geautomatiseerd uploaden van een grotere hoeveelheid doocumenten in het personeelsdossier.</t>
  </si>
  <si>
    <t>Offboarding en uitstroom:</t>
  </si>
  <si>
    <t xml:space="preserve">P&amp;O kan na een ontslagverzoek diverse acties geautomatiseerd / digitaal in gang zetten. </t>
  </si>
  <si>
    <t>6-5</t>
  </si>
  <si>
    <t>6-6</t>
  </si>
  <si>
    <t>8-1</t>
  </si>
  <si>
    <t>8-2</t>
  </si>
  <si>
    <t>8-3</t>
  </si>
  <si>
    <t>8-4</t>
  </si>
  <si>
    <t>8-5</t>
  </si>
  <si>
    <t>8-6</t>
  </si>
  <si>
    <t>8-7</t>
  </si>
  <si>
    <t>8-8</t>
  </si>
  <si>
    <t>5-8</t>
  </si>
  <si>
    <t>Onderdeel</t>
  </si>
  <si>
    <t>Nr</t>
  </si>
  <si>
    <t xml:space="preserve">Ik wil als P&amp;O dat bij uitdiensttreding van een medewerker, automatisch een brief gegenereerd wordt voor retournering van gemeentelijke eigendommen. </t>
  </si>
  <si>
    <t>Percentage</t>
  </si>
  <si>
    <t>Tbv bepalen kwaliteitswaarde</t>
  </si>
  <si>
    <t>Ik wil als functioneel beheerder dat de digitale tool (de functionaliteit) geïntegreerd of gekoppeld is in het HR systeem zodat gegevens geautomatiseerd uitgewisseld worden. Ik wil gebruikers kunnen autoriseren en medewerkers kunnen toevoegen of verwijderen.</t>
  </si>
  <si>
    <t>-</t>
  </si>
  <si>
    <t>Percentage bepaling kwailteitswaarde PvW</t>
  </si>
  <si>
    <t>Meetellend</t>
  </si>
  <si>
    <t>Ik wil als medewerker aanvragen/keuzes op het gebied van flexibele arbeidsvoorwaarden (uitbetalen IKB, verkoop bovenwettelijk verlof, uitruil IKB met bestedingsdoelen) kunnen indienen.</t>
  </si>
  <si>
    <t>Gegevens (van medewerkers) in het HR systeem zijn (relationeel geordend) beschikbaar voor toevoeging aan een datawarehouse, waardoor met eigen rapportagetools op overzichten of in dashboards dwarsverbanden kunnen worden gelegd met gegevens uit andere applicaties van de gemeente Middelburg.</t>
  </si>
  <si>
    <t xml:space="preserve">Als functioneel beheerder wil ik een geautomatiseerde uitwisseling (realtime of near realtime) van alle HR database gegevens ten behoeve van een Azure datawarehouse.  Deze uitwisseling kan in de vorm van een Datakubus,  BI Database of via REST API (ODATA) in JSON,  autorisatie bij voorkeur via Oauth 2.0.  </t>
  </si>
  <si>
    <t>Als functioneel beheerder wil ik dat de uit te wisselen gegevens relationeel geordend worden aangeleverd en ik wil inzicht in (wijzigingen) van het datamodel en de uitwisseling.</t>
  </si>
  <si>
    <t>Ik wil als I&amp;A / functioneel beheerder dat de App user interface optimaal geschikt is voor gebruik op een tablet / mobiele telefoon (touch screen, responsive UX design). Ik wil dat de mobiele app publiekelijk beschikbaar is via de App Store en de Play Store.</t>
  </si>
  <si>
    <t>Ik wil als functioneel beheerder dat zowel aanvragen/workflows via de app als via de 'web-omgeving' worden verwerkt in de achterliggende systemen van de salaris- en personeelsadministratie. Ik wil dat beide kanalen naast elkaar kunnen bestaan. Ik wil dat medewerkers en managers kunnen kiezen welk kanaal ze gebruiken zonder dat processen elkaar frustreren/in de weg zitten (en/of niet verwerkt worden). Ik wil dat het besturingssysteem (iOS en Android) van de app onafhankelijk te gebruiken is.</t>
  </si>
  <si>
    <t>8-9</t>
  </si>
  <si>
    <t>Ik wil als functioneel beheerder dat autorisaties op één centrale plek kunnen worden bijgehouden.</t>
  </si>
  <si>
    <t>Zie aanbestedingsleidraad 5.4.2 PvW)</t>
  </si>
  <si>
    <t>Prijs optionele functionaliteiten</t>
  </si>
  <si>
    <r>
      <rPr>
        <b/>
        <sz val="22"/>
        <color theme="1"/>
        <rFont val="Calibri"/>
        <family val="2"/>
        <scheme val="minor"/>
      </rPr>
      <t xml:space="preserve">
 Bijlage 8 Programma van Wensen (PvW)
HR Applicatie</t>
    </r>
    <r>
      <rPr>
        <sz val="22"/>
        <color theme="1"/>
        <rFont val="Calibri"/>
        <family val="2"/>
        <scheme val="minor"/>
      </rPr>
      <t xml:space="preserve">
Europese Openbare aanbesteding 
Gemeente Middelburg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</si>
</sst>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 x14ac:knownFonts="1">
    <font>
      <sz val="11"/>
      <color theme="1"/>
      <name val="Calibri"/>
      <family val="2"/>
      <scheme val="minor"/>
    </font>
    <font>
      <b/>
      <sz val="11"/>
      <color theme="0"/>
      <name val="Calibri"/>
      <family val="2"/>
      <scheme val="minor"/>
    </font>
    <font>
      <sz val="22"/>
      <color theme="1"/>
      <name val="Calibri"/>
      <family val="2"/>
      <scheme val="minor"/>
    </font>
    <font>
      <b/>
      <sz val="22"/>
      <color theme="1"/>
      <name val="Calibri"/>
      <family val="2"/>
      <scheme val="minor"/>
    </font>
    <font>
      <b/>
      <sz val="11"/>
      <name val="Calibri"/>
      <family val="2"/>
      <scheme val="minor"/>
    </font>
    <font>
      <sz val="11"/>
      <name val="Calibri"/>
      <family val="2"/>
      <scheme val="minor"/>
    </font>
    <font>
      <sz val="8"/>
      <name val="Calibri"/>
      <family val="2"/>
      <scheme val="minor"/>
    </font>
  </fonts>
  <fills count="6">
    <fill>
      <patternFill patternType="none"/>
    </fill>
    <fill>
      <patternFill patternType="gray125"/>
    </fill>
    <fill>
      <patternFill patternType="solid">
        <fgColor theme="5"/>
        <bgColor indexed="64"/>
      </patternFill>
    </fill>
    <fill>
      <patternFill patternType="solid">
        <fgColor theme="5"/>
        <bgColor theme="4" tint="0.79998168889431442"/>
      </patternFill>
    </fill>
    <fill>
      <patternFill patternType="solid">
        <fgColor theme="4" tint="0.79998168889431442"/>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2" borderId="1" xfId="0" applyFill="1" applyBorder="1"/>
    <xf numFmtId="0" fontId="0" fillId="0" borderId="1" xfId="0" applyBorder="1"/>
    <xf numFmtId="0" fontId="1" fillId="3" borderId="1" xfId="0" applyFont="1" applyFill="1" applyBorder="1" applyAlignment="1">
      <alignment horizontal="left" vertical="top"/>
    </xf>
    <xf numFmtId="0" fontId="5" fillId="4" borderId="1" xfId="0" applyFont="1" applyFill="1" applyBorder="1" applyAlignment="1">
      <alignment horizontal="left" vertical="top"/>
    </xf>
    <xf numFmtId="0" fontId="4" fillId="4" borderId="1" xfId="0" applyFont="1" applyFill="1" applyBorder="1" applyAlignment="1">
      <alignment horizontal="left" vertical="top"/>
    </xf>
    <xf numFmtId="0" fontId="5" fillId="4" borderId="1" xfId="0" applyFont="1" applyFill="1" applyBorder="1" applyAlignment="1">
      <alignment horizontal="left" vertical="top" wrapText="1"/>
    </xf>
    <xf numFmtId="0" fontId="4"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0" borderId="0" xfId="0" applyFont="1" applyAlignment="1">
      <alignment horizontal="left" vertical="top"/>
    </xf>
    <xf numFmtId="0" fontId="5" fillId="5" borderId="1" xfId="0" applyFont="1" applyFill="1" applyBorder="1" applyAlignment="1">
      <alignment horizontal="left" vertical="top"/>
    </xf>
    <xf numFmtId="0" fontId="0" fillId="4" borderId="1" xfId="0" applyFill="1" applyBorder="1"/>
    <xf numFmtId="9" fontId="0" fillId="0" borderId="0" xfId="0" applyNumberFormat="1"/>
    <xf numFmtId="0" fontId="0" fillId="0" borderId="1" xfId="0" applyBorder="1" applyProtection="1">
      <protection hidden="1"/>
    </xf>
    <xf numFmtId="0" fontId="2" fillId="2" borderId="1" xfId="0"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textRotation="81"/>
      <protection hidden="1"/>
    </xf>
    <xf numFmtId="0" fontId="1" fillId="3" borderId="1" xfId="0" applyFont="1" applyFill="1" applyBorder="1" applyAlignment="1" applyProtection="1">
      <alignment horizontal="center" textRotation="81" wrapText="1"/>
      <protection hidden="1"/>
    </xf>
    <xf numFmtId="9" fontId="1" fillId="3" borderId="1" xfId="0" applyNumberFormat="1" applyFont="1" applyFill="1" applyBorder="1" applyAlignment="1" applyProtection="1">
      <alignment horizontal="center" textRotation="81" wrapText="1"/>
      <protection hidden="1"/>
    </xf>
    <xf numFmtId="0" fontId="1" fillId="3" borderId="1" xfId="0" applyFont="1" applyFill="1" applyBorder="1" applyAlignment="1" applyProtection="1">
      <alignment horizontal="left" vertical="top"/>
      <protection hidden="1"/>
    </xf>
    <xf numFmtId="0" fontId="1" fillId="3" borderId="1" xfId="0" applyFont="1" applyFill="1" applyBorder="1" applyAlignment="1" applyProtection="1">
      <alignment horizontal="left" vertical="top" wrapText="1"/>
      <protection hidden="1"/>
    </xf>
    <xf numFmtId="0" fontId="1" fillId="3" borderId="1" xfId="0" applyFont="1" applyFill="1" applyBorder="1" applyAlignment="1" applyProtection="1">
      <alignment horizontal="center" vertical="center"/>
      <protection hidden="1"/>
    </xf>
    <xf numFmtId="0" fontId="5" fillId="4" borderId="1" xfId="0" applyFont="1" applyFill="1" applyBorder="1" applyAlignment="1" applyProtection="1">
      <alignment horizontal="left" vertical="top"/>
      <protection hidden="1"/>
    </xf>
    <xf numFmtId="0" fontId="5" fillId="4" borderId="1" xfId="0" applyFont="1" applyFill="1" applyBorder="1" applyAlignment="1" applyProtection="1">
      <alignment horizontal="left" vertical="top" wrapText="1"/>
      <protection hidden="1"/>
    </xf>
    <xf numFmtId="0" fontId="5" fillId="4" borderId="1" xfId="0" applyFont="1" applyFill="1" applyBorder="1" applyAlignment="1" applyProtection="1">
      <alignment horizontal="center" vertical="center"/>
      <protection hidden="1"/>
    </xf>
    <xf numFmtId="0" fontId="0" fillId="4" borderId="1" xfId="0" applyFill="1" applyBorder="1" applyProtection="1">
      <protection hidden="1"/>
    </xf>
    <xf numFmtId="9" fontId="0" fillId="4" borderId="1" xfId="0" applyNumberFormat="1" applyFill="1" applyBorder="1" applyProtection="1">
      <protection hidden="1"/>
    </xf>
    <xf numFmtId="0" fontId="4" fillId="4" borderId="1" xfId="0" applyFont="1" applyFill="1" applyBorder="1" applyAlignment="1" applyProtection="1">
      <alignment horizontal="center" vertical="center"/>
      <protection hidden="1"/>
    </xf>
    <xf numFmtId="16" fontId="5" fillId="4" borderId="1" xfId="0" quotePrefix="1" applyNumberFormat="1" applyFont="1" applyFill="1" applyBorder="1" applyAlignment="1" applyProtection="1">
      <alignment horizontal="left" vertical="top"/>
      <protection hidden="1"/>
    </xf>
    <xf numFmtId="9" fontId="5" fillId="4" borderId="1" xfId="0" applyNumberFormat="1" applyFont="1" applyFill="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9" fontId="4" fillId="4" borderId="1" xfId="0" applyNumberFormat="1" applyFont="1" applyFill="1" applyBorder="1" applyAlignment="1" applyProtection="1">
      <alignment horizontal="center" vertical="center"/>
      <protection hidden="1"/>
    </xf>
    <xf numFmtId="9" fontId="0" fillId="4" borderId="1" xfId="0" applyNumberFormat="1" applyFill="1" applyBorder="1" applyAlignment="1" applyProtection="1">
      <alignment horizontal="center" vertical="center"/>
      <protection hidden="1"/>
    </xf>
    <xf numFmtId="16" fontId="5" fillId="5" borderId="1" xfId="0" quotePrefix="1" applyNumberFormat="1" applyFont="1" applyFill="1" applyBorder="1" applyAlignment="1" applyProtection="1">
      <alignment horizontal="left" vertical="top"/>
      <protection hidden="1"/>
    </xf>
    <xf numFmtId="0" fontId="5" fillId="5" borderId="1" xfId="0" applyFont="1" applyFill="1" applyBorder="1" applyAlignment="1" applyProtection="1">
      <alignment horizontal="left" vertical="top" wrapText="1"/>
      <protection hidden="1"/>
    </xf>
    <xf numFmtId="0" fontId="5" fillId="5" borderId="1" xfId="0" applyFont="1" applyFill="1" applyBorder="1" applyAlignment="1" applyProtection="1">
      <alignment horizontal="center" vertical="center"/>
      <protection hidden="1"/>
    </xf>
    <xf numFmtId="0" fontId="4" fillId="5" borderId="1" xfId="0" applyFont="1" applyFill="1" applyBorder="1" applyAlignment="1" applyProtection="1">
      <alignment horizontal="center" vertical="center"/>
      <protection hidden="1"/>
    </xf>
    <xf numFmtId="16" fontId="5" fillId="5" borderId="1" xfId="0" quotePrefix="1" applyNumberFormat="1" applyFont="1" applyFill="1" applyBorder="1" applyAlignment="1" applyProtection="1">
      <alignment horizontal="left" vertical="top" wrapText="1"/>
      <protection hidden="1"/>
    </xf>
    <xf numFmtId="9" fontId="5" fillId="5" borderId="1" xfId="0" applyNumberFormat="1" applyFont="1" applyFill="1" applyBorder="1" applyAlignment="1" applyProtection="1">
      <alignment horizontal="center" vertical="center"/>
      <protection hidden="1"/>
    </xf>
    <xf numFmtId="16" fontId="5" fillId="4" borderId="1" xfId="0" quotePrefix="1" applyNumberFormat="1" applyFont="1" applyFill="1" applyBorder="1" applyAlignment="1" applyProtection="1">
      <alignment horizontal="left" vertical="top" wrapText="1"/>
      <protection hidden="1"/>
    </xf>
    <xf numFmtId="0" fontId="0" fillId="4" borderId="1" xfId="0" applyFill="1" applyBorder="1" applyAlignment="1" applyProtection="1">
      <alignment horizontal="left" vertical="top" wrapText="1"/>
      <protection hidden="1"/>
    </xf>
    <xf numFmtId="0" fontId="0" fillId="4" borderId="1" xfId="0" applyFill="1" applyBorder="1" applyAlignment="1" applyProtection="1">
      <alignment horizontal="center" vertical="center"/>
      <protection hidden="1"/>
    </xf>
    <xf numFmtId="0" fontId="5" fillId="5" borderId="1" xfId="0" quotePrefix="1" applyFont="1" applyFill="1" applyBorder="1" applyAlignment="1" applyProtection="1">
      <alignment horizontal="left" vertical="top"/>
      <protection hidden="1"/>
    </xf>
    <xf numFmtId="0" fontId="0" fillId="5" borderId="1" xfId="0" applyFill="1" applyBorder="1" applyAlignment="1" applyProtection="1">
      <alignment horizontal="left" vertical="top" wrapText="1"/>
      <protection hidden="1"/>
    </xf>
    <xf numFmtId="0" fontId="0" fillId="5" borderId="0" xfId="0" applyFill="1" applyProtection="1">
      <protection hidden="1"/>
    </xf>
    <xf numFmtId="0" fontId="1" fillId="3" borderId="1" xfId="0" applyFont="1" applyFill="1" applyBorder="1" applyAlignment="1" applyProtection="1">
      <alignment horizontal="right" vertical="center" wrapText="1"/>
      <protection hidden="1"/>
    </xf>
    <xf numFmtId="9" fontId="1" fillId="3" borderId="1" xfId="0" applyNumberFormat="1"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protection locked="0"/>
    </xf>
    <xf numFmtId="0" fontId="1" fillId="3" borderId="1" xfId="0" applyFont="1" applyFill="1" applyBorder="1" applyAlignment="1" applyProtection="1">
      <alignment horizontal="center" vertical="center" wrapText="1"/>
      <protection hidden="1"/>
    </xf>
    <xf numFmtId="164" fontId="4" fillId="0" borderId="1" xfId="0" applyNumberFormat="1" applyFont="1" applyBorder="1" applyAlignment="1" applyProtection="1">
      <alignment horizontal="center" vertical="center"/>
      <protection locked="0"/>
    </xf>
    <xf numFmtId="164" fontId="1" fillId="3" borderId="1" xfId="0" applyNumberFormat="1" applyFont="1" applyFill="1" applyBorder="1" applyAlignment="1" applyProtection="1">
      <alignment horizontal="center" vertical="center" wrapText="1"/>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790574</xdr:colOff>
      <xdr:row>0</xdr:row>
      <xdr:rowOff>250826</xdr:rowOff>
    </xdr:from>
    <xdr:to>
      <xdr:col>1</xdr:col>
      <xdr:colOff>3248025</xdr:colOff>
      <xdr:row>0</xdr:row>
      <xdr:rowOff>2257744</xdr:rowOff>
    </xdr:to>
    <xdr:pic>
      <xdr:nvPicPr>
        <xdr:cNvPr id="2" name="Afbeelding 1">
          <a:extLst>
            <a:ext uri="{FF2B5EF4-FFF2-40B4-BE49-F238E27FC236}">
              <a16:creationId xmlns:a16="http://schemas.microsoft.com/office/drawing/2014/main" id="{C32BF115-05F7-47FC-ADAA-608A98B325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5424" y="250826"/>
          <a:ext cx="2457451" cy="200691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6"/>
  <sheetViews>
    <sheetView tabSelected="1" zoomScale="85" zoomScaleNormal="85" workbookViewId="0">
      <selection activeCell="D2" sqref="D2"/>
    </sheetView>
  </sheetViews>
  <sheetFormatPr defaultRowHeight="15" x14ac:dyDescent="0.25"/>
  <cols>
    <col min="1" max="1" width="10.5703125" bestFit="1" customWidth="1"/>
    <col min="2" max="2" width="64.42578125" bestFit="1" customWidth="1"/>
    <col min="3" max="3" width="5.5703125" bestFit="1" customWidth="1"/>
    <col min="4" max="4" width="88.85546875" customWidth="1"/>
    <col min="5" max="6" width="16.5703125" customWidth="1"/>
    <col min="7" max="7" width="22.140625" customWidth="1"/>
    <col min="8" max="8" width="22.140625" style="14" customWidth="1"/>
  </cols>
  <sheetData>
    <row r="1" spans="1:8" ht="199.5" x14ac:dyDescent="0.25">
      <c r="A1" s="1"/>
      <c r="B1" s="2"/>
      <c r="C1" s="15"/>
      <c r="D1" s="16" t="s">
        <v>159</v>
      </c>
      <c r="E1" s="17" t="s">
        <v>144</v>
      </c>
      <c r="F1" s="17" t="s">
        <v>13</v>
      </c>
      <c r="G1" s="18" t="s">
        <v>157</v>
      </c>
      <c r="H1" s="19" t="s">
        <v>148</v>
      </c>
    </row>
    <row r="2" spans="1:8" ht="48.95" customHeight="1" x14ac:dyDescent="0.25">
      <c r="A2" s="3" t="s">
        <v>140</v>
      </c>
      <c r="B2" s="3" t="s">
        <v>0</v>
      </c>
      <c r="C2" s="20" t="s">
        <v>141</v>
      </c>
      <c r="D2" s="21" t="s">
        <v>1</v>
      </c>
      <c r="E2" s="22" t="s">
        <v>143</v>
      </c>
      <c r="F2" s="22" t="s">
        <v>2</v>
      </c>
      <c r="G2" s="49" t="s">
        <v>158</v>
      </c>
      <c r="H2" s="47" t="s">
        <v>143</v>
      </c>
    </row>
    <row r="3" spans="1:8" x14ac:dyDescent="0.25">
      <c r="A3" s="4">
        <v>1</v>
      </c>
      <c r="B3" s="5" t="s">
        <v>42</v>
      </c>
      <c r="C3" s="23"/>
      <c r="D3" s="24"/>
      <c r="E3" s="25"/>
      <c r="F3" s="25"/>
      <c r="G3" s="26"/>
      <c r="H3" s="27"/>
    </row>
    <row r="4" spans="1:8" ht="45" x14ac:dyDescent="0.25">
      <c r="A4" s="5"/>
      <c r="B4" s="6" t="s">
        <v>12</v>
      </c>
      <c r="C4" s="24"/>
      <c r="D4" s="24"/>
      <c r="E4" s="25"/>
      <c r="F4" s="28"/>
      <c r="G4" s="26"/>
      <c r="H4" s="27"/>
    </row>
    <row r="5" spans="1:8" ht="30" x14ac:dyDescent="0.25">
      <c r="A5" s="5"/>
      <c r="B5" s="5"/>
      <c r="C5" s="29" t="s">
        <v>14</v>
      </c>
      <c r="D5" s="24" t="s">
        <v>15</v>
      </c>
      <c r="E5" s="30">
        <v>0.04</v>
      </c>
      <c r="F5" s="48" t="s">
        <v>146</v>
      </c>
      <c r="G5" s="50">
        <v>0</v>
      </c>
      <c r="H5" s="32">
        <f>IF(F5="Ja",E5,0%)</f>
        <v>0</v>
      </c>
    </row>
    <row r="6" spans="1:8" ht="45" x14ac:dyDescent="0.25">
      <c r="A6" s="5"/>
      <c r="B6" s="5"/>
      <c r="C6" s="29" t="s">
        <v>16</v>
      </c>
      <c r="D6" s="24" t="s">
        <v>153</v>
      </c>
      <c r="E6" s="30">
        <v>0.02</v>
      </c>
      <c r="F6" s="48" t="s">
        <v>146</v>
      </c>
      <c r="G6" s="50">
        <v>0</v>
      </c>
      <c r="H6" s="32">
        <f t="shared" ref="H6:H69" si="0">IF(F6="Ja",E6,0%)</f>
        <v>0</v>
      </c>
    </row>
    <row r="7" spans="1:8" ht="90" x14ac:dyDescent="0.25">
      <c r="A7" s="5"/>
      <c r="B7" s="5"/>
      <c r="C7" s="29" t="s">
        <v>21</v>
      </c>
      <c r="D7" s="24" t="s">
        <v>154</v>
      </c>
      <c r="E7" s="30">
        <v>0.05</v>
      </c>
      <c r="F7" s="48" t="s">
        <v>146</v>
      </c>
      <c r="G7" s="50">
        <v>0</v>
      </c>
      <c r="H7" s="32">
        <f t="shared" si="0"/>
        <v>0</v>
      </c>
    </row>
    <row r="8" spans="1:8" ht="30" x14ac:dyDescent="0.25">
      <c r="A8" s="5"/>
      <c r="B8" s="5"/>
      <c r="C8" s="29" t="s">
        <v>29</v>
      </c>
      <c r="D8" s="24" t="s">
        <v>22</v>
      </c>
      <c r="E8" s="30">
        <v>0.02</v>
      </c>
      <c r="F8" s="48" t="s">
        <v>146</v>
      </c>
      <c r="G8" s="50">
        <v>0</v>
      </c>
      <c r="H8" s="32">
        <f t="shared" si="0"/>
        <v>0</v>
      </c>
    </row>
    <row r="9" spans="1:8" ht="30" x14ac:dyDescent="0.25">
      <c r="A9" s="5"/>
      <c r="B9" s="5"/>
      <c r="C9" s="29" t="s">
        <v>30</v>
      </c>
      <c r="D9" s="24" t="s">
        <v>24</v>
      </c>
      <c r="E9" s="30">
        <v>0.02</v>
      </c>
      <c r="F9" s="48" t="s">
        <v>146</v>
      </c>
      <c r="G9" s="50">
        <v>0</v>
      </c>
      <c r="H9" s="32">
        <f t="shared" si="0"/>
        <v>0</v>
      </c>
    </row>
    <row r="10" spans="1:8" ht="30" x14ac:dyDescent="0.25">
      <c r="A10" s="5"/>
      <c r="B10" s="5"/>
      <c r="C10" s="29" t="s">
        <v>31</v>
      </c>
      <c r="D10" s="24" t="s">
        <v>25</v>
      </c>
      <c r="E10" s="30">
        <v>0.02</v>
      </c>
      <c r="F10" s="48" t="s">
        <v>146</v>
      </c>
      <c r="G10" s="50">
        <v>0</v>
      </c>
      <c r="H10" s="32">
        <f t="shared" si="0"/>
        <v>0</v>
      </c>
    </row>
    <row r="11" spans="1:8" x14ac:dyDescent="0.25">
      <c r="A11" s="5"/>
      <c r="B11" s="5"/>
      <c r="C11" s="29" t="s">
        <v>32</v>
      </c>
      <c r="D11" s="24" t="s">
        <v>26</v>
      </c>
      <c r="E11" s="30">
        <v>0.03</v>
      </c>
      <c r="F11" s="48" t="s">
        <v>146</v>
      </c>
      <c r="G11" s="50">
        <v>0</v>
      </c>
      <c r="H11" s="32">
        <f t="shared" si="0"/>
        <v>0</v>
      </c>
    </row>
    <row r="12" spans="1:8" ht="30" x14ac:dyDescent="0.25">
      <c r="A12" s="5"/>
      <c r="B12" s="5"/>
      <c r="C12" s="29" t="s">
        <v>33</v>
      </c>
      <c r="D12" s="24" t="s">
        <v>20</v>
      </c>
      <c r="E12" s="30">
        <v>0.01</v>
      </c>
      <c r="F12" s="48" t="s">
        <v>146</v>
      </c>
      <c r="G12" s="50">
        <v>0</v>
      </c>
      <c r="H12" s="32">
        <f t="shared" si="0"/>
        <v>0</v>
      </c>
    </row>
    <row r="13" spans="1:8" ht="30" x14ac:dyDescent="0.25">
      <c r="A13" s="5"/>
      <c r="B13" s="5"/>
      <c r="C13" s="29" t="s">
        <v>34</v>
      </c>
      <c r="D13" s="24" t="s">
        <v>17</v>
      </c>
      <c r="E13" s="30">
        <v>0.04</v>
      </c>
      <c r="F13" s="48" t="s">
        <v>146</v>
      </c>
      <c r="G13" s="50">
        <v>0</v>
      </c>
      <c r="H13" s="32">
        <f t="shared" si="0"/>
        <v>0</v>
      </c>
    </row>
    <row r="14" spans="1:8" ht="60" x14ac:dyDescent="0.25">
      <c r="A14" s="5"/>
      <c r="B14" s="5"/>
      <c r="C14" s="29" t="s">
        <v>35</v>
      </c>
      <c r="D14" s="24" t="s">
        <v>18</v>
      </c>
      <c r="E14" s="33">
        <v>0.01</v>
      </c>
      <c r="F14" s="48" t="s">
        <v>146</v>
      </c>
      <c r="G14" s="50">
        <v>0</v>
      </c>
      <c r="H14" s="32">
        <f t="shared" si="0"/>
        <v>0</v>
      </c>
    </row>
    <row r="15" spans="1:8" ht="45" x14ac:dyDescent="0.25">
      <c r="A15" s="5"/>
      <c r="B15" s="5"/>
      <c r="C15" s="29" t="s">
        <v>36</v>
      </c>
      <c r="D15" s="24" t="s">
        <v>19</v>
      </c>
      <c r="E15" s="30">
        <v>0.01</v>
      </c>
      <c r="F15" s="48" t="s">
        <v>146</v>
      </c>
      <c r="G15" s="50">
        <v>0</v>
      </c>
      <c r="H15" s="32">
        <f t="shared" si="0"/>
        <v>0</v>
      </c>
    </row>
    <row r="16" spans="1:8" ht="30" x14ac:dyDescent="0.25">
      <c r="A16" s="5"/>
      <c r="B16" s="5"/>
      <c r="C16" s="29" t="s">
        <v>37</v>
      </c>
      <c r="D16" s="24" t="s">
        <v>23</v>
      </c>
      <c r="E16" s="30">
        <v>0.03</v>
      </c>
      <c r="F16" s="48" t="s">
        <v>146</v>
      </c>
      <c r="G16" s="50">
        <v>0</v>
      </c>
      <c r="H16" s="32">
        <f t="shared" si="0"/>
        <v>0</v>
      </c>
    </row>
    <row r="17" spans="1:10" ht="45" x14ac:dyDescent="0.25">
      <c r="A17" s="5"/>
      <c r="B17" s="5"/>
      <c r="C17" s="29" t="s">
        <v>38</v>
      </c>
      <c r="D17" s="24" t="s">
        <v>27</v>
      </c>
      <c r="E17" s="30">
        <v>0.02</v>
      </c>
      <c r="F17" s="48" t="s">
        <v>146</v>
      </c>
      <c r="G17" s="50">
        <v>0</v>
      </c>
      <c r="H17" s="32">
        <f t="shared" si="0"/>
        <v>0</v>
      </c>
    </row>
    <row r="18" spans="1:10" ht="45" x14ac:dyDescent="0.25">
      <c r="A18" s="5"/>
      <c r="B18" s="5"/>
      <c r="C18" s="29" t="s">
        <v>39</v>
      </c>
      <c r="D18" s="24" t="s">
        <v>149</v>
      </c>
      <c r="E18" s="30">
        <v>0.03</v>
      </c>
      <c r="F18" s="48" t="s">
        <v>146</v>
      </c>
      <c r="G18" s="50">
        <v>0</v>
      </c>
      <c r="H18" s="32">
        <f t="shared" si="0"/>
        <v>0</v>
      </c>
    </row>
    <row r="19" spans="1:10" ht="45" x14ac:dyDescent="0.25">
      <c r="A19" s="5"/>
      <c r="B19" s="5"/>
      <c r="C19" s="29" t="s">
        <v>40</v>
      </c>
      <c r="D19" s="24" t="s">
        <v>28</v>
      </c>
      <c r="E19" s="30">
        <v>0.03</v>
      </c>
      <c r="F19" s="48" t="s">
        <v>146</v>
      </c>
      <c r="G19" s="50">
        <v>0</v>
      </c>
      <c r="H19" s="32">
        <f t="shared" si="0"/>
        <v>0</v>
      </c>
    </row>
    <row r="20" spans="1:10" ht="30" x14ac:dyDescent="0.25">
      <c r="A20" s="5"/>
      <c r="B20" s="5"/>
      <c r="C20" s="29" t="s">
        <v>122</v>
      </c>
      <c r="D20" s="24" t="s">
        <v>115</v>
      </c>
      <c r="E20" s="30">
        <v>0.02</v>
      </c>
      <c r="F20" s="48" t="s">
        <v>146</v>
      </c>
      <c r="G20" s="50">
        <v>0</v>
      </c>
      <c r="H20" s="32">
        <f t="shared" si="0"/>
        <v>0</v>
      </c>
      <c r="J20" s="14"/>
    </row>
    <row r="21" spans="1:10" x14ac:dyDescent="0.25">
      <c r="A21" s="7">
        <v>2</v>
      </c>
      <c r="B21" s="7" t="s">
        <v>41</v>
      </c>
      <c r="C21" s="34"/>
      <c r="D21" s="35"/>
      <c r="E21" s="36"/>
      <c r="F21" s="37"/>
      <c r="G21" s="37"/>
      <c r="H21" s="37"/>
    </row>
    <row r="22" spans="1:10" ht="45" x14ac:dyDescent="0.25">
      <c r="A22" s="7"/>
      <c r="B22" s="8" t="s">
        <v>43</v>
      </c>
      <c r="C22" s="38"/>
      <c r="D22" s="35"/>
      <c r="E22" s="36"/>
      <c r="F22" s="37"/>
      <c r="G22" s="37"/>
      <c r="H22" s="37"/>
    </row>
    <row r="23" spans="1:10" ht="30" x14ac:dyDescent="0.25">
      <c r="A23" s="7"/>
      <c r="B23" s="8"/>
      <c r="C23" s="38" t="s">
        <v>44</v>
      </c>
      <c r="D23" s="35" t="s">
        <v>45</v>
      </c>
      <c r="E23" s="39">
        <v>0.02</v>
      </c>
      <c r="F23" s="48" t="s">
        <v>146</v>
      </c>
      <c r="G23" s="50">
        <v>0</v>
      </c>
      <c r="H23" s="32">
        <f t="shared" si="0"/>
        <v>0</v>
      </c>
    </row>
    <row r="24" spans="1:10" ht="30" x14ac:dyDescent="0.25">
      <c r="A24" s="7"/>
      <c r="B24" s="8"/>
      <c r="C24" s="38" t="s">
        <v>47</v>
      </c>
      <c r="D24" s="35" t="s">
        <v>46</v>
      </c>
      <c r="E24" s="39">
        <v>0.02</v>
      </c>
      <c r="F24" s="48" t="s">
        <v>146</v>
      </c>
      <c r="G24" s="50">
        <v>0</v>
      </c>
      <c r="H24" s="32">
        <f t="shared" si="0"/>
        <v>0</v>
      </c>
    </row>
    <row r="25" spans="1:10" ht="30" x14ac:dyDescent="0.25">
      <c r="A25" s="7"/>
      <c r="B25" s="8"/>
      <c r="C25" s="38" t="s">
        <v>48</v>
      </c>
      <c r="D25" s="35" t="s">
        <v>49</v>
      </c>
      <c r="E25" s="39">
        <v>0.01</v>
      </c>
      <c r="F25" s="48" t="s">
        <v>146</v>
      </c>
      <c r="G25" s="50">
        <v>0</v>
      </c>
      <c r="H25" s="32">
        <f t="shared" si="0"/>
        <v>0</v>
      </c>
    </row>
    <row r="26" spans="1:10" ht="30" x14ac:dyDescent="0.25">
      <c r="A26" s="7"/>
      <c r="B26" s="8"/>
      <c r="C26" s="38" t="s">
        <v>50</v>
      </c>
      <c r="D26" s="35" t="s">
        <v>51</v>
      </c>
      <c r="E26" s="39">
        <v>0.01</v>
      </c>
      <c r="F26" s="48" t="s">
        <v>146</v>
      </c>
      <c r="G26" s="50">
        <v>0</v>
      </c>
      <c r="H26" s="32">
        <f t="shared" si="0"/>
        <v>0</v>
      </c>
    </row>
    <row r="27" spans="1:10" ht="30" x14ac:dyDescent="0.25">
      <c r="A27" s="7"/>
      <c r="B27" s="8"/>
      <c r="C27" s="38" t="s">
        <v>53</v>
      </c>
      <c r="D27" s="35" t="s">
        <v>52</v>
      </c>
      <c r="E27" s="39">
        <v>0.01</v>
      </c>
      <c r="F27" s="48" t="s">
        <v>146</v>
      </c>
      <c r="G27" s="50">
        <v>0</v>
      </c>
      <c r="H27" s="32">
        <f t="shared" si="0"/>
        <v>0</v>
      </c>
    </row>
    <row r="28" spans="1:10" ht="60" x14ac:dyDescent="0.25">
      <c r="A28" s="7"/>
      <c r="B28" s="8"/>
      <c r="C28" s="38" t="s">
        <v>54</v>
      </c>
      <c r="D28" s="35" t="s">
        <v>55</v>
      </c>
      <c r="E28" s="39">
        <v>0.01</v>
      </c>
      <c r="F28" s="48" t="s">
        <v>146</v>
      </c>
      <c r="G28" s="50">
        <v>0</v>
      </c>
      <c r="H28" s="32">
        <f t="shared" si="0"/>
        <v>0</v>
      </c>
    </row>
    <row r="29" spans="1:10" x14ac:dyDescent="0.25">
      <c r="A29" s="5">
        <v>3</v>
      </c>
      <c r="B29" s="9" t="s">
        <v>56</v>
      </c>
      <c r="C29" s="40"/>
      <c r="D29" s="24"/>
      <c r="E29" s="25"/>
      <c r="F29" s="28"/>
      <c r="G29" s="28"/>
      <c r="H29" s="32">
        <f t="shared" si="0"/>
        <v>0</v>
      </c>
      <c r="J29" s="14"/>
    </row>
    <row r="30" spans="1:10" ht="60" x14ac:dyDescent="0.25">
      <c r="A30" s="5"/>
      <c r="B30" s="6" t="s">
        <v>61</v>
      </c>
      <c r="C30" s="40"/>
      <c r="D30" s="24"/>
      <c r="E30" s="25"/>
      <c r="F30" s="28"/>
      <c r="G30" s="28"/>
      <c r="H30" s="32">
        <f t="shared" si="0"/>
        <v>0</v>
      </c>
    </row>
    <row r="31" spans="1:10" ht="45" x14ac:dyDescent="0.25">
      <c r="A31" s="5"/>
      <c r="B31" s="6"/>
      <c r="C31" s="40" t="s">
        <v>64</v>
      </c>
      <c r="D31" s="24" t="s">
        <v>62</v>
      </c>
      <c r="E31" s="30">
        <v>0.02</v>
      </c>
      <c r="F31" s="48" t="s">
        <v>146</v>
      </c>
      <c r="G31" s="50">
        <v>0</v>
      </c>
      <c r="H31" s="32">
        <f t="shared" si="0"/>
        <v>0</v>
      </c>
    </row>
    <row r="32" spans="1:10" ht="30" x14ac:dyDescent="0.25">
      <c r="A32" s="5"/>
      <c r="B32" s="9"/>
      <c r="C32" s="40" t="s">
        <v>65</v>
      </c>
      <c r="D32" s="24" t="s">
        <v>57</v>
      </c>
      <c r="E32" s="30">
        <v>0.01</v>
      </c>
      <c r="F32" s="48" t="s">
        <v>146</v>
      </c>
      <c r="G32" s="50">
        <v>0</v>
      </c>
      <c r="H32" s="32">
        <f t="shared" si="0"/>
        <v>0</v>
      </c>
    </row>
    <row r="33" spans="1:10" ht="45" x14ac:dyDescent="0.25">
      <c r="A33" s="5"/>
      <c r="B33" s="9"/>
      <c r="C33" s="40" t="s">
        <v>66</v>
      </c>
      <c r="D33" s="24" t="s">
        <v>58</v>
      </c>
      <c r="E33" s="30">
        <v>0.02</v>
      </c>
      <c r="F33" s="48" t="s">
        <v>146</v>
      </c>
      <c r="G33" s="50">
        <v>0</v>
      </c>
      <c r="H33" s="32">
        <f t="shared" si="0"/>
        <v>0</v>
      </c>
    </row>
    <row r="34" spans="1:10" ht="45" x14ac:dyDescent="0.25">
      <c r="A34" s="5"/>
      <c r="B34" s="9"/>
      <c r="C34" s="40" t="s">
        <v>67</v>
      </c>
      <c r="D34" s="24" t="s">
        <v>59</v>
      </c>
      <c r="E34" s="30">
        <v>0.02</v>
      </c>
      <c r="F34" s="48" t="s">
        <v>146</v>
      </c>
      <c r="G34" s="50">
        <v>0</v>
      </c>
      <c r="H34" s="32">
        <f t="shared" si="0"/>
        <v>0</v>
      </c>
    </row>
    <row r="35" spans="1:10" ht="45" x14ac:dyDescent="0.25">
      <c r="A35" s="5"/>
      <c r="B35" s="9"/>
      <c r="C35" s="40" t="s">
        <v>68</v>
      </c>
      <c r="D35" s="24" t="s">
        <v>63</v>
      </c>
      <c r="E35" s="30">
        <v>0.02</v>
      </c>
      <c r="F35" s="48" t="s">
        <v>146</v>
      </c>
      <c r="G35" s="50">
        <v>0</v>
      </c>
      <c r="H35" s="32">
        <f t="shared" si="0"/>
        <v>0</v>
      </c>
    </row>
    <row r="36" spans="1:10" ht="30" x14ac:dyDescent="0.25">
      <c r="A36" s="5"/>
      <c r="B36" s="5"/>
      <c r="C36" s="40" t="s">
        <v>69</v>
      </c>
      <c r="D36" s="41" t="s">
        <v>125</v>
      </c>
      <c r="E36" s="30">
        <v>0.01</v>
      </c>
      <c r="F36" s="48" t="s">
        <v>146</v>
      </c>
      <c r="G36" s="50">
        <v>0</v>
      </c>
      <c r="H36" s="32">
        <f t="shared" si="0"/>
        <v>0</v>
      </c>
    </row>
    <row r="37" spans="1:10" ht="45" x14ac:dyDescent="0.25">
      <c r="A37" s="5"/>
      <c r="B37" s="9"/>
      <c r="C37" s="40" t="s">
        <v>124</v>
      </c>
      <c r="D37" s="24" t="s">
        <v>60</v>
      </c>
      <c r="E37" s="30">
        <v>0.02</v>
      </c>
      <c r="F37" s="48" t="s">
        <v>146</v>
      </c>
      <c r="G37" s="50">
        <v>0</v>
      </c>
      <c r="H37" s="32">
        <f t="shared" si="0"/>
        <v>0</v>
      </c>
    </row>
    <row r="38" spans="1:10" x14ac:dyDescent="0.25">
      <c r="A38" s="7">
        <v>4</v>
      </c>
      <c r="B38" s="10" t="s">
        <v>113</v>
      </c>
      <c r="C38" s="38"/>
      <c r="D38" s="35"/>
      <c r="E38" s="36"/>
      <c r="F38" s="37"/>
      <c r="G38" s="37"/>
      <c r="H38" s="37"/>
      <c r="J38" s="14"/>
    </row>
    <row r="39" spans="1:10" ht="45" x14ac:dyDescent="0.25">
      <c r="A39" s="7"/>
      <c r="B39" s="8" t="s">
        <v>114</v>
      </c>
      <c r="C39" s="38"/>
      <c r="D39" s="35"/>
      <c r="E39" s="36"/>
      <c r="F39" s="37"/>
      <c r="G39" s="37"/>
      <c r="H39" s="37"/>
    </row>
    <row r="40" spans="1:10" ht="45" x14ac:dyDescent="0.25">
      <c r="A40" s="7"/>
      <c r="B40" s="8"/>
      <c r="C40" s="38" t="s">
        <v>70</v>
      </c>
      <c r="D40" s="35" t="s">
        <v>108</v>
      </c>
      <c r="E40" s="39">
        <v>0.02</v>
      </c>
      <c r="F40" s="48" t="s">
        <v>146</v>
      </c>
      <c r="G40" s="50">
        <v>0</v>
      </c>
      <c r="H40" s="32">
        <f t="shared" si="0"/>
        <v>0</v>
      </c>
    </row>
    <row r="41" spans="1:10" ht="30" x14ac:dyDescent="0.25">
      <c r="A41" s="7"/>
      <c r="B41" s="8"/>
      <c r="C41" s="38" t="s">
        <v>73</v>
      </c>
      <c r="D41" s="35" t="s">
        <v>109</v>
      </c>
      <c r="E41" s="39">
        <v>0.02</v>
      </c>
      <c r="F41" s="48" t="s">
        <v>146</v>
      </c>
      <c r="G41" s="50">
        <v>0</v>
      </c>
      <c r="H41" s="32">
        <f t="shared" si="0"/>
        <v>0</v>
      </c>
    </row>
    <row r="42" spans="1:10" ht="30" x14ac:dyDescent="0.25">
      <c r="A42" s="7"/>
      <c r="B42" s="8"/>
      <c r="C42" s="38" t="s">
        <v>74</v>
      </c>
      <c r="D42" s="35" t="s">
        <v>110</v>
      </c>
      <c r="E42" s="39">
        <v>0.01</v>
      </c>
      <c r="F42" s="48" t="s">
        <v>146</v>
      </c>
      <c r="G42" s="50">
        <v>0</v>
      </c>
      <c r="H42" s="32">
        <f t="shared" si="0"/>
        <v>0</v>
      </c>
    </row>
    <row r="43" spans="1:10" ht="44.1" customHeight="1" x14ac:dyDescent="0.25">
      <c r="A43" s="7"/>
      <c r="B43" s="8"/>
      <c r="C43" s="38" t="s">
        <v>75</v>
      </c>
      <c r="D43" s="35" t="s">
        <v>72</v>
      </c>
      <c r="E43" s="39">
        <v>0.02</v>
      </c>
      <c r="F43" s="48" t="s">
        <v>146</v>
      </c>
      <c r="G43" s="50">
        <v>0</v>
      </c>
      <c r="H43" s="32">
        <f t="shared" si="0"/>
        <v>0</v>
      </c>
    </row>
    <row r="44" spans="1:10" ht="30" x14ac:dyDescent="0.25">
      <c r="A44" s="7"/>
      <c r="B44" s="8"/>
      <c r="C44" s="38" t="s">
        <v>77</v>
      </c>
      <c r="D44" s="35" t="s">
        <v>119</v>
      </c>
      <c r="E44" s="39">
        <v>0.01</v>
      </c>
      <c r="F44" s="48" t="s">
        <v>146</v>
      </c>
      <c r="G44" s="50">
        <v>0</v>
      </c>
      <c r="H44" s="32">
        <f t="shared" si="0"/>
        <v>0</v>
      </c>
    </row>
    <row r="45" spans="1:10" ht="45" x14ac:dyDescent="0.25">
      <c r="A45" s="7"/>
      <c r="B45" s="8"/>
      <c r="C45" s="38" t="s">
        <v>78</v>
      </c>
      <c r="D45" s="35" t="s">
        <v>76</v>
      </c>
      <c r="E45" s="39">
        <v>0.01</v>
      </c>
      <c r="F45" s="48" t="s">
        <v>146</v>
      </c>
      <c r="G45" s="50">
        <v>0</v>
      </c>
      <c r="H45" s="32">
        <f t="shared" si="0"/>
        <v>0</v>
      </c>
    </row>
    <row r="46" spans="1:10" ht="60" x14ac:dyDescent="0.25">
      <c r="A46" s="7"/>
      <c r="B46" s="8"/>
      <c r="C46" s="38" t="s">
        <v>111</v>
      </c>
      <c r="D46" s="35" t="s">
        <v>71</v>
      </c>
      <c r="E46" s="39">
        <v>0.01</v>
      </c>
      <c r="F46" s="48" t="s">
        <v>146</v>
      </c>
      <c r="G46" s="50">
        <v>0</v>
      </c>
      <c r="H46" s="32">
        <f t="shared" si="0"/>
        <v>0</v>
      </c>
    </row>
    <row r="47" spans="1:10" x14ac:dyDescent="0.25">
      <c r="A47" s="7"/>
      <c r="B47" s="8"/>
      <c r="C47" s="38" t="s">
        <v>112</v>
      </c>
      <c r="D47" s="35" t="s">
        <v>79</v>
      </c>
      <c r="E47" s="39">
        <v>0.01</v>
      </c>
      <c r="F47" s="48" t="s">
        <v>146</v>
      </c>
      <c r="G47" s="50">
        <v>0</v>
      </c>
      <c r="H47" s="32">
        <f t="shared" si="0"/>
        <v>0</v>
      </c>
    </row>
    <row r="48" spans="1:10" ht="45" x14ac:dyDescent="0.25">
      <c r="A48" s="7"/>
      <c r="B48" s="8"/>
      <c r="C48" s="38" t="s">
        <v>118</v>
      </c>
      <c r="D48" s="35" t="s">
        <v>145</v>
      </c>
      <c r="E48" s="39">
        <v>0.01</v>
      </c>
      <c r="F48" s="48" t="s">
        <v>146</v>
      </c>
      <c r="G48" s="50">
        <v>0</v>
      </c>
      <c r="H48" s="32">
        <f t="shared" si="0"/>
        <v>0</v>
      </c>
    </row>
    <row r="49" spans="1:10" x14ac:dyDescent="0.25">
      <c r="A49" s="5">
        <v>5</v>
      </c>
      <c r="B49" s="9" t="s">
        <v>127</v>
      </c>
      <c r="C49" s="40"/>
      <c r="D49" s="24"/>
      <c r="E49" s="42"/>
      <c r="F49" s="28"/>
      <c r="G49" s="28"/>
      <c r="H49" s="32">
        <f t="shared" si="0"/>
        <v>0</v>
      </c>
      <c r="J49" s="14"/>
    </row>
    <row r="50" spans="1:10" ht="30" x14ac:dyDescent="0.25">
      <c r="A50" s="5"/>
      <c r="B50" s="6" t="s">
        <v>128</v>
      </c>
      <c r="C50" s="40"/>
      <c r="D50" s="24"/>
      <c r="E50" s="42"/>
      <c r="F50" s="28"/>
      <c r="G50" s="28"/>
      <c r="H50" s="32">
        <f t="shared" si="0"/>
        <v>0</v>
      </c>
    </row>
    <row r="51" spans="1:10" ht="30" x14ac:dyDescent="0.25">
      <c r="A51" s="5"/>
      <c r="B51" s="6"/>
      <c r="C51" s="40" t="s">
        <v>81</v>
      </c>
      <c r="D51" s="41" t="s">
        <v>5</v>
      </c>
      <c r="E51" s="33">
        <v>0.01</v>
      </c>
      <c r="F51" s="48" t="s">
        <v>146</v>
      </c>
      <c r="G51" s="50">
        <v>0</v>
      </c>
      <c r="H51" s="32">
        <f t="shared" si="0"/>
        <v>0</v>
      </c>
    </row>
    <row r="52" spans="1:10" x14ac:dyDescent="0.25">
      <c r="A52" s="13"/>
      <c r="B52" s="13"/>
      <c r="C52" s="40" t="s">
        <v>85</v>
      </c>
      <c r="D52" s="41" t="s">
        <v>6</v>
      </c>
      <c r="E52" s="33">
        <v>0.01</v>
      </c>
      <c r="F52" s="48" t="s">
        <v>146</v>
      </c>
      <c r="G52" s="50">
        <v>0</v>
      </c>
      <c r="H52" s="32">
        <f t="shared" si="0"/>
        <v>0</v>
      </c>
    </row>
    <row r="53" spans="1:10" ht="60" x14ac:dyDescent="0.25">
      <c r="A53" s="13"/>
      <c r="B53" s="13"/>
      <c r="C53" s="40" t="s">
        <v>86</v>
      </c>
      <c r="D53" s="41" t="s">
        <v>7</v>
      </c>
      <c r="E53" s="33">
        <v>0.01</v>
      </c>
      <c r="F53" s="48" t="s">
        <v>146</v>
      </c>
      <c r="G53" s="50">
        <v>0</v>
      </c>
      <c r="H53" s="32">
        <f t="shared" si="0"/>
        <v>0</v>
      </c>
    </row>
    <row r="54" spans="1:10" ht="30" x14ac:dyDescent="0.25">
      <c r="A54" s="13"/>
      <c r="B54" s="13"/>
      <c r="C54" s="40" t="s">
        <v>87</v>
      </c>
      <c r="D54" s="41" t="s">
        <v>8</v>
      </c>
      <c r="E54" s="33">
        <v>0.01</v>
      </c>
      <c r="F54" s="48" t="s">
        <v>146</v>
      </c>
      <c r="G54" s="50">
        <v>0</v>
      </c>
      <c r="H54" s="32">
        <f t="shared" si="0"/>
        <v>0</v>
      </c>
    </row>
    <row r="55" spans="1:10" x14ac:dyDescent="0.25">
      <c r="A55" s="13"/>
      <c r="B55" s="13"/>
      <c r="C55" s="40" t="s">
        <v>116</v>
      </c>
      <c r="D55" s="41" t="s">
        <v>9</v>
      </c>
      <c r="E55" s="33">
        <v>0.01</v>
      </c>
      <c r="F55" s="48" t="s">
        <v>146</v>
      </c>
      <c r="G55" s="50">
        <v>0</v>
      </c>
      <c r="H55" s="32">
        <f t="shared" si="0"/>
        <v>0</v>
      </c>
    </row>
    <row r="56" spans="1:10" x14ac:dyDescent="0.25">
      <c r="A56" s="13"/>
      <c r="B56" s="13"/>
      <c r="C56" s="40" t="s">
        <v>117</v>
      </c>
      <c r="D56" s="41" t="s">
        <v>10</v>
      </c>
      <c r="E56" s="33">
        <v>0.01</v>
      </c>
      <c r="F56" s="48" t="s">
        <v>146</v>
      </c>
      <c r="G56" s="50">
        <v>0</v>
      </c>
      <c r="H56" s="32">
        <f t="shared" si="0"/>
        <v>0</v>
      </c>
    </row>
    <row r="57" spans="1:10" ht="30" x14ac:dyDescent="0.25">
      <c r="A57" s="13"/>
      <c r="B57" s="13"/>
      <c r="C57" s="40" t="s">
        <v>123</v>
      </c>
      <c r="D57" s="41" t="s">
        <v>142</v>
      </c>
      <c r="E57" s="33">
        <v>0.01</v>
      </c>
      <c r="F57" s="48" t="s">
        <v>146</v>
      </c>
      <c r="G57" s="50">
        <v>0</v>
      </c>
      <c r="H57" s="32">
        <f t="shared" si="0"/>
        <v>0</v>
      </c>
    </row>
    <row r="58" spans="1:10" ht="30" x14ac:dyDescent="0.25">
      <c r="A58" s="13"/>
      <c r="B58" s="13"/>
      <c r="C58" s="40" t="s">
        <v>139</v>
      </c>
      <c r="D58" s="41" t="s">
        <v>11</v>
      </c>
      <c r="E58" s="33">
        <v>0.01</v>
      </c>
      <c r="F58" s="48" t="s">
        <v>146</v>
      </c>
      <c r="G58" s="50">
        <v>0</v>
      </c>
      <c r="H58" s="32">
        <f t="shared" si="0"/>
        <v>0</v>
      </c>
    </row>
    <row r="59" spans="1:10" x14ac:dyDescent="0.25">
      <c r="A59" s="7">
        <v>6</v>
      </c>
      <c r="B59" s="10" t="s">
        <v>80</v>
      </c>
      <c r="C59" s="38"/>
      <c r="D59" s="35"/>
      <c r="E59" s="36"/>
      <c r="F59" s="37"/>
      <c r="G59" s="37"/>
      <c r="H59" s="37"/>
      <c r="J59" s="14"/>
    </row>
    <row r="60" spans="1:10" ht="45" x14ac:dyDescent="0.25">
      <c r="A60" s="8"/>
      <c r="B60" s="8" t="s">
        <v>89</v>
      </c>
      <c r="C60" s="35"/>
      <c r="D60" s="35"/>
      <c r="E60" s="36"/>
      <c r="F60" s="37"/>
      <c r="G60" s="37"/>
      <c r="H60" s="37"/>
    </row>
    <row r="61" spans="1:10" ht="30" x14ac:dyDescent="0.25">
      <c r="A61" s="7"/>
      <c r="B61" s="7"/>
      <c r="C61" s="43" t="s">
        <v>90</v>
      </c>
      <c r="D61" s="35" t="s">
        <v>82</v>
      </c>
      <c r="E61" s="39">
        <v>0.01</v>
      </c>
      <c r="F61" s="48" t="s">
        <v>146</v>
      </c>
      <c r="G61" s="50">
        <v>0</v>
      </c>
      <c r="H61" s="32">
        <f t="shared" si="0"/>
        <v>0</v>
      </c>
    </row>
    <row r="62" spans="1:10" ht="30" x14ac:dyDescent="0.25">
      <c r="A62" s="7"/>
      <c r="B62" s="7"/>
      <c r="C62" s="43" t="s">
        <v>93</v>
      </c>
      <c r="D62" s="35" t="s">
        <v>83</v>
      </c>
      <c r="E62" s="39">
        <v>0.01</v>
      </c>
      <c r="F62" s="48" t="s">
        <v>146</v>
      </c>
      <c r="G62" s="50">
        <v>0</v>
      </c>
      <c r="H62" s="32">
        <f t="shared" si="0"/>
        <v>0</v>
      </c>
    </row>
    <row r="63" spans="1:10" ht="45" x14ac:dyDescent="0.25">
      <c r="A63" s="7"/>
      <c r="B63" s="7"/>
      <c r="C63" s="43" t="s">
        <v>94</v>
      </c>
      <c r="D63" s="35" t="s">
        <v>84</v>
      </c>
      <c r="E63" s="39">
        <v>0.01</v>
      </c>
      <c r="F63" s="48" t="s">
        <v>146</v>
      </c>
      <c r="G63" s="50">
        <v>0</v>
      </c>
      <c r="H63" s="32">
        <f t="shared" si="0"/>
        <v>0</v>
      </c>
    </row>
    <row r="64" spans="1:10" ht="30" x14ac:dyDescent="0.25">
      <c r="A64" s="7"/>
      <c r="B64" s="7"/>
      <c r="C64" s="43" t="s">
        <v>95</v>
      </c>
      <c r="D64" s="35" t="s">
        <v>3</v>
      </c>
      <c r="E64" s="39">
        <v>0.01</v>
      </c>
      <c r="F64" s="48" t="s">
        <v>146</v>
      </c>
      <c r="G64" s="50">
        <v>0</v>
      </c>
      <c r="H64" s="32">
        <f t="shared" si="0"/>
        <v>0</v>
      </c>
    </row>
    <row r="65" spans="1:10" ht="75" x14ac:dyDescent="0.25">
      <c r="A65" s="7"/>
      <c r="B65" s="7"/>
      <c r="C65" s="43" t="s">
        <v>129</v>
      </c>
      <c r="D65" s="35" t="s">
        <v>107</v>
      </c>
      <c r="E65" s="39">
        <v>0.01</v>
      </c>
      <c r="F65" s="48" t="s">
        <v>146</v>
      </c>
      <c r="G65" s="50">
        <v>0</v>
      </c>
      <c r="H65" s="32">
        <f t="shared" si="0"/>
        <v>0</v>
      </c>
    </row>
    <row r="66" spans="1:10" ht="30" x14ac:dyDescent="0.25">
      <c r="A66" s="7"/>
      <c r="B66" s="7"/>
      <c r="C66" s="43" t="s">
        <v>130</v>
      </c>
      <c r="D66" s="44" t="s">
        <v>4</v>
      </c>
      <c r="E66" s="39">
        <v>0.01</v>
      </c>
      <c r="F66" s="48" t="s">
        <v>146</v>
      </c>
      <c r="G66" s="50">
        <v>0</v>
      </c>
      <c r="H66" s="32">
        <f t="shared" si="0"/>
        <v>0</v>
      </c>
    </row>
    <row r="67" spans="1:10" x14ac:dyDescent="0.25">
      <c r="A67" s="5">
        <v>7</v>
      </c>
      <c r="B67" s="5" t="s">
        <v>88</v>
      </c>
      <c r="C67" s="23"/>
      <c r="D67" s="24"/>
      <c r="E67" s="25"/>
      <c r="F67" s="28"/>
      <c r="G67" s="28"/>
      <c r="H67" s="32">
        <f t="shared" si="0"/>
        <v>0</v>
      </c>
      <c r="J67" s="14"/>
    </row>
    <row r="68" spans="1:10" ht="75" x14ac:dyDescent="0.25">
      <c r="A68" s="5"/>
      <c r="B68" s="6" t="s">
        <v>150</v>
      </c>
      <c r="C68" s="23"/>
      <c r="D68" s="24"/>
      <c r="E68" s="25"/>
      <c r="F68" s="28"/>
      <c r="G68" s="28"/>
      <c r="H68" s="32">
        <f t="shared" si="0"/>
        <v>0</v>
      </c>
    </row>
    <row r="69" spans="1:10" ht="60" x14ac:dyDescent="0.25">
      <c r="A69" s="5"/>
      <c r="B69" s="5"/>
      <c r="C69" s="29" t="s">
        <v>98</v>
      </c>
      <c r="D69" s="24" t="s">
        <v>151</v>
      </c>
      <c r="E69" s="30">
        <v>0.01</v>
      </c>
      <c r="F69" s="48" t="s">
        <v>146</v>
      </c>
      <c r="G69" s="50">
        <v>0</v>
      </c>
      <c r="H69" s="32">
        <f t="shared" si="0"/>
        <v>0</v>
      </c>
    </row>
    <row r="70" spans="1:10" ht="30" x14ac:dyDescent="0.25">
      <c r="A70" s="5"/>
      <c r="B70" s="5"/>
      <c r="C70" s="29" t="s">
        <v>100</v>
      </c>
      <c r="D70" s="24" t="s">
        <v>152</v>
      </c>
      <c r="E70" s="30">
        <v>0.01</v>
      </c>
      <c r="F70" s="48" t="s">
        <v>146</v>
      </c>
      <c r="G70" s="50">
        <v>0</v>
      </c>
      <c r="H70" s="32">
        <f t="shared" ref="H70:H83" si="1">IF(F70="Ja",E70,0%)</f>
        <v>0</v>
      </c>
    </row>
    <row r="71" spans="1:10" ht="30" x14ac:dyDescent="0.25">
      <c r="A71" s="5"/>
      <c r="B71" s="5"/>
      <c r="C71" s="29" t="s">
        <v>102</v>
      </c>
      <c r="D71" s="24" t="s">
        <v>91</v>
      </c>
      <c r="E71" s="30">
        <v>0.01</v>
      </c>
      <c r="F71" s="48" t="s">
        <v>146</v>
      </c>
      <c r="G71" s="50">
        <v>0</v>
      </c>
      <c r="H71" s="32">
        <f t="shared" si="1"/>
        <v>0</v>
      </c>
    </row>
    <row r="72" spans="1:10" ht="45" x14ac:dyDescent="0.25">
      <c r="A72" s="5"/>
      <c r="B72" s="5"/>
      <c r="C72" s="29" t="s">
        <v>103</v>
      </c>
      <c r="D72" s="24" t="s">
        <v>92</v>
      </c>
      <c r="E72" s="30">
        <v>0.01</v>
      </c>
      <c r="F72" s="48" t="s">
        <v>146</v>
      </c>
      <c r="G72" s="50">
        <v>0</v>
      </c>
      <c r="H72" s="32">
        <f t="shared" si="1"/>
        <v>0</v>
      </c>
    </row>
    <row r="73" spans="1:10" x14ac:dyDescent="0.25">
      <c r="A73" s="7">
        <v>8</v>
      </c>
      <c r="B73" s="7" t="s">
        <v>97</v>
      </c>
      <c r="C73" s="34"/>
      <c r="D73" s="35"/>
      <c r="E73" s="36"/>
      <c r="F73" s="37"/>
      <c r="G73" s="37"/>
      <c r="H73" s="37"/>
    </row>
    <row r="74" spans="1:10" x14ac:dyDescent="0.25">
      <c r="A74" s="7"/>
      <c r="B74" s="12" t="s">
        <v>96</v>
      </c>
      <c r="C74" s="34"/>
      <c r="D74" s="35"/>
      <c r="E74" s="36"/>
      <c r="F74" s="45"/>
      <c r="G74" s="45"/>
      <c r="H74" s="37"/>
      <c r="J74" s="14"/>
    </row>
    <row r="75" spans="1:10" ht="45" x14ac:dyDescent="0.25">
      <c r="A75" s="7"/>
      <c r="B75" s="7"/>
      <c r="C75" s="34" t="s">
        <v>131</v>
      </c>
      <c r="D75" s="35" t="s">
        <v>99</v>
      </c>
      <c r="E75" s="39">
        <v>0.02</v>
      </c>
      <c r="F75" s="48" t="s">
        <v>146</v>
      </c>
      <c r="G75" s="50">
        <v>0</v>
      </c>
      <c r="H75" s="32">
        <f t="shared" si="1"/>
        <v>0</v>
      </c>
    </row>
    <row r="76" spans="1:10" ht="45" x14ac:dyDescent="0.25">
      <c r="A76" s="7"/>
      <c r="B76" s="7"/>
      <c r="C76" s="34" t="s">
        <v>132</v>
      </c>
      <c r="D76" s="35" t="s">
        <v>101</v>
      </c>
      <c r="E76" s="39">
        <v>0.01</v>
      </c>
      <c r="F76" s="48" t="s">
        <v>146</v>
      </c>
      <c r="G76" s="50">
        <v>0</v>
      </c>
      <c r="H76" s="32">
        <f t="shared" si="1"/>
        <v>0</v>
      </c>
    </row>
    <row r="77" spans="1:10" ht="45" x14ac:dyDescent="0.25">
      <c r="A77" s="7"/>
      <c r="B77" s="7"/>
      <c r="C77" s="34" t="s">
        <v>133</v>
      </c>
      <c r="D77" s="35" t="s">
        <v>104</v>
      </c>
      <c r="E77" s="39">
        <v>0.01</v>
      </c>
      <c r="F77" s="48" t="s">
        <v>146</v>
      </c>
      <c r="G77" s="50">
        <v>0</v>
      </c>
      <c r="H77" s="32">
        <f t="shared" si="1"/>
        <v>0</v>
      </c>
    </row>
    <row r="78" spans="1:10" ht="30" x14ac:dyDescent="0.25">
      <c r="A78" s="7"/>
      <c r="B78" s="7"/>
      <c r="C78" s="34" t="s">
        <v>134</v>
      </c>
      <c r="D78" s="35" t="s">
        <v>156</v>
      </c>
      <c r="E78" s="39">
        <v>0.01</v>
      </c>
      <c r="F78" s="48" t="s">
        <v>146</v>
      </c>
      <c r="G78" s="50">
        <v>0</v>
      </c>
      <c r="H78" s="32">
        <f t="shared" si="1"/>
        <v>0</v>
      </c>
    </row>
    <row r="79" spans="1:10" ht="30" x14ac:dyDescent="0.25">
      <c r="A79" s="7"/>
      <c r="B79" s="7"/>
      <c r="C79" s="34" t="s">
        <v>135</v>
      </c>
      <c r="D79" s="35" t="s">
        <v>105</v>
      </c>
      <c r="E79" s="39">
        <v>0.01</v>
      </c>
      <c r="F79" s="48" t="s">
        <v>146</v>
      </c>
      <c r="G79" s="50">
        <v>0</v>
      </c>
      <c r="H79" s="32">
        <f t="shared" si="1"/>
        <v>0</v>
      </c>
    </row>
    <row r="80" spans="1:10" ht="45" x14ac:dyDescent="0.25">
      <c r="A80" s="7"/>
      <c r="B80" s="7"/>
      <c r="C80" s="34" t="s">
        <v>136</v>
      </c>
      <c r="D80" s="35" t="s">
        <v>106</v>
      </c>
      <c r="E80" s="39">
        <v>0.01</v>
      </c>
      <c r="F80" s="48" t="s">
        <v>146</v>
      </c>
      <c r="G80" s="50">
        <v>0</v>
      </c>
      <c r="H80" s="32">
        <f t="shared" si="1"/>
        <v>0</v>
      </c>
    </row>
    <row r="81" spans="1:10" ht="30" x14ac:dyDescent="0.25">
      <c r="A81" s="7"/>
      <c r="B81" s="7"/>
      <c r="C81" s="34" t="s">
        <v>137</v>
      </c>
      <c r="D81" s="35" t="s">
        <v>120</v>
      </c>
      <c r="E81" s="39">
        <v>0.01</v>
      </c>
      <c r="F81" s="48" t="s">
        <v>146</v>
      </c>
      <c r="G81" s="50">
        <v>0</v>
      </c>
      <c r="H81" s="32">
        <f t="shared" si="1"/>
        <v>0</v>
      </c>
    </row>
    <row r="82" spans="1:10" ht="45" x14ac:dyDescent="0.25">
      <c r="A82" s="7"/>
      <c r="B82" s="7"/>
      <c r="C82" s="34" t="s">
        <v>138</v>
      </c>
      <c r="D82" s="35" t="s">
        <v>121</v>
      </c>
      <c r="E82" s="39">
        <v>0.01</v>
      </c>
      <c r="F82" s="48" t="s">
        <v>146</v>
      </c>
      <c r="G82" s="50">
        <v>0</v>
      </c>
      <c r="H82" s="32">
        <f t="shared" si="1"/>
        <v>0</v>
      </c>
    </row>
    <row r="83" spans="1:10" ht="30" x14ac:dyDescent="0.25">
      <c r="A83" s="7"/>
      <c r="B83" s="7"/>
      <c r="C83" s="34" t="s">
        <v>155</v>
      </c>
      <c r="D83" s="35" t="s">
        <v>126</v>
      </c>
      <c r="E83" s="39">
        <v>0.01</v>
      </c>
      <c r="F83" s="31" t="s">
        <v>146</v>
      </c>
      <c r="G83" s="50">
        <v>0</v>
      </c>
      <c r="H83" s="32">
        <f t="shared" si="1"/>
        <v>0</v>
      </c>
    </row>
    <row r="84" spans="1:10" ht="33.75" customHeight="1" x14ac:dyDescent="0.25">
      <c r="A84" s="11"/>
      <c r="B84" s="11"/>
      <c r="C84" s="46"/>
      <c r="D84" s="46" t="s">
        <v>147</v>
      </c>
      <c r="E84" s="47">
        <f>SUM(E3:E83)</f>
        <v>1.0000000000000007</v>
      </c>
      <c r="F84" s="47"/>
      <c r="G84" s="51">
        <f t="shared" ref="G84" si="2">SUM(G3:G83)</f>
        <v>0</v>
      </c>
      <c r="H84" s="47">
        <f>SUM(H3:H83)</f>
        <v>0</v>
      </c>
      <c r="J84" s="14"/>
    </row>
    <row r="86" spans="1:10" x14ac:dyDescent="0.25">
      <c r="J86" s="14"/>
    </row>
  </sheetData>
  <phoneticPr fontId="6" type="noConversion"/>
  <dataValidations count="1">
    <dataValidation type="list" allowBlank="1" showInputMessage="1" showErrorMessage="1" sqref="F69:F72 F61:F66 F51:F58 F40:F48 F31:F37 F5:F20 F23:F28 F75:F83" xr:uid="{5305FBB1-9B86-4B1C-91B5-6D5F21D68C00}">
      <formula1>"-,Nee,Ja"</formula1>
    </dataValidation>
  </dataValidations>
  <pageMargins left="0.7" right="0.7" top="0.75" bottom="0.75" header="0.3" footer="0.3"/>
  <pageSetup paperSize="9" orientation="portrait" r:id="rId1"/>
  <ignoredErrors>
    <ignoredError sqref="C5:C20" twoDigitTextYea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PvW</vt:lpstr>
    </vt:vector>
  </TitlesOfParts>
  <Company>I&amp;A Samenwerking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8 Programma van Wensen</dc:title>
  <dc:creator>Wim Goedhart</dc:creator>
  <cp:lastModifiedBy>Angela Matthijsse</cp:lastModifiedBy>
  <dcterms:created xsi:type="dcterms:W3CDTF">2023-03-28T06:35:08Z</dcterms:created>
  <dcterms:modified xsi:type="dcterms:W3CDTF">2024-04-10T09:34:00Z</dcterms:modified>
</cp:coreProperties>
</file>