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prorailbv.sharepoint.com/teams/Outillagestrategie2024/Shared Documents/14 Inhuur veiligheidsdiensten bij BD/Aanbesteding WPB '24/4 Nota van Inlichtingen/"/>
    </mc:Choice>
  </mc:AlternateContent>
  <xr:revisionPtr revIDLastSave="0" documentId="8_{2C6F29C8-749F-475A-8010-B1F153C2EF98}" xr6:coauthVersionLast="47" xr6:coauthVersionMax="47" xr10:uidLastSave="{00000000-0000-0000-0000-000000000000}"/>
  <bookViews>
    <workbookView xWindow="-110" yWindow="-110" windowWidth="19420" windowHeight="10420" tabRatio="814" xr2:uid="{0BA59EA0-8D59-45CB-AA12-39E5060EDDFC}"/>
  </bookViews>
  <sheets>
    <sheet name="1.0 Aanbiedingsbegroting" sheetId="7" r:id="rId1"/>
    <sheet name="1.1 Tarieven (dag)" sheetId="8" r:id="rId2"/>
    <sheet name="1.2 Fictieve Pakketten" sheetId="2" r:id="rId3"/>
    <sheet name="1.3 overige kosten en tarieven" sheetId="3" r:id="rId4"/>
    <sheet name="1.4 Tarierieven (A, N, W)" sheetId="9" r:id="rId5"/>
  </sheets>
  <definedNames>
    <definedName name="_ftnref1" localSheetId="3">'1.3 overige kosten en tarieven'!$C$7</definedName>
    <definedName name="_xlnm.Print_Area" localSheetId="0">'1.0 Aanbiedingsbegroting'!$A$1:$H$39</definedName>
    <definedName name="_xlnm.Print_Area" localSheetId="1">'1.1 Tarieven (dag)'!$A$1:$E$44</definedName>
    <definedName name="_xlnm.Print_Area" localSheetId="2">'1.2 Fictieve Pakketten'!$A$1:$E$42</definedName>
    <definedName name="_xlnm.Print_Area" localSheetId="3">'1.3 overige kosten en tarieven'!$A$1:$E$22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 i="7" l="1"/>
  <c r="C39" i="7" s="1"/>
  <c r="E14" i="3"/>
  <c r="C38" i="7"/>
  <c r="C34" i="7"/>
  <c r="C32" i="7"/>
  <c r="C33" i="7"/>
  <c r="E35" i="8"/>
  <c r="E35" i="9"/>
  <c r="F35" i="9"/>
  <c r="G35" i="9"/>
  <c r="E15" i="2"/>
  <c r="E10" i="2"/>
  <c r="E11" i="2"/>
  <c r="E5" i="2"/>
  <c r="E6" i="2"/>
  <c r="E7" i="2"/>
  <c r="C29" i="7" l="1"/>
  <c r="G36" i="9"/>
  <c r="E25" i="2"/>
  <c r="E16" i="2"/>
  <c r="E20" i="2"/>
  <c r="E19" i="2"/>
  <c r="E18" i="2"/>
  <c r="E4" i="2"/>
  <c r="E13" i="2"/>
  <c r="E14" i="2"/>
  <c r="E22" i="2" l="1"/>
  <c r="E24" i="2"/>
  <c r="E9" i="2" l="1"/>
  <c r="E28" i="2"/>
  <c r="E27" i="2" l="1"/>
  <c r="E32" i="2"/>
  <c r="E31" i="2"/>
  <c r="E23" i="2"/>
  <c r="E33" i="2" l="1"/>
</calcChain>
</file>

<file path=xl/sharedStrings.xml><?xml version="1.0" encoding="utf-8"?>
<sst xmlns="http://schemas.openxmlformats.org/spreadsheetml/2006/main" count="209" uniqueCount="154">
  <si>
    <t>Landelijk - Ademluchttoestellen en dienstverlening</t>
  </si>
  <si>
    <t>Openbare aanbesteding - TN 404053</t>
  </si>
  <si>
    <t>Bijlage 5.1  - Aanbiedingsbegroting</t>
  </si>
  <si>
    <t>Versie: 0.1</t>
  </si>
  <si>
    <t xml:space="preserve">Nr. </t>
  </si>
  <si>
    <t>Instructie aan inschrijver</t>
  </si>
  <si>
    <t>INST-1</t>
  </si>
  <si>
    <t xml:space="preserve">Inschrijver past, alleen de geel gearceerde cellen aan. Inschrijver moet alleen de geel gearceerde cellen correct en ondubbelzinnig invullen. Inschrijver moet de geel gearceerde cellen invullen. </t>
  </si>
  <si>
    <t>INST-2</t>
  </si>
  <si>
    <t xml:space="preserve">De aanbiedingsbegroting vormt een integraal onderdeel van de Indiening. Inschrijver specificeert de kosten van zijn aanbod zo compleet, transparant en volledig als mogelijk. </t>
  </si>
  <si>
    <t>INST-3</t>
  </si>
  <si>
    <t>De in te vullen bedragen en geschatte uren zijn gebaseerd op de uitgangspunten van deze aanbesteding en gerelateerd aan de in de vraagspecificatie genoemde producten en artikelen en dienstverlening.</t>
  </si>
  <si>
    <t>INST-4</t>
  </si>
  <si>
    <r>
      <t xml:space="preserve">Alle gele velden op tabbladen 1.0, 1.1, 1.2 en 1.3 </t>
    </r>
    <r>
      <rPr>
        <b/>
        <u/>
        <sz val="11"/>
        <color theme="1"/>
        <rFont val="Calibri"/>
        <family val="2"/>
        <scheme val="minor"/>
      </rPr>
      <t>moeten</t>
    </r>
    <r>
      <rPr>
        <sz val="11"/>
        <color theme="1"/>
        <rFont val="Calibri"/>
        <family val="2"/>
        <scheme val="minor"/>
      </rPr>
      <t xml:space="preserve"> worden ingevuld. Indien dit niet mogelijk is, voorziet inschrijver hiervoor in het opmerkingenveld gekoppeld aan in een gedegen motivatie.</t>
    </r>
  </si>
  <si>
    <t>INST-5</t>
  </si>
  <si>
    <t xml:space="preserve">Het uitgangspunt voor de ureninschatting voor het op tab 1.2 in te vullen fictieve pakket is de Casus in Annex 6 en het bijbehorende voorbeeld als onderdeel van door Opdrachtnemer op te leveren output in Annex 6.1 en 6.2. De casus waarvan de prijstelling wordt gevraagd betreft een te leveren dienst zoals vermeldt in annex 3: vraagspecificatie, paragraaf 2.2 (scope), product / dienst nummer 1. Namelijk: Het volledig verzorgen van de inrichting van de veiligheidsorganisatie voor een buitendienst- EN spanningloosstelling op, in deze casus, havenemplacement Maasvlakte. 
Voor de gebruikelijke initiële opdrachtverstrekking is het draaiboek in annex 6 opgenomen.  Ter beeldvorming van de casus is de WOT en het WBI daaraan toegevoegd als Annex 6.1 en 6.2. Normaliter maken deze twee documenten onderdeel uit van het volledig verzorgen van de inrichting van de veiligheidsorganisatie en dienen dus wel te worden meegenomen in de prijsstelling van deze casus.
Van Inschrijver wordt verwacht om tabblad 1.2 een volledig overzicht te geven van alle te verwachten te maken uren en kosten conform deze casus. Eventuele overige kosten kunnen op tabblad 1.2 zelf worden aangevuld.  </t>
  </si>
  <si>
    <t>INST-6</t>
  </si>
  <si>
    <t>INST-7</t>
  </si>
  <si>
    <t xml:space="preserve">Alle prijzen zijn in Euros met maximaal twee decimalen.  </t>
  </si>
  <si>
    <t>INST-8</t>
  </si>
  <si>
    <t>Negatieve prijzen zijn niet toegestaan; '0' bedragen zijn wel toegestaan.</t>
  </si>
  <si>
    <t>INST-9</t>
  </si>
  <si>
    <t>Alle prijzen en tarieven zijn exclusief BTW.</t>
  </si>
  <si>
    <t>INST-10</t>
  </si>
  <si>
    <t>De genoemde prijs items mogen niet verwijderd worden.</t>
  </si>
  <si>
    <t>INST-11</t>
  </si>
  <si>
    <t xml:space="preserve">De opgegeven prijzen zijn inclusief alle kosten, inclusief kortingen. Als inschrijver tijdens contractlooptijd met aanvullende kosten komt zullen deze niet vergoed worden. </t>
  </si>
  <si>
    <t>INST-12</t>
  </si>
  <si>
    <t xml:space="preserve">Levering DDP locaties ProRail. </t>
  </si>
  <si>
    <t>INST-13</t>
  </si>
  <si>
    <t>De totale inschrijfsom Inschrijving dient uw over te nemen naar het inschrijfformulier Annex 5.</t>
  </si>
  <si>
    <t>INST-14</t>
  </si>
  <si>
    <t>Met indiening van dit document verklaart Inschrijver dat de prijzen en eenheden in de navolgende werkbladen 1.1 en 1.2 betrekking hebben op de Inschrijving en alle Bijlage bij de Inschrijving.</t>
  </si>
  <si>
    <t>INST-15</t>
  </si>
  <si>
    <t>De aanbiedingsbegroting dient door een bevoegd persoon volgens KvK ondertekend te worden.</t>
  </si>
  <si>
    <t>Gegevens inschrijver</t>
  </si>
  <si>
    <t>GI-1</t>
  </si>
  <si>
    <t>Naam inschrijver</t>
  </si>
  <si>
    <t>GI-2</t>
  </si>
  <si>
    <t>Datum waarop dit formulier is ingevuld en ondertekend</t>
  </si>
  <si>
    <t>GI-3</t>
  </si>
  <si>
    <t>Naam Ondertekenaar</t>
  </si>
  <si>
    <t>GI-4</t>
  </si>
  <si>
    <t>Handtekening</t>
  </si>
  <si>
    <t xml:space="preserve">Behaalde score </t>
  </si>
  <si>
    <r>
      <t>Bijlage 7  Prijzenblad - EU aanbesteding Ademlucht</t>
    </r>
    <r>
      <rPr>
        <sz val="14"/>
        <color theme="0"/>
        <rFont val="Calibri"/>
        <family val="2"/>
        <scheme val="minor"/>
      </rPr>
      <t>apparatuur</t>
    </r>
  </si>
  <si>
    <t>TN   404053</t>
  </si>
  <si>
    <t xml:space="preserve">Rekenwaarden </t>
  </si>
  <si>
    <t>Totale Inschrijfsom</t>
  </si>
  <si>
    <t>RW-1</t>
  </si>
  <si>
    <t xml:space="preserve">Totale inschrijfsom </t>
  </si>
  <si>
    <t xml:space="preserve">Alle prijzen zijn in Euros met maximaal twee decimalen  </t>
  </si>
  <si>
    <t>De totaalsom van uw inschrijving, welke beoordeeld wordt als gunningcriterium prijs (tabblad 1.1 en 1.2).</t>
  </si>
  <si>
    <t>Tab - 1.1</t>
  </si>
  <si>
    <t xml:space="preserve">Subtotaal inschrijfprijs overgenomen van "subtotaal pakketprijzen" - tabblad 1.1 </t>
  </si>
  <si>
    <t>Tab - 1.2</t>
  </si>
  <si>
    <t>Tab - 1.3</t>
  </si>
  <si>
    <t>Subtotaal inschrijfprijs overgenomen van "subtotaal overige kosten en tarieven" - tabblad 1.3</t>
  </si>
  <si>
    <t>1.2</t>
  </si>
  <si>
    <t>1.2.1</t>
  </si>
  <si>
    <t>Reguliere tarieven.</t>
  </si>
  <si>
    <t>Product omschrijving</t>
  </si>
  <si>
    <t>Uurtarief LWB classificatie 1</t>
  </si>
  <si>
    <t>Uurtarief LWB classificatie 2</t>
  </si>
  <si>
    <t>Uurtarief LWB classificatie 3</t>
  </si>
  <si>
    <t>Uurtarief LLV classificatie 2</t>
  </si>
  <si>
    <t>Uurtarief LLV classificatie 3</t>
  </si>
  <si>
    <t>Uurtarief VGCU</t>
  </si>
  <si>
    <t>Uurtarief WB-U</t>
  </si>
  <si>
    <t>Uurtarief WB-O</t>
  </si>
  <si>
    <t>Uurtarief WB-V</t>
  </si>
  <si>
    <t>Voorrijkosten (per kilometer)</t>
  </si>
  <si>
    <t>1.2.2</t>
  </si>
  <si>
    <t>Calamiteiten tarieven.
(ad-hoc, t.b.v. inzet veiligheidspersoneel m.b.t. de uitvoering van buitendienststelling bij calamiteiten)</t>
  </si>
  <si>
    <t>Uurtarief BBD</t>
  </si>
  <si>
    <t>Uurtarief Veiligheidsman / Grenswachter</t>
  </si>
  <si>
    <t>1.2.3</t>
  </si>
  <si>
    <t>Verhuur tarieven, per dienst.
(ProRail rekent voor 1 dienst, 8 uren excl. pauzes)</t>
  </si>
  <si>
    <t>Zelfsignalerende kortsluitlans (ZKL)</t>
  </si>
  <si>
    <t>Wisselklem</t>
  </si>
  <si>
    <t>Sein 513 incl. (werkende) rode lamp.</t>
  </si>
  <si>
    <t>Aardgarnituur 1800 V</t>
  </si>
  <si>
    <t xml:space="preserve">Veiligheidstester 1800 V incl. alle benodigde asseccoires </t>
  </si>
  <si>
    <t xml:space="preserve">Veiligheidstester 25 Kv incl. alle benodigde asseccoires </t>
  </si>
  <si>
    <t>Opmerkingen inschrijver</t>
  </si>
  <si>
    <t>1.1</t>
  </si>
  <si>
    <t>Fictieve pakketprijzen</t>
  </si>
  <si>
    <t>Aantal*
(per jaar)</t>
  </si>
  <si>
    <t>Prijs exclusief btw</t>
  </si>
  <si>
    <t>totale prijs exclusief btw</t>
  </si>
  <si>
    <t>1.1.1</t>
  </si>
  <si>
    <r>
      <t xml:space="preserve">Totaalprijs volledige </t>
    </r>
    <r>
      <rPr>
        <b/>
        <u/>
        <sz val="11"/>
        <color rgb="FFFFFFFF"/>
        <rFont val="Calibri"/>
        <family val="2"/>
        <scheme val="minor"/>
      </rPr>
      <t>ontwerp / voorbereidingsfase</t>
    </r>
    <r>
      <rPr>
        <b/>
        <sz val="11"/>
        <color rgb="FFFFFFFF"/>
        <rFont val="Calibri"/>
        <family val="2"/>
        <scheme val="minor"/>
      </rPr>
      <t xml:space="preserve"> m.b.t. buitendienststelling art. 31 oefeningen brandweer conform vraagspecificatie (all-in pakketprijzen)</t>
    </r>
  </si>
  <si>
    <t xml:space="preserve">Buitendienststelling op havenemplacementen Rotterdam (conform vraagspecificatie, art. 31 oefeningen brandweer).
</t>
  </si>
  <si>
    <t>1.1.2</t>
  </si>
  <si>
    <t xml:space="preserve">Spanningloosstelling op havenemplacementen Rotterdam (conform vraagspecificatie, art. 31 oefeningen brandweer).
</t>
  </si>
  <si>
    <t>1.1.3</t>
  </si>
  <si>
    <r>
      <t xml:space="preserve">Totaalprijs volledige </t>
    </r>
    <r>
      <rPr>
        <b/>
        <u/>
        <sz val="11"/>
        <color rgb="FFFFFFFF"/>
        <rFont val="Calibri"/>
        <family val="2"/>
        <scheme val="minor"/>
      </rPr>
      <t>uitvoeringsfase</t>
    </r>
    <r>
      <rPr>
        <b/>
        <sz val="11"/>
        <color rgb="FFFFFFFF"/>
        <rFont val="Calibri"/>
        <family val="2"/>
        <scheme val="minor"/>
      </rPr>
      <t xml:space="preserve"> m.b.t. buitendienststelling (all-in pakketprijzen)</t>
    </r>
  </si>
  <si>
    <r>
      <t xml:space="preserve">Buitendienststelling op havenemplacementen Rotterdam (conform vraagspecificatie, art. 31 oefeningen brandweer).
</t>
    </r>
    <r>
      <rPr>
        <i/>
        <sz val="11"/>
        <color rgb="FF000000"/>
        <rFont val="Calibri"/>
        <family val="2"/>
        <scheme val="minor"/>
      </rPr>
      <t xml:space="preserve">Uitgangspunt: </t>
    </r>
    <r>
      <rPr>
        <sz val="11"/>
        <color rgb="FF000000"/>
        <rFont val="Calibri"/>
        <family val="2"/>
        <scheme val="minor"/>
      </rPr>
      <t>uitvoerend veiligheidspersoneel per buitendienststelling benodigd: 1 LWB en 1 LLV.</t>
    </r>
  </si>
  <si>
    <t>Door het veiligheidspersoneel te gebruiken middelen.</t>
  </si>
  <si>
    <t>1.1.4</t>
  </si>
  <si>
    <r>
      <t xml:space="preserve">Spanningloosstelling op havenemplacementen Rotterdam (conform vraagspecificatie, art. 31 oefeningen brandweer)
</t>
    </r>
    <r>
      <rPr>
        <i/>
        <sz val="11"/>
        <color rgb="FF000000"/>
        <rFont val="Calibri"/>
        <family val="2"/>
        <scheme val="minor"/>
      </rPr>
      <t>Uitgangspunt:</t>
    </r>
    <r>
      <rPr>
        <sz val="11"/>
        <color rgb="FF000000"/>
        <rFont val="Calibri"/>
        <family val="2"/>
        <scheme val="minor"/>
      </rPr>
      <t xml:space="preserve"> uitvoerend veiligheidspersoneel per spanningsloosstelling benodigd: 1 Ploegleider en 1 VOP.</t>
    </r>
  </si>
  <si>
    <r>
      <t xml:space="preserve">Totaalprijs volledige </t>
    </r>
    <r>
      <rPr>
        <b/>
        <u/>
        <sz val="11"/>
        <color rgb="FFFFFFFF"/>
        <rFont val="Calibri"/>
        <family val="2"/>
        <scheme val="minor"/>
      </rPr>
      <t>ontwerp / voorbereidende EN uitvoeringsfase</t>
    </r>
    <r>
      <rPr>
        <b/>
        <sz val="11"/>
        <color rgb="FFFFFFFF"/>
        <rFont val="Calibri"/>
        <family val="2"/>
        <scheme val="minor"/>
      </rPr>
      <t xml:space="preserve"> m.b.t. spanningsloosstelling (all-in pakket)</t>
    </r>
  </si>
  <si>
    <r>
      <t xml:space="preserve">Spanningloosstelling trein-wasinstallaties (TWI) </t>
    </r>
    <r>
      <rPr>
        <b/>
        <u/>
        <sz val="11"/>
        <color rgb="FF000000"/>
        <rFont val="Calibri"/>
        <family val="2"/>
        <scheme val="minor"/>
      </rPr>
      <t xml:space="preserve">inclusief het opstellen van een VG&amp;O plan.
</t>
    </r>
    <r>
      <rPr>
        <i/>
        <sz val="11"/>
        <color rgb="FF000000"/>
        <rFont val="Calibri"/>
        <family val="2"/>
        <scheme val="minor"/>
      </rPr>
      <t>Uitgangspunt</t>
    </r>
    <r>
      <rPr>
        <sz val="11"/>
        <color rgb="FF000000"/>
        <rFont val="Calibri"/>
        <family val="2"/>
        <scheme val="minor"/>
      </rPr>
      <t>: uitvoerende veiligheidspersoneel per spanningsloosstelling benodigd: 1 Ploegleider en 1 VOP.</t>
    </r>
  </si>
  <si>
    <r>
      <t xml:space="preserve">Spanningloosstelling spoortunnels (verkenningsoefeningen veiligheidsregio's) </t>
    </r>
    <r>
      <rPr>
        <b/>
        <u/>
        <sz val="11"/>
        <color rgb="FF000000"/>
        <rFont val="Calibri"/>
        <family val="2"/>
        <scheme val="minor"/>
      </rPr>
      <t>inclusief het opstellen van en VG&amp;O plan</t>
    </r>
    <r>
      <rPr>
        <sz val="11"/>
        <color rgb="FF000000"/>
        <rFont val="Calibri"/>
        <family val="2"/>
        <scheme val="minor"/>
      </rPr>
      <t xml:space="preserve">. 
</t>
    </r>
    <r>
      <rPr>
        <i/>
        <sz val="11"/>
        <color rgb="FF000000"/>
        <rFont val="Calibri"/>
        <family val="2"/>
        <scheme val="minor"/>
      </rPr>
      <t>Uitgangspunt:</t>
    </r>
    <r>
      <rPr>
        <sz val="11"/>
        <color rgb="FF000000"/>
        <rFont val="Calibri"/>
        <family val="2"/>
        <scheme val="minor"/>
      </rPr>
      <t xml:space="preserve"> uitvoerend veiligheidspersoneel per spanningsloosstelling benodigd: 1 Ploegleider en 1 VOP.</t>
    </r>
  </si>
  <si>
    <t>Door het EV veiligheidspersoneel te gebruiken middelen.</t>
  </si>
  <si>
    <t>Basis tarieven volledige ontwerp / voorbereidende  EN uitvoerende fase  m.b.t. buitendienststellingen (onvoorzien)</t>
  </si>
  <si>
    <t>Buitendienststelling algemeen: volledig ontwerp / voorbereidende fase (all-in pakketprijzen).</t>
  </si>
  <si>
    <r>
      <t xml:space="preserve">Buitendienststelling algemeen: inzet uitvoerend veiligheidspersoneel en door hen te gebruiken middelen.
</t>
    </r>
    <r>
      <rPr>
        <i/>
        <sz val="11"/>
        <color rgb="FF000000"/>
        <rFont val="Calibri"/>
        <family val="2"/>
        <scheme val="minor"/>
      </rPr>
      <t xml:space="preserve">Uitgangspunt: </t>
    </r>
    <r>
      <rPr>
        <sz val="11"/>
        <color rgb="FF000000"/>
        <rFont val="Calibri"/>
        <family val="2"/>
        <scheme val="minor"/>
      </rPr>
      <t>uitvoerend veiligheidspersoneel per buitendienststelling benodigd: 1 LWB en 1 LLV.</t>
    </r>
  </si>
  <si>
    <t>Basis tarieven volledige ontwerp / voorbereidende  EN uitvoerende fase  m.b.t. spanningsloosstellingen (onvoorzien)</t>
  </si>
  <si>
    <t>Spanningsloosstelling algemeen: volledig ontwerp / voorbereidende fase (all-in pakketprijzen).</t>
  </si>
  <si>
    <r>
      <t xml:space="preserve">Spanningsloosstelling algemeen: inzet uitvoerend EV personeel en door hen te gebruiken middelen.
</t>
    </r>
    <r>
      <rPr>
        <i/>
        <sz val="11"/>
        <color rgb="FF000000"/>
        <rFont val="Calibri"/>
        <family val="2"/>
        <scheme val="minor"/>
      </rPr>
      <t xml:space="preserve">Uitgangspunt: </t>
    </r>
    <r>
      <rPr>
        <sz val="11"/>
        <color rgb="FF000000"/>
        <rFont val="Calibri"/>
        <family val="2"/>
        <scheme val="minor"/>
      </rPr>
      <t>uitvoerend veiligheidspersoneel per spanningsloosstelling benodigd: 1 Ploegleider en 1 VOP.</t>
    </r>
  </si>
  <si>
    <t>Subtotaal inschrijfprijs</t>
  </si>
  <si>
    <t>1.3</t>
  </si>
  <si>
    <t>overige prijzen en tarieven</t>
  </si>
  <si>
    <t>1.3.1</t>
  </si>
  <si>
    <t>overige tarieven</t>
  </si>
  <si>
    <t>Product omschrijving (incl. eenheidsprijsomschrijving)</t>
  </si>
  <si>
    <t>Prijs/tarief exclusief btw</t>
  </si>
  <si>
    <t>opmerkingen inschrijver</t>
  </si>
  <si>
    <t>1.2.4</t>
  </si>
  <si>
    <t>1.2.5</t>
  </si>
  <si>
    <t>1.2.6</t>
  </si>
  <si>
    <t>1.2.7</t>
  </si>
  <si>
    <r>
      <t xml:space="preserve">Toeslag 1.2.1 ontwerp / voorbereidingsfase </t>
    </r>
    <r>
      <rPr>
        <b/>
        <u/>
        <sz val="11"/>
        <color rgb="FFFFFFFF"/>
        <rFont val="Calibri"/>
        <family val="2"/>
        <scheme val="minor"/>
      </rPr>
      <t>inclusief</t>
    </r>
    <r>
      <rPr>
        <b/>
        <sz val="11"/>
        <color rgb="FFFFFFFF"/>
        <rFont val="Calibri"/>
        <family val="2"/>
        <scheme val="minor"/>
      </rPr>
      <t xml:space="preserve"> spanningsloosstelling </t>
    </r>
  </si>
  <si>
    <r>
      <t xml:space="preserve">toeslag 1.2.3 volledige </t>
    </r>
    <r>
      <rPr>
        <b/>
        <u/>
        <sz val="11"/>
        <color rgb="FFFFFFFF"/>
        <rFont val="Calibri"/>
        <family val="2"/>
        <scheme val="minor"/>
      </rPr>
      <t>uitvoeringsfase inclusief</t>
    </r>
    <r>
      <rPr>
        <b/>
        <sz val="11"/>
        <color rgb="FFFFFFFF"/>
        <rFont val="Calibri"/>
        <family val="2"/>
        <scheme val="minor"/>
      </rPr>
      <t xml:space="preserve"> spanningloosstelling </t>
    </r>
  </si>
  <si>
    <t>1.4</t>
  </si>
  <si>
    <t>1.4.1</t>
  </si>
  <si>
    <t>1.4.2</t>
  </si>
  <si>
    <t>1.4.3</t>
  </si>
  <si>
    <t>Nacht</t>
  </si>
  <si>
    <t>Weekend</t>
  </si>
  <si>
    <t>Tab - 1.4</t>
  </si>
  <si>
    <t xml:space="preserve">Subtotaal inschrijfprijs overgenomen van "subtotaal tarieven (dag)" - tabblad 1.2 </t>
  </si>
  <si>
    <r>
      <t xml:space="preserve">De totaalsom van uw inschrijving: "overige kosten" (tabblad 1.3) en "subtotaal tarieven (nacht/weekend)" (tabblad 1.4) welke </t>
    </r>
    <r>
      <rPr>
        <b/>
        <u/>
        <sz val="11"/>
        <color theme="0"/>
        <rFont val="Calibri"/>
        <family val="2"/>
        <scheme val="minor"/>
      </rPr>
      <t>geen</t>
    </r>
    <r>
      <rPr>
        <sz val="11"/>
        <color theme="0"/>
        <rFont val="Calibri"/>
        <family val="2"/>
        <scheme val="minor"/>
      </rPr>
      <t xml:space="preserve"> onderdeel uitmaakt van de beoordeling.</t>
    </r>
  </si>
  <si>
    <t>Avond</t>
  </si>
  <si>
    <t>1.4.4</t>
  </si>
  <si>
    <t>Subtotaal Tarieven (Avond / Nacht / Weekend)</t>
  </si>
  <si>
    <t>Definitie:</t>
  </si>
  <si>
    <t>(Werk)dagtarief excl. BTW</t>
  </si>
  <si>
    <t>Subtotaal (werk)dagtrarieven</t>
  </si>
  <si>
    <t xml:space="preserve">Invullen op welke momenten binnen uw bedrijf (werk)dagtarieven worden gerekend. 
</t>
  </si>
  <si>
    <r>
      <t xml:space="preserve">(Werk)dagtarieven.
</t>
    </r>
    <r>
      <rPr>
        <sz val="11"/>
        <color theme="1"/>
        <rFont val="Calibri"/>
        <family val="2"/>
        <scheme val="minor"/>
      </rPr>
      <t>(Worden t.b.v. facturatie door inschrijver gehanteerd bij nacalculatie)</t>
    </r>
  </si>
  <si>
    <r>
      <t xml:space="preserve">Avond- Nacht- en weekendtarieven. </t>
    </r>
    <r>
      <rPr>
        <sz val="12"/>
        <color theme="1"/>
        <rFont val="Calibri"/>
        <family val="2"/>
        <scheme val="minor"/>
      </rPr>
      <t>(Worden t.b.v. facturatie door inschrijver gehanteerd bij nacalculatie)</t>
    </r>
  </si>
  <si>
    <r>
      <rPr>
        <b/>
        <u/>
        <sz val="11"/>
        <color theme="0" tint="-0.34998626667073579"/>
        <rFont val="Calibri"/>
        <family val="2"/>
        <scheme val="minor"/>
      </rPr>
      <t xml:space="preserve">Voorbeeld: 
</t>
    </r>
    <r>
      <rPr>
        <i/>
        <sz val="11"/>
        <color theme="0" tint="-0.34998626667073579"/>
        <rFont val="Calibri"/>
        <family val="2"/>
        <scheme val="minor"/>
      </rPr>
      <t>Avondtarieven worden gerekend op ma t/m vr tussen 17:00 - 23:00 uur.</t>
    </r>
  </si>
  <si>
    <r>
      <rPr>
        <b/>
        <u/>
        <sz val="11"/>
        <color theme="0" tint="-0.34998626667073579"/>
        <rFont val="Calibri"/>
        <family val="2"/>
        <scheme val="minor"/>
      </rPr>
      <t xml:space="preserve">Voorbeeld: 
</t>
    </r>
    <r>
      <rPr>
        <i/>
        <sz val="11"/>
        <color theme="0" tint="-0.34998626667073579"/>
        <rFont val="Calibri"/>
        <family val="2"/>
        <scheme val="minor"/>
      </rPr>
      <t>Nachttarieven worden gerekend op ma t/m vr tussen 23:00 - 08:00 uur.</t>
    </r>
  </si>
  <si>
    <t>Avondtarief excl. BTW</t>
  </si>
  <si>
    <t>Nachttarief excl. BTW</t>
  </si>
  <si>
    <t>Weekendtarief excl. BTW</t>
  </si>
  <si>
    <r>
      <rPr>
        <b/>
        <u/>
        <sz val="11"/>
        <color theme="0" tint="-0.34998626667073579"/>
        <rFont val="Calibri"/>
        <family val="2"/>
        <scheme val="minor"/>
      </rPr>
      <t xml:space="preserve">Voorbeeld: </t>
    </r>
    <r>
      <rPr>
        <sz val="11"/>
        <color theme="0" tint="-0.34998626667073579"/>
        <rFont val="Calibri"/>
        <family val="2"/>
        <scheme val="minor"/>
      </rPr>
      <t>(werk)dagtarieven wordt gerekend op ma t/m vr tussen 08:00 - 17:00 uur</t>
    </r>
  </si>
  <si>
    <r>
      <rPr>
        <b/>
        <u/>
        <sz val="11"/>
        <color theme="0" tint="-0.34998626667073579"/>
        <rFont val="Calibri"/>
        <family val="2"/>
        <scheme val="minor"/>
      </rPr>
      <t xml:space="preserve">Voorbeeld:
</t>
    </r>
    <r>
      <rPr>
        <i/>
        <sz val="11"/>
        <color theme="0" tint="-0.34998626667073579"/>
        <rFont val="Calibri"/>
        <family val="2"/>
        <scheme val="minor"/>
      </rPr>
      <t>Weekendtarieven worden gerekend op feestdagen en tussen vr 17:00 en ma 08:00 uur.</t>
    </r>
  </si>
  <si>
    <r>
      <rPr>
        <b/>
        <u/>
        <sz val="11"/>
        <color theme="1"/>
        <rFont val="Calibri"/>
        <family val="2"/>
        <scheme val="minor"/>
      </rPr>
      <t>Indien van toepassing:</t>
    </r>
    <r>
      <rPr>
        <sz val="11"/>
        <color theme="1"/>
        <rFont val="Calibri"/>
        <family val="2"/>
        <scheme val="minor"/>
      </rPr>
      <t xml:space="preserve">
Invullen op welke momenten binnen uw bedrijf Avond-, Nacht- en weekendtarieven worden gerekend. 
</t>
    </r>
  </si>
  <si>
    <t xml:space="preserve">Subtotaal inschrijfprijs overgenomen van "subtotaal tarieven Avond/nacht/weekend" (A, N, W) - tabblad 1.4 </t>
  </si>
  <si>
    <t>Werkvoorbereider</t>
  </si>
  <si>
    <r>
      <t xml:space="preserve">De tarieven die worden ingevuld op tabblad 1.3 en tabblad 1.4 maken </t>
    </r>
    <r>
      <rPr>
        <b/>
        <u/>
        <sz val="11"/>
        <color theme="1"/>
        <rFont val="Calibri"/>
        <family val="2"/>
        <scheme val="minor"/>
      </rPr>
      <t>wel</t>
    </r>
    <r>
      <rPr>
        <sz val="11"/>
        <color theme="1"/>
        <rFont val="Calibri"/>
        <family val="2"/>
        <scheme val="minor"/>
      </rPr>
      <t xml:space="preserve"> onderdeel uit van de overeenkomst, echter wegen deze omwille van een objectieve en gelijke beoordeling </t>
    </r>
    <r>
      <rPr>
        <b/>
        <u/>
        <sz val="11"/>
        <color theme="1"/>
        <rFont val="Calibri"/>
        <family val="2"/>
        <scheme val="minor"/>
      </rPr>
      <t>niet</t>
    </r>
    <r>
      <rPr>
        <sz val="11"/>
        <color theme="1"/>
        <rFont val="Calibri"/>
        <family val="2"/>
        <scheme val="minor"/>
      </rPr>
      <t xml:space="preserve"> mee in het vaststellen van de totale inschrijfsom.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</si>
</sst>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7" formatCode="&quot;€&quot;\ #,##0.00;&quot;€&quot;\ \-#,##0.00"/>
    <numFmt numFmtId="44" formatCode="_ &quot;€&quot;\ * #,##0.00_ ;_ &quot;€&quot;\ * \-#,##0.00_ ;_ &quot;€&quot;\ * &quot;-&quot;??_ ;_ @_ "/>
    <numFmt numFmtId="164" formatCode="_ [$€-2]\ * #,##0.00_ ;_ [$€-2]\ * \-#,##0.00_ ;_ [$€-2]\ * &quot;-&quot;??_ ;_ @_ "/>
    <numFmt numFmtId="165" formatCode="[$-F800]dddd\,\ mmmm\ dd\,\ yyyy"/>
    <numFmt numFmtId="166" formatCode="[$€-2]\ #,##0.00;[$€-2]\ \-#,##0.00"/>
    <numFmt numFmtId="167" formatCode="&quot;€&quot;\ #,##0.00"/>
  </numFmts>
  <fonts count="35" x14ac:knownFonts="1">
    <font>
      <sz val="11"/>
      <color theme="1"/>
      <name val="Calibri"/>
      <family val="2"/>
      <scheme val="minor"/>
    </font>
    <font>
      <sz val="10"/>
      <color theme="1"/>
      <name val="Corbel"/>
      <family val="2"/>
    </font>
    <font>
      <sz val="10"/>
      <color theme="1"/>
      <name val="Arial"/>
      <family val="2"/>
    </font>
    <font>
      <sz val="11"/>
      <color theme="1"/>
      <name val="Arial"/>
      <family val="2"/>
    </font>
    <font>
      <sz val="8"/>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sz val="11"/>
      <name val="Calibri"/>
      <family val="2"/>
      <scheme val="minor"/>
    </font>
    <font>
      <sz val="11"/>
      <color theme="0"/>
      <name val="Arial"/>
      <family val="2"/>
    </font>
    <font>
      <sz val="10"/>
      <color theme="0"/>
      <name val="Arial"/>
      <family val="2"/>
    </font>
    <font>
      <b/>
      <sz val="11"/>
      <name val="Calibri"/>
      <family val="2"/>
      <scheme val="minor"/>
    </font>
    <font>
      <b/>
      <sz val="14"/>
      <color theme="0"/>
      <name val="Calibri"/>
      <family val="2"/>
      <scheme val="minor"/>
    </font>
    <font>
      <sz val="14"/>
      <color theme="0"/>
      <name val="Calibri"/>
      <family val="2"/>
      <scheme val="minor"/>
    </font>
    <font>
      <sz val="10"/>
      <color theme="0"/>
      <name val="Calibri"/>
      <family val="2"/>
      <scheme val="minor"/>
    </font>
    <font>
      <sz val="10"/>
      <name val="Calibri"/>
      <family val="2"/>
      <scheme val="minor"/>
    </font>
    <font>
      <b/>
      <sz val="14"/>
      <name val="Calibri"/>
      <family val="2"/>
      <scheme val="minor"/>
    </font>
    <font>
      <b/>
      <sz val="10"/>
      <name val="Calibri"/>
      <family val="2"/>
      <scheme val="minor"/>
    </font>
    <font>
      <sz val="11"/>
      <color rgb="FF000000"/>
      <name val="Calibri"/>
      <family val="2"/>
      <scheme val="minor"/>
    </font>
    <font>
      <b/>
      <u/>
      <sz val="11"/>
      <color theme="1"/>
      <name val="Calibri"/>
      <family val="2"/>
      <scheme val="minor"/>
    </font>
    <font>
      <b/>
      <sz val="18"/>
      <color rgb="FF000000"/>
      <name val="Calibri"/>
      <family val="2"/>
    </font>
    <font>
      <b/>
      <sz val="11"/>
      <color rgb="FFFFFFFF"/>
      <name val="Calibri"/>
      <family val="2"/>
      <scheme val="minor"/>
    </font>
    <font>
      <b/>
      <u/>
      <sz val="11"/>
      <color rgb="FFFFFFFF"/>
      <name val="Calibri"/>
      <family val="2"/>
      <scheme val="minor"/>
    </font>
    <font>
      <b/>
      <u/>
      <sz val="11"/>
      <color rgb="FF000000"/>
      <name val="Calibri"/>
      <family val="2"/>
      <scheme val="minor"/>
    </font>
    <font>
      <sz val="14"/>
      <color theme="1"/>
      <name val="Calibri"/>
      <family val="2"/>
      <scheme val="minor"/>
    </font>
    <font>
      <b/>
      <sz val="14"/>
      <color theme="1"/>
      <name val="Calibri"/>
      <family val="2"/>
      <scheme val="minor"/>
    </font>
    <font>
      <b/>
      <sz val="10"/>
      <color theme="1"/>
      <name val="Corbel"/>
      <family val="2"/>
    </font>
    <font>
      <i/>
      <sz val="11"/>
      <color rgb="FF000000"/>
      <name val="Calibri"/>
      <family val="2"/>
      <scheme val="minor"/>
    </font>
    <font>
      <b/>
      <u/>
      <sz val="11"/>
      <color theme="0"/>
      <name val="Calibri"/>
      <family val="2"/>
      <scheme val="minor"/>
    </font>
    <font>
      <b/>
      <sz val="12"/>
      <color theme="0"/>
      <name val="Calibri"/>
      <family val="2"/>
      <scheme val="minor"/>
    </font>
    <font>
      <sz val="12"/>
      <color theme="1"/>
      <name val="Calibri"/>
      <family val="2"/>
      <scheme val="minor"/>
    </font>
    <font>
      <sz val="11"/>
      <color theme="0" tint="-0.34998626667073579"/>
      <name val="Calibri"/>
      <family val="2"/>
      <scheme val="minor"/>
    </font>
    <font>
      <b/>
      <u/>
      <sz val="11"/>
      <color theme="0" tint="-0.34998626667073579"/>
      <name val="Calibri"/>
      <family val="2"/>
      <scheme val="minor"/>
    </font>
    <font>
      <i/>
      <sz val="11"/>
      <color theme="0" tint="-0.34998626667073579"/>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00000"/>
        <bgColor indexed="64"/>
      </patternFill>
    </fill>
    <fill>
      <patternFill patternType="solid">
        <fgColor theme="0" tint="-0.34998626667073579"/>
        <bgColor indexed="64"/>
      </patternFill>
    </fill>
    <fill>
      <patternFill patternType="solid">
        <fgColor theme="5" tint="0.59999389629810485"/>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diagonal/>
    </border>
    <border>
      <left/>
      <right/>
      <top/>
      <bottom style="medium">
        <color indexed="64"/>
      </bottom>
      <diagonal/>
    </border>
    <border>
      <left style="medium">
        <color indexed="64"/>
      </left>
      <right style="thin">
        <color indexed="64"/>
      </right>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rgb="FF000000"/>
      </top>
      <bottom style="thin">
        <color rgb="FF000000"/>
      </bottom>
      <diagonal/>
    </border>
    <border>
      <left style="thin">
        <color indexed="64"/>
      </left>
      <right style="thin">
        <color indexed="64"/>
      </right>
      <top/>
      <bottom style="medium">
        <color indexed="64"/>
      </bottom>
      <diagonal/>
    </border>
    <border>
      <left/>
      <right style="thin">
        <color rgb="FF000000"/>
      </right>
      <top/>
      <bottom/>
      <diagonal/>
    </border>
    <border>
      <left/>
      <right style="thin">
        <color rgb="FF000000"/>
      </right>
      <top style="thin">
        <color rgb="FF000000"/>
      </top>
      <bottom style="medium">
        <color indexed="64"/>
      </bottom>
      <diagonal/>
    </border>
    <border>
      <left style="medium">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s>
  <cellStyleXfs count="1">
    <xf numFmtId="0" fontId="0" fillId="0" borderId="0"/>
  </cellStyleXfs>
  <cellXfs count="241">
    <xf numFmtId="0" fontId="0" fillId="0" borderId="0" xfId="0"/>
    <xf numFmtId="0" fontId="3" fillId="0" borderId="1" xfId="0" applyFont="1" applyBorder="1"/>
    <xf numFmtId="0" fontId="7" fillId="2" borderId="0" xfId="0" applyFont="1" applyFill="1"/>
    <xf numFmtId="0" fontId="7" fillId="4" borderId="1" xfId="0" applyFont="1" applyFill="1" applyBorder="1"/>
    <xf numFmtId="0" fontId="7" fillId="2" borderId="0" xfId="0" applyFont="1" applyFill="1" applyProtection="1">
      <protection locked="0"/>
    </xf>
    <xf numFmtId="0" fontId="7" fillId="2" borderId="0" xfId="0" applyFont="1" applyFill="1" applyAlignment="1">
      <alignment horizontal="left"/>
    </xf>
    <xf numFmtId="0" fontId="7" fillId="2" borderId="0" xfId="0" applyFont="1" applyFill="1" applyAlignment="1" applyProtection="1">
      <alignment horizontal="center"/>
      <protection locked="0"/>
    </xf>
    <xf numFmtId="0" fontId="7" fillId="2" borderId="0" xfId="0" applyFont="1" applyFill="1" applyAlignment="1">
      <alignment horizontal="center" vertical="center"/>
    </xf>
    <xf numFmtId="0" fontId="5" fillId="2" borderId="0" xfId="0" applyFont="1" applyFill="1" applyAlignment="1">
      <alignment vertical="top" wrapText="1"/>
    </xf>
    <xf numFmtId="0" fontId="9" fillId="2" borderId="1" xfId="0" applyFont="1" applyFill="1" applyBorder="1" applyAlignment="1">
      <alignment horizontal="left" wrapText="1"/>
    </xf>
    <xf numFmtId="0" fontId="9" fillId="0" borderId="1" xfId="0" applyFont="1" applyBorder="1" applyAlignment="1">
      <alignment horizontal="left" vertical="top" wrapText="1"/>
    </xf>
    <xf numFmtId="0" fontId="7" fillId="4" borderId="1" xfId="0" applyFont="1" applyFill="1" applyBorder="1" applyAlignment="1">
      <alignment wrapText="1"/>
    </xf>
    <xf numFmtId="0" fontId="3" fillId="0" borderId="4" xfId="0" applyFont="1" applyBorder="1"/>
    <xf numFmtId="0" fontId="3" fillId="0" borderId="2" xfId="0" applyFont="1" applyBorder="1"/>
    <xf numFmtId="0" fontId="3" fillId="2" borderId="0" xfId="0" applyFont="1" applyFill="1"/>
    <xf numFmtId="0" fontId="3" fillId="0" borderId="0" xfId="0" applyFont="1"/>
    <xf numFmtId="0" fontId="10" fillId="2" borderId="0" xfId="0" applyFont="1" applyFill="1"/>
    <xf numFmtId="0" fontId="8" fillId="0" borderId="0" xfId="0" applyFont="1" applyAlignment="1">
      <alignment horizontal="center"/>
    </xf>
    <xf numFmtId="0" fontId="7" fillId="4" borderId="3" xfId="0" applyFont="1" applyFill="1" applyBorder="1"/>
    <xf numFmtId="0" fontId="0" fillId="0" borderId="0" xfId="0" applyAlignment="1">
      <alignment horizontal="center"/>
    </xf>
    <xf numFmtId="0" fontId="6" fillId="0" borderId="0" xfId="0" applyFont="1"/>
    <xf numFmtId="0" fontId="6" fillId="0" borderId="1" xfId="0" applyFont="1" applyBorder="1" applyAlignment="1">
      <alignment horizontal="left" vertical="center"/>
    </xf>
    <xf numFmtId="0" fontId="0" fillId="0" borderId="1" xfId="0" applyBorder="1" applyAlignment="1">
      <alignment horizontal="left" vertical="top"/>
    </xf>
    <xf numFmtId="0" fontId="0" fillId="0" borderId="1" xfId="0" applyBorder="1"/>
    <xf numFmtId="0" fontId="0" fillId="0" borderId="1" xfId="0" applyBorder="1" applyAlignment="1">
      <alignment horizontal="left"/>
    </xf>
    <xf numFmtId="0" fontId="0" fillId="0" borderId="1" xfId="0" applyBorder="1" applyAlignment="1">
      <alignment horizontal="left" vertical="center"/>
    </xf>
    <xf numFmtId="0" fontId="13" fillId="2" borderId="0" xfId="0" applyFont="1" applyFill="1" applyAlignment="1">
      <alignment horizontal="center" vertical="center"/>
    </xf>
    <xf numFmtId="0" fontId="15" fillId="2" borderId="0" xfId="0" applyFont="1" applyFill="1" applyAlignment="1">
      <alignment horizontal="left" vertical="center" wrapText="1"/>
    </xf>
    <xf numFmtId="0" fontId="0" fillId="0" borderId="7" xfId="0" applyBorder="1" applyAlignment="1">
      <alignment wrapText="1"/>
    </xf>
    <xf numFmtId="0" fontId="9" fillId="4" borderId="6" xfId="0" applyFont="1" applyFill="1" applyBorder="1" applyAlignment="1">
      <alignment horizontal="center" vertical="top" wrapText="1"/>
    </xf>
    <xf numFmtId="0" fontId="9" fillId="0" borderId="7" xfId="0" applyFont="1" applyBorder="1" applyAlignment="1">
      <alignment wrapText="1"/>
    </xf>
    <xf numFmtId="0" fontId="0" fillId="2" borderId="0" xfId="0" applyFill="1" applyAlignment="1">
      <alignment vertical="top" wrapText="1"/>
    </xf>
    <xf numFmtId="0" fontId="0" fillId="0" borderId="1" xfId="0" applyBorder="1" applyAlignment="1">
      <alignment wrapText="1"/>
    </xf>
    <xf numFmtId="0" fontId="9" fillId="0" borderId="0" xfId="0" applyFont="1" applyAlignment="1">
      <alignment horizontal="center" vertical="top" wrapText="1"/>
    </xf>
    <xf numFmtId="44" fontId="9" fillId="0" borderId="0" xfId="0" applyNumberFormat="1" applyFont="1" applyAlignment="1">
      <alignment horizontal="center" wrapText="1"/>
    </xf>
    <xf numFmtId="0" fontId="0" fillId="0" borderId="17" xfId="0" applyBorder="1" applyAlignment="1">
      <alignment wrapText="1"/>
    </xf>
    <xf numFmtId="0" fontId="0" fillId="0" borderId="16" xfId="0" applyBorder="1" applyAlignment="1">
      <alignment wrapText="1"/>
    </xf>
    <xf numFmtId="0" fontId="0" fillId="0" borderId="0" xfId="0" applyAlignment="1">
      <alignment wrapText="1"/>
    </xf>
    <xf numFmtId="0" fontId="19" fillId="0" borderId="0" xfId="0" applyFont="1" applyAlignment="1">
      <alignment wrapText="1"/>
    </xf>
    <xf numFmtId="0" fontId="0" fillId="0" borderId="13" xfId="0" applyBorder="1" applyAlignment="1">
      <alignment wrapText="1"/>
    </xf>
    <xf numFmtId="0" fontId="19" fillId="2" borderId="3" xfId="0" applyFont="1" applyFill="1" applyBorder="1" applyAlignment="1">
      <alignment horizontal="left" vertical="center" wrapText="1"/>
    </xf>
    <xf numFmtId="0" fontId="6" fillId="0" borderId="0" xfId="0" applyFont="1" applyAlignment="1">
      <alignment vertical="top" wrapText="1"/>
    </xf>
    <xf numFmtId="0" fontId="7" fillId="0" borderId="0" xfId="0" applyFont="1" applyAlignment="1">
      <alignment horizontal="center" vertical="top" wrapText="1"/>
    </xf>
    <xf numFmtId="44" fontId="9" fillId="0" borderId="0" xfId="0" applyNumberFormat="1" applyFont="1" applyAlignment="1">
      <alignment horizontal="center" vertical="top" wrapText="1"/>
    </xf>
    <xf numFmtId="0" fontId="9" fillId="0" borderId="0" xfId="0" applyFont="1" applyAlignment="1">
      <alignment vertical="top" wrapText="1"/>
    </xf>
    <xf numFmtId="0" fontId="15" fillId="0" borderId="0" xfId="0" applyFont="1" applyAlignment="1">
      <alignment vertical="top" wrapText="1"/>
    </xf>
    <xf numFmtId="0" fontId="7" fillId="0" borderId="0" xfId="0" applyFont="1" applyAlignment="1">
      <alignment vertical="top" wrapText="1"/>
    </xf>
    <xf numFmtId="0" fontId="0" fillId="0" borderId="0" xfId="0" applyAlignment="1">
      <alignment horizontal="center" vertical="center" wrapText="1"/>
    </xf>
    <xf numFmtId="0" fontId="7" fillId="0" borderId="0" xfId="0" applyFont="1" applyAlignment="1">
      <alignment wrapText="1"/>
    </xf>
    <xf numFmtId="44" fontId="7" fillId="0" borderId="0" xfId="0" applyNumberFormat="1" applyFont="1" applyAlignment="1">
      <alignment horizontal="center" vertical="top" wrapText="1"/>
    </xf>
    <xf numFmtId="44" fontId="7" fillId="0" borderId="0" xfId="0" applyNumberFormat="1" applyFont="1" applyAlignment="1">
      <alignment horizontal="center" wrapText="1"/>
    </xf>
    <xf numFmtId="0" fontId="6" fillId="0" borderId="0" xfId="0" applyFont="1" applyAlignment="1">
      <alignment wrapText="1"/>
    </xf>
    <xf numFmtId="44" fontId="9" fillId="0" borderId="0" xfId="0" applyNumberFormat="1" applyFont="1" applyAlignment="1">
      <alignment vertical="top" wrapText="1"/>
    </xf>
    <xf numFmtId="0" fontId="0" fillId="0" borderId="0" xfId="0" applyAlignment="1">
      <alignment vertical="top" wrapText="1"/>
    </xf>
    <xf numFmtId="0" fontId="1" fillId="0" borderId="0" xfId="0" applyFont="1" applyAlignment="1">
      <alignment wrapText="1"/>
    </xf>
    <xf numFmtId="0" fontId="0" fillId="2" borderId="0" xfId="0" applyFill="1" applyAlignment="1">
      <alignment horizontal="left" vertical="top" wrapText="1"/>
    </xf>
    <xf numFmtId="0" fontId="1" fillId="2" borderId="0" xfId="0" applyFont="1" applyFill="1" applyAlignment="1">
      <alignment wrapText="1"/>
    </xf>
    <xf numFmtId="0" fontId="5" fillId="4" borderId="5" xfId="0" applyFont="1" applyFill="1" applyBorder="1" applyAlignment="1">
      <alignment wrapText="1"/>
    </xf>
    <xf numFmtId="0" fontId="0" fillId="0" borderId="0" xfId="0" applyAlignment="1">
      <alignment horizontal="center" vertical="top" wrapText="1"/>
    </xf>
    <xf numFmtId="0" fontId="5" fillId="5" borderId="19" xfId="0" applyFont="1" applyFill="1" applyBorder="1" applyAlignment="1">
      <alignment wrapText="1"/>
    </xf>
    <xf numFmtId="0" fontId="5" fillId="0" borderId="0" xfId="0" applyFont="1" applyAlignment="1">
      <alignment wrapText="1"/>
    </xf>
    <xf numFmtId="0" fontId="2" fillId="0" borderId="0" xfId="0" applyFont="1" applyAlignment="1">
      <alignment vertical="top" wrapText="1"/>
    </xf>
    <xf numFmtId="0" fontId="1" fillId="0" borderId="0" xfId="0" applyFont="1" applyAlignment="1">
      <alignment vertical="top" wrapText="1"/>
    </xf>
    <xf numFmtId="0" fontId="1" fillId="0" borderId="0" xfId="0" applyFont="1" applyAlignment="1">
      <alignment horizontal="center" vertical="top" wrapText="1"/>
    </xf>
    <xf numFmtId="44" fontId="9" fillId="3" borderId="22" xfId="0" applyNumberFormat="1" applyFont="1" applyFill="1" applyBorder="1" applyAlignment="1">
      <alignment vertical="center" wrapText="1"/>
    </xf>
    <xf numFmtId="0" fontId="9" fillId="2" borderId="3" xfId="0" applyFont="1" applyFill="1" applyBorder="1" applyAlignment="1">
      <alignment horizontal="left" vertical="center" wrapText="1"/>
    </xf>
    <xf numFmtId="44" fontId="9" fillId="0" borderId="0" xfId="0" applyNumberFormat="1" applyFont="1" applyAlignment="1">
      <alignment horizontal="left" vertical="center" wrapText="1"/>
    </xf>
    <xf numFmtId="0" fontId="9" fillId="0" borderId="31" xfId="0" applyFont="1" applyBorder="1" applyAlignment="1">
      <alignment horizontal="left" vertical="center" wrapText="1"/>
    </xf>
    <xf numFmtId="0" fontId="9" fillId="2" borderId="3" xfId="0" applyFont="1" applyFill="1" applyBorder="1" applyAlignment="1">
      <alignment horizontal="center" vertical="center" wrapText="1"/>
    </xf>
    <xf numFmtId="0" fontId="9" fillId="0" borderId="3" xfId="0" applyFont="1" applyBorder="1" applyAlignment="1">
      <alignment horizontal="center" vertical="center" wrapText="1"/>
    </xf>
    <xf numFmtId="165" fontId="0" fillId="0" borderId="0" xfId="0" applyNumberFormat="1"/>
    <xf numFmtId="165" fontId="0" fillId="0" borderId="0" xfId="0" applyNumberFormat="1" applyAlignment="1">
      <alignment horizontal="left"/>
    </xf>
    <xf numFmtId="0" fontId="21" fillId="0" borderId="0" xfId="0" applyFont="1" applyAlignment="1">
      <alignment horizontal="center"/>
    </xf>
    <xf numFmtId="44" fontId="9" fillId="0" borderId="1" xfId="0" applyNumberFormat="1" applyFont="1" applyBorder="1" applyAlignment="1">
      <alignment horizontal="center" vertical="center" wrapText="1"/>
    </xf>
    <xf numFmtId="0" fontId="0" fillId="5" borderId="1" xfId="0" applyFill="1" applyBorder="1" applyAlignment="1">
      <alignment vertical="top" wrapText="1"/>
    </xf>
    <xf numFmtId="0" fontId="25" fillId="5" borderId="10" xfId="0" applyFont="1" applyFill="1" applyBorder="1" applyAlignment="1">
      <alignment vertical="top" wrapText="1"/>
    </xf>
    <xf numFmtId="0" fontId="8" fillId="0" borderId="0" xfId="0" applyFont="1" applyAlignment="1">
      <alignment vertical="center"/>
    </xf>
    <xf numFmtId="0" fontId="8" fillId="0" borderId="1" xfId="0" applyFont="1" applyBorder="1" applyAlignment="1">
      <alignment horizontal="center" vertical="center"/>
    </xf>
    <xf numFmtId="0" fontId="25" fillId="0" borderId="0" xfId="0" applyFont="1" applyAlignment="1">
      <alignment vertical="top" wrapText="1"/>
    </xf>
    <xf numFmtId="0" fontId="25" fillId="0" borderId="0" xfId="0" applyFont="1" applyAlignment="1">
      <alignment horizontal="right" vertical="center" wrapText="1"/>
    </xf>
    <xf numFmtId="44" fontId="17" fillId="0" borderId="0" xfId="0" applyNumberFormat="1" applyFont="1" applyAlignment="1">
      <alignment horizontal="center" vertical="center" wrapText="1"/>
    </xf>
    <xf numFmtId="166" fontId="9" fillId="3" borderId="25" xfId="0" applyNumberFormat="1" applyFont="1" applyFill="1" applyBorder="1" applyAlignment="1">
      <alignment wrapText="1"/>
    </xf>
    <xf numFmtId="0" fontId="12" fillId="5" borderId="40" xfId="0" applyFont="1" applyFill="1" applyBorder="1" applyAlignment="1">
      <alignment vertical="center" wrapText="1"/>
    </xf>
    <xf numFmtId="0" fontId="6" fillId="5" borderId="14" xfId="0" applyFont="1" applyFill="1" applyBorder="1" applyAlignment="1">
      <alignment horizontal="center" vertical="center"/>
    </xf>
    <xf numFmtId="0" fontId="12" fillId="5" borderId="11" xfId="0" applyFont="1" applyFill="1" applyBorder="1" applyAlignment="1">
      <alignment horizontal="center" vertical="center" wrapText="1"/>
    </xf>
    <xf numFmtId="0" fontId="27" fillId="0" borderId="0" xfId="0" applyFont="1" applyAlignment="1">
      <alignment vertical="center"/>
    </xf>
    <xf numFmtId="0" fontId="9" fillId="0" borderId="1" xfId="0" applyFont="1" applyBorder="1" applyAlignment="1">
      <alignment wrapText="1"/>
    </xf>
    <xf numFmtId="0" fontId="0" fillId="0" borderId="3" xfId="0" applyBorder="1" applyAlignment="1">
      <alignment wrapText="1"/>
    </xf>
    <xf numFmtId="0" fontId="12" fillId="5" borderId="43" xfId="0" applyFont="1" applyFill="1" applyBorder="1" applyAlignment="1">
      <alignment vertical="top" wrapText="1"/>
    </xf>
    <xf numFmtId="0" fontId="0" fillId="0" borderId="1" xfId="0" applyBorder="1" applyAlignment="1">
      <alignment vertical="top" wrapText="1"/>
    </xf>
    <xf numFmtId="0" fontId="5" fillId="4" borderId="14" xfId="0" applyFont="1" applyFill="1" applyBorder="1" applyAlignment="1">
      <alignment wrapText="1"/>
    </xf>
    <xf numFmtId="0" fontId="0" fillId="0" borderId="3" xfId="0" applyBorder="1" applyAlignment="1">
      <alignment vertical="top" wrapText="1"/>
    </xf>
    <xf numFmtId="167" fontId="9" fillId="3" borderId="3" xfId="0" applyNumberFormat="1" applyFont="1" applyFill="1" applyBorder="1" applyAlignment="1">
      <alignment wrapText="1"/>
    </xf>
    <xf numFmtId="167" fontId="17" fillId="5" borderId="10" xfId="0" applyNumberFormat="1" applyFont="1" applyFill="1" applyBorder="1" applyAlignment="1">
      <alignment vertical="center" wrapText="1"/>
    </xf>
    <xf numFmtId="0" fontId="5" fillId="4" borderId="34" xfId="0" applyFont="1" applyFill="1" applyBorder="1" applyAlignment="1">
      <alignment wrapText="1"/>
    </xf>
    <xf numFmtId="0" fontId="9" fillId="0" borderId="3" xfId="0" applyFont="1" applyBorder="1" applyAlignment="1">
      <alignment horizontal="left" vertical="center" wrapText="1"/>
    </xf>
    <xf numFmtId="167" fontId="9" fillId="0" borderId="3" xfId="0" applyNumberFormat="1" applyFont="1" applyBorder="1" applyAlignment="1">
      <alignment horizontal="right" vertical="center" wrapText="1"/>
    </xf>
    <xf numFmtId="167" fontId="9" fillId="4" borderId="12" xfId="0" applyNumberFormat="1" applyFont="1" applyFill="1" applyBorder="1" applyAlignment="1">
      <alignment horizontal="right" vertical="center" wrapText="1"/>
    </xf>
    <xf numFmtId="167" fontId="9" fillId="0" borderId="1" xfId="0" applyNumberFormat="1" applyFont="1" applyBorder="1" applyAlignment="1">
      <alignment horizontal="right" vertical="center" wrapText="1"/>
    </xf>
    <xf numFmtId="167" fontId="9" fillId="0" borderId="15" xfId="0" applyNumberFormat="1" applyFont="1" applyBorder="1" applyAlignment="1">
      <alignment horizontal="right" vertical="center" wrapText="1"/>
    </xf>
    <xf numFmtId="167" fontId="9" fillId="0" borderId="26" xfId="0" applyNumberFormat="1" applyFont="1" applyBorder="1" applyAlignment="1">
      <alignment horizontal="right" vertical="center" wrapText="1"/>
    </xf>
    <xf numFmtId="167" fontId="9" fillId="0" borderId="25" xfId="0" applyNumberFormat="1" applyFont="1" applyBorder="1" applyAlignment="1">
      <alignment horizontal="right" vertical="center" wrapText="1"/>
    </xf>
    <xf numFmtId="7" fontId="17" fillId="5" borderId="10" xfId="0" applyNumberFormat="1" applyFont="1" applyFill="1" applyBorder="1" applyAlignment="1">
      <alignment horizontal="right" vertical="center" wrapText="1"/>
    </xf>
    <xf numFmtId="167" fontId="9" fillId="3" borderId="24" xfId="0" applyNumberFormat="1" applyFont="1" applyFill="1" applyBorder="1" applyAlignment="1">
      <alignment horizontal="right" vertical="center" wrapText="1"/>
    </xf>
    <xf numFmtId="0" fontId="9" fillId="5" borderId="38" xfId="0" applyFont="1" applyFill="1" applyBorder="1" applyAlignment="1">
      <alignment horizontal="center" vertical="center" wrapText="1"/>
    </xf>
    <xf numFmtId="0" fontId="26" fillId="5" borderId="4" xfId="0" applyFont="1" applyFill="1" applyBorder="1" applyAlignment="1">
      <alignment horizontal="right" vertical="center"/>
    </xf>
    <xf numFmtId="167" fontId="25" fillId="5" borderId="38" xfId="0" applyNumberFormat="1" applyFont="1" applyFill="1" applyBorder="1" applyAlignment="1">
      <alignment horizontal="right" vertical="center"/>
    </xf>
    <xf numFmtId="0" fontId="12" fillId="5" borderId="9" xfId="0" applyFont="1" applyFill="1" applyBorder="1" applyAlignment="1">
      <alignment horizontal="left" vertical="center" wrapText="1"/>
    </xf>
    <xf numFmtId="0" fontId="3" fillId="2" borderId="0" xfId="0" applyFont="1" applyFill="1" applyAlignment="1">
      <alignment vertical="center"/>
    </xf>
    <xf numFmtId="0" fontId="3" fillId="0" borderId="0" xfId="0" applyFont="1" applyAlignment="1">
      <alignment vertical="center"/>
    </xf>
    <xf numFmtId="0" fontId="3" fillId="0" borderId="1" xfId="0" applyFont="1" applyBorder="1" applyAlignment="1">
      <alignment vertical="center"/>
    </xf>
    <xf numFmtId="0" fontId="1" fillId="0" borderId="0" xfId="0" applyFont="1" applyAlignment="1">
      <alignment vertical="center"/>
    </xf>
    <xf numFmtId="0" fontId="5" fillId="4" borderId="14" xfId="0" applyFont="1" applyFill="1" applyBorder="1" applyAlignment="1">
      <alignment vertical="center"/>
    </xf>
    <xf numFmtId="0" fontId="22" fillId="4" borderId="11" xfId="0" applyFont="1" applyFill="1" applyBorder="1" applyAlignment="1">
      <alignment vertical="center"/>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0" fillId="0" borderId="13" xfId="0" applyBorder="1" applyAlignment="1">
      <alignment vertical="center" wrapText="1"/>
    </xf>
    <xf numFmtId="164" fontId="9" fillId="4" borderId="11" xfId="0" applyNumberFormat="1" applyFont="1" applyFill="1" applyBorder="1" applyAlignment="1">
      <alignment horizontal="right" vertical="center" wrapText="1"/>
    </xf>
    <xf numFmtId="0" fontId="0" fillId="0" borderId="17" xfId="0" applyBorder="1" applyAlignment="1">
      <alignment vertical="center" wrapText="1"/>
    </xf>
    <xf numFmtId="0" fontId="0" fillId="0" borderId="0" xfId="0" applyAlignment="1">
      <alignment vertical="center" wrapText="1"/>
    </xf>
    <xf numFmtId="0" fontId="19" fillId="2" borderId="2" xfId="0" applyFont="1" applyFill="1" applyBorder="1" applyAlignment="1">
      <alignment vertical="center" wrapText="1"/>
    </xf>
    <xf numFmtId="0" fontId="9" fillId="2" borderId="2" xfId="0" applyFont="1" applyFill="1" applyBorder="1" applyAlignment="1">
      <alignment horizontal="center" vertical="center" wrapText="1"/>
    </xf>
    <xf numFmtId="0" fontId="19" fillId="0" borderId="23" xfId="0" applyFont="1" applyBorder="1" applyAlignment="1">
      <alignment vertical="center" wrapText="1"/>
    </xf>
    <xf numFmtId="0" fontId="9" fillId="0" borderId="24" xfId="0" applyFont="1" applyBorder="1" applyAlignment="1">
      <alignment horizontal="center" vertical="center" wrapText="1"/>
    </xf>
    <xf numFmtId="0" fontId="0" fillId="0" borderId="27" xfId="0" applyBorder="1" applyAlignment="1">
      <alignment vertical="center" wrapText="1"/>
    </xf>
    <xf numFmtId="0" fontId="19" fillId="0" borderId="28" xfId="0" applyFont="1" applyBorder="1" applyAlignment="1">
      <alignment vertical="center" wrapText="1"/>
    </xf>
    <xf numFmtId="0" fontId="0" fillId="5" borderId="4" xfId="0" applyFill="1" applyBorder="1" applyAlignment="1">
      <alignment vertical="center"/>
    </xf>
    <xf numFmtId="0" fontId="0" fillId="0" borderId="0" xfId="0" applyAlignment="1">
      <alignment vertical="center"/>
    </xf>
    <xf numFmtId="0" fontId="0" fillId="0" borderId="0" xfId="0" applyAlignment="1">
      <alignment horizontal="center" vertical="center"/>
    </xf>
    <xf numFmtId="0" fontId="5" fillId="4" borderId="14" xfId="0" applyFont="1" applyFill="1" applyBorder="1" applyAlignment="1">
      <alignment vertical="center" wrapText="1"/>
    </xf>
    <xf numFmtId="0" fontId="0" fillId="0" borderId="3" xfId="0" applyBorder="1" applyAlignment="1">
      <alignment vertical="center" wrapText="1"/>
    </xf>
    <xf numFmtId="0" fontId="0" fillId="0" borderId="1" xfId="0" applyBorder="1" applyAlignment="1">
      <alignment vertical="center" wrapText="1"/>
    </xf>
    <xf numFmtId="0" fontId="1" fillId="0" borderId="0" xfId="0" applyFont="1" applyAlignment="1">
      <alignment horizontal="center" vertical="center"/>
    </xf>
    <xf numFmtId="0" fontId="2" fillId="0" borderId="0" xfId="0" applyFont="1" applyAlignment="1">
      <alignment vertical="center"/>
    </xf>
    <xf numFmtId="0" fontId="0" fillId="0" borderId="30" xfId="0" applyBorder="1" applyAlignment="1">
      <alignment vertical="center" wrapText="1"/>
    </xf>
    <xf numFmtId="0" fontId="19" fillId="2" borderId="22" xfId="0" applyFont="1" applyFill="1" applyBorder="1" applyAlignment="1">
      <alignment vertical="center" wrapText="1"/>
    </xf>
    <xf numFmtId="0" fontId="9" fillId="0" borderId="1" xfId="0" applyFont="1" applyBorder="1" applyAlignment="1">
      <alignment horizontal="center" vertical="center" wrapText="1"/>
    </xf>
    <xf numFmtId="0" fontId="0" fillId="2" borderId="2" xfId="0" applyFill="1" applyBorder="1" applyAlignment="1">
      <alignment wrapText="1"/>
    </xf>
    <xf numFmtId="167" fontId="17" fillId="5" borderId="10" xfId="0" applyNumberFormat="1" applyFont="1" applyFill="1" applyBorder="1" applyAlignment="1">
      <alignment horizontal="right" vertical="center" wrapText="1"/>
    </xf>
    <xf numFmtId="0" fontId="6" fillId="0" borderId="0" xfId="0" applyFont="1" applyAlignment="1">
      <alignment horizontal="left" vertical="center"/>
    </xf>
    <xf numFmtId="0" fontId="12" fillId="0" borderId="0" xfId="0" applyFont="1" applyAlignment="1">
      <alignment horizontal="left" vertical="top" wrapText="1"/>
    </xf>
    <xf numFmtId="44" fontId="18" fillId="2" borderId="0" xfId="0" applyNumberFormat="1" applyFont="1" applyFill="1" applyAlignment="1">
      <alignment horizontal="left" vertical="center" wrapText="1"/>
    </xf>
    <xf numFmtId="167" fontId="9" fillId="3" borderId="24" xfId="0" applyNumberFormat="1" applyFont="1" applyFill="1" applyBorder="1" applyAlignment="1">
      <alignment horizontal="left" vertical="center" wrapText="1"/>
    </xf>
    <xf numFmtId="167" fontId="9" fillId="0" borderId="3" xfId="0" applyNumberFormat="1" applyFont="1" applyBorder="1" applyAlignment="1">
      <alignment horizontal="left" vertical="center" wrapText="1"/>
    </xf>
    <xf numFmtId="0" fontId="9" fillId="2" borderId="3" xfId="0" applyFont="1" applyFill="1" applyBorder="1" applyAlignment="1">
      <alignment horizontal="left" vertical="justify" wrapText="1"/>
    </xf>
    <xf numFmtId="0" fontId="0" fillId="0" borderId="13" xfId="0" applyBorder="1" applyAlignment="1">
      <alignment horizontal="left" vertical="justify" wrapText="1"/>
    </xf>
    <xf numFmtId="0" fontId="19" fillId="2" borderId="3" xfId="0" applyFont="1" applyFill="1" applyBorder="1" applyAlignment="1">
      <alignment horizontal="left" vertical="justify" wrapText="1"/>
    </xf>
    <xf numFmtId="167" fontId="9" fillId="3" borderId="24" xfId="0" applyNumberFormat="1" applyFont="1" applyFill="1" applyBorder="1" applyAlignment="1">
      <alignment horizontal="left" vertical="justify" wrapText="1"/>
    </xf>
    <xf numFmtId="167" fontId="9" fillId="0" borderId="3" xfId="0" applyNumberFormat="1" applyFont="1" applyBorder="1" applyAlignment="1">
      <alignment horizontal="left" vertical="justify" wrapText="1"/>
    </xf>
    <xf numFmtId="0" fontId="1" fillId="0" borderId="0" xfId="0" applyFont="1" applyAlignment="1">
      <alignment horizontal="left" vertical="justify" wrapText="1"/>
    </xf>
    <xf numFmtId="0" fontId="19" fillId="0" borderId="31" xfId="0" applyFont="1" applyBorder="1" applyAlignment="1">
      <alignment horizontal="left" vertical="center" wrapText="1"/>
    </xf>
    <xf numFmtId="0" fontId="0" fillId="0" borderId="44" xfId="0" applyBorder="1" applyAlignment="1">
      <alignment vertical="center" wrapText="1"/>
    </xf>
    <xf numFmtId="0" fontId="0" fillId="0" borderId="26" xfId="0" applyBorder="1" applyAlignment="1">
      <alignment vertical="center" wrapText="1"/>
    </xf>
    <xf numFmtId="0" fontId="22" fillId="4" borderId="45" xfId="0" applyFont="1" applyFill="1" applyBorder="1" applyAlignment="1">
      <alignment vertical="center"/>
    </xf>
    <xf numFmtId="0" fontId="1" fillId="0" borderId="46" xfId="0" applyFont="1" applyBorder="1" applyAlignment="1">
      <alignment vertical="center"/>
    </xf>
    <xf numFmtId="0" fontId="2" fillId="0" borderId="47" xfId="0" applyFont="1" applyBorder="1" applyAlignment="1">
      <alignment vertical="center"/>
    </xf>
    <xf numFmtId="0" fontId="19" fillId="0" borderId="3" xfId="0" applyFont="1" applyBorder="1" applyAlignment="1">
      <alignment horizontal="left" vertical="center" wrapText="1"/>
    </xf>
    <xf numFmtId="0" fontId="0" fillId="0" borderId="30" xfId="0" applyBorder="1" applyAlignment="1">
      <alignment horizontal="left" vertical="justify" wrapText="1"/>
    </xf>
    <xf numFmtId="0" fontId="7" fillId="4" borderId="11" xfId="0" applyFont="1" applyFill="1" applyBorder="1" applyAlignment="1">
      <alignment horizontal="center" vertical="center" wrapText="1"/>
    </xf>
    <xf numFmtId="0" fontId="0" fillId="0" borderId="1" xfId="0" applyBorder="1" applyAlignment="1">
      <alignment vertical="top"/>
    </xf>
    <xf numFmtId="0" fontId="8" fillId="0" borderId="48" xfId="0" applyFont="1" applyBorder="1" applyAlignment="1">
      <alignment horizontal="center" vertical="center" wrapText="1"/>
    </xf>
    <xf numFmtId="0" fontId="0" fillId="5" borderId="0" xfId="0" applyFill="1" applyAlignment="1">
      <alignment vertical="top" wrapText="1"/>
    </xf>
    <xf numFmtId="0" fontId="12" fillId="0" borderId="1" xfId="0" applyFont="1" applyBorder="1" applyAlignment="1">
      <alignment horizontal="right" vertical="top" wrapText="1"/>
    </xf>
    <xf numFmtId="0" fontId="17" fillId="2" borderId="1" xfId="0" applyFont="1" applyFill="1" applyBorder="1" applyAlignment="1">
      <alignment horizontal="right" vertical="center" wrapText="1"/>
    </xf>
    <xf numFmtId="0" fontId="5" fillId="4" borderId="18" xfId="0" applyFont="1" applyFill="1" applyBorder="1" applyAlignment="1">
      <alignment horizontal="left" wrapText="1"/>
    </xf>
    <xf numFmtId="0" fontId="5" fillId="4" borderId="50" xfId="0" applyFont="1" applyFill="1" applyBorder="1" applyAlignment="1">
      <alignment wrapText="1"/>
    </xf>
    <xf numFmtId="0" fontId="13" fillId="4" borderId="1" xfId="0" applyFont="1" applyFill="1" applyBorder="1" applyAlignment="1">
      <alignment horizontal="center" vertical="center" wrapText="1"/>
    </xf>
    <xf numFmtId="0" fontId="5" fillId="4" borderId="13" xfId="0" applyFont="1" applyFill="1" applyBorder="1" applyAlignment="1">
      <alignment wrapText="1"/>
    </xf>
    <xf numFmtId="0" fontId="8" fillId="0" borderId="1" xfId="0" applyFont="1" applyBorder="1" applyAlignment="1">
      <alignment horizontal="center" vertical="center" wrapText="1"/>
    </xf>
    <xf numFmtId="0" fontId="30" fillId="4" borderId="1" xfId="0" applyFont="1" applyFill="1" applyBorder="1" applyAlignment="1">
      <alignment wrapText="1"/>
    </xf>
    <xf numFmtId="0" fontId="5" fillId="4" borderId="50" xfId="0" applyFont="1" applyFill="1" applyBorder="1" applyAlignment="1">
      <alignment horizontal="left" wrapText="1"/>
    </xf>
    <xf numFmtId="0" fontId="32" fillId="3" borderId="1" xfId="0" applyFont="1" applyFill="1" applyBorder="1" applyAlignment="1">
      <alignment horizontal="center" vertical="center" wrapText="1"/>
    </xf>
    <xf numFmtId="0" fontId="11" fillId="2" borderId="0" xfId="0" applyFont="1" applyFill="1" applyAlignment="1">
      <alignment horizontal="left" vertical="center" wrapText="1"/>
    </xf>
    <xf numFmtId="0" fontId="13" fillId="2" borderId="0" xfId="0" applyFont="1" applyFill="1" applyAlignment="1">
      <alignment horizontal="right" vertical="top"/>
    </xf>
    <xf numFmtId="0" fontId="7" fillId="4" borderId="3" xfId="0" applyFont="1" applyFill="1" applyBorder="1"/>
    <xf numFmtId="0" fontId="0" fillId="0" borderId="1" xfId="0" applyBorder="1" applyAlignment="1">
      <alignment wrapText="1"/>
    </xf>
    <xf numFmtId="0" fontId="0" fillId="3" borderId="1" xfId="0" applyFill="1" applyBorder="1" applyProtection="1">
      <protection locked="0"/>
    </xf>
    <xf numFmtId="7" fontId="16" fillId="2" borderId="1" xfId="0" applyNumberFormat="1" applyFont="1" applyFill="1" applyBorder="1" applyAlignment="1">
      <alignment horizontal="left" vertical="center" wrapText="1"/>
    </xf>
    <xf numFmtId="0" fontId="16" fillId="2" borderId="1" xfId="0" applyFont="1" applyFill="1" applyBorder="1" applyAlignment="1">
      <alignment horizontal="left" vertical="center" wrapText="1"/>
    </xf>
    <xf numFmtId="0" fontId="15" fillId="2" borderId="0" xfId="0" applyFont="1" applyFill="1" applyAlignment="1">
      <alignment horizontal="left" vertical="center" wrapText="1"/>
    </xf>
    <xf numFmtId="0" fontId="7" fillId="4" borderId="1" xfId="0" applyFont="1" applyFill="1" applyBorder="1" applyAlignment="1">
      <alignment horizontal="center"/>
    </xf>
    <xf numFmtId="0" fontId="7" fillId="4" borderId="4" xfId="0" applyFont="1" applyFill="1" applyBorder="1" applyAlignment="1">
      <alignment horizontal="center"/>
    </xf>
    <xf numFmtId="167" fontId="17" fillId="6" borderId="1" xfId="0" applyNumberFormat="1" applyFont="1" applyFill="1" applyBorder="1" applyAlignment="1">
      <alignment horizontal="left" vertical="center" wrapText="1"/>
    </xf>
    <xf numFmtId="167" fontId="18" fillId="2" borderId="1" xfId="0" applyNumberFormat="1" applyFont="1" applyFill="1" applyBorder="1" applyAlignment="1">
      <alignment horizontal="left" vertical="center" wrapText="1"/>
    </xf>
    <xf numFmtId="0" fontId="0" fillId="0" borderId="4" xfId="0" applyBorder="1" applyAlignment="1">
      <alignment horizontal="left" vertical="top" wrapText="1"/>
    </xf>
    <xf numFmtId="0" fontId="0" fillId="0" borderId="38" xfId="0" applyBorder="1" applyAlignment="1">
      <alignment horizontal="left" vertical="top" wrapText="1"/>
    </xf>
    <xf numFmtId="0" fontId="0" fillId="0" borderId="25" xfId="0" applyBorder="1" applyAlignment="1">
      <alignment horizontal="left" vertical="top" wrapText="1"/>
    </xf>
    <xf numFmtId="0" fontId="0" fillId="0" borderId="4" xfId="0" applyBorder="1" applyAlignment="1">
      <alignment horizontal="left" vertical="center" wrapText="1"/>
    </xf>
    <xf numFmtId="0" fontId="0" fillId="0" borderId="38" xfId="0" applyBorder="1" applyAlignment="1">
      <alignment horizontal="left" vertical="center" wrapText="1"/>
    </xf>
    <xf numFmtId="0" fontId="0" fillId="0" borderId="25" xfId="0" applyBorder="1" applyAlignment="1">
      <alignment horizontal="left" vertical="center" wrapText="1"/>
    </xf>
    <xf numFmtId="0" fontId="7" fillId="4" borderId="1" xfId="0" applyFont="1" applyFill="1" applyBorder="1"/>
    <xf numFmtId="0" fontId="19" fillId="0" borderId="1" xfId="0" applyFont="1" applyBorder="1" applyAlignment="1">
      <alignment horizontal="left" wrapText="1"/>
    </xf>
    <xf numFmtId="0" fontId="0" fillId="0" borderId="29" xfId="0" applyBorder="1" applyAlignment="1">
      <alignment horizontal="center" vertical="top" wrapText="1"/>
    </xf>
    <xf numFmtId="0" fontId="5" fillId="4" borderId="49" xfId="0" applyFont="1" applyFill="1" applyBorder="1" applyAlignment="1">
      <alignment horizontal="left" wrapText="1"/>
    </xf>
    <xf numFmtId="0" fontId="5" fillId="4" borderId="18" xfId="0" applyFont="1" applyFill="1" applyBorder="1" applyAlignment="1">
      <alignment horizontal="left" wrapText="1"/>
    </xf>
    <xf numFmtId="0" fontId="5" fillId="4" borderId="32" xfId="0" applyFont="1" applyFill="1" applyBorder="1" applyAlignment="1">
      <alignment horizontal="left" wrapText="1"/>
    </xf>
    <xf numFmtId="0" fontId="5" fillId="4" borderId="33" xfId="0" applyFont="1" applyFill="1" applyBorder="1" applyAlignment="1">
      <alignment horizontal="left" wrapText="1"/>
    </xf>
    <xf numFmtId="0" fontId="12" fillId="5" borderId="35" xfId="0" applyFont="1" applyFill="1" applyBorder="1" applyAlignment="1">
      <alignment horizontal="left" vertical="top"/>
    </xf>
    <xf numFmtId="0" fontId="12" fillId="5" borderId="36" xfId="0" applyFont="1" applyFill="1" applyBorder="1" applyAlignment="1">
      <alignment horizontal="left" vertical="top"/>
    </xf>
    <xf numFmtId="0" fontId="9" fillId="0" borderId="4" xfId="0" applyFont="1" applyBorder="1" applyAlignment="1">
      <alignment horizontal="left" vertical="center" wrapText="1"/>
    </xf>
    <xf numFmtId="0" fontId="9" fillId="0" borderId="38" xfId="0" applyFont="1" applyBorder="1" applyAlignment="1">
      <alignment horizontal="left" vertical="center" wrapText="1"/>
    </xf>
    <xf numFmtId="0" fontId="9" fillId="0" borderId="25" xfId="0" applyFont="1" applyBorder="1" applyAlignment="1">
      <alignment horizontal="left" vertical="center" wrapText="1"/>
    </xf>
    <xf numFmtId="0" fontId="9" fillId="0" borderId="1" xfId="0" applyFont="1" applyBorder="1" applyAlignment="1">
      <alignment horizontal="left" vertical="center" wrapText="1"/>
    </xf>
    <xf numFmtId="0" fontId="19" fillId="0" borderId="3" xfId="0" applyFont="1" applyBorder="1" applyAlignment="1">
      <alignment horizontal="left" wrapText="1"/>
    </xf>
    <xf numFmtId="0" fontId="0" fillId="0" borderId="29" xfId="0" applyBorder="1" applyAlignment="1">
      <alignment horizontal="left" vertical="center" wrapText="1"/>
    </xf>
    <xf numFmtId="0" fontId="6" fillId="0" borderId="29" xfId="0" applyFont="1" applyBorder="1" applyAlignment="1">
      <alignment horizontal="left" vertical="center" wrapText="1"/>
    </xf>
    <xf numFmtId="0" fontId="25" fillId="0" borderId="1" xfId="0" applyFont="1" applyBorder="1" applyAlignment="1">
      <alignment horizontal="center" vertical="center" wrapText="1"/>
    </xf>
    <xf numFmtId="0" fontId="25" fillId="5" borderId="1" xfId="0" applyFont="1" applyFill="1" applyBorder="1" applyAlignment="1">
      <alignment horizontal="right" vertical="center" wrapText="1"/>
    </xf>
    <xf numFmtId="0" fontId="25" fillId="5" borderId="4" xfId="0" applyFont="1" applyFill="1" applyBorder="1" applyAlignment="1">
      <alignment horizontal="right" vertical="center" wrapText="1"/>
    </xf>
    <xf numFmtId="0" fontId="25" fillId="0" borderId="3" xfId="0" applyFont="1" applyBorder="1" applyAlignment="1">
      <alignment horizontal="center" vertical="center" wrapText="1"/>
    </xf>
    <xf numFmtId="0" fontId="5" fillId="4" borderId="42" xfId="0" applyFont="1" applyFill="1" applyBorder="1" applyAlignment="1">
      <alignment horizontal="left" wrapText="1"/>
    </xf>
    <xf numFmtId="0" fontId="5" fillId="4" borderId="9" xfId="0" applyFont="1" applyFill="1" applyBorder="1" applyAlignment="1">
      <alignment horizontal="left" wrapText="1"/>
    </xf>
    <xf numFmtId="0" fontId="5" fillId="4" borderId="41" xfId="0" applyFont="1" applyFill="1" applyBorder="1" applyAlignment="1">
      <alignment horizontal="left" wrapText="1"/>
    </xf>
    <xf numFmtId="0" fontId="9" fillId="0" borderId="3" xfId="0" applyFont="1" applyBorder="1" applyAlignment="1">
      <alignment horizontal="left" vertical="center" wrapText="1"/>
    </xf>
    <xf numFmtId="0" fontId="8" fillId="0" borderId="20"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0" xfId="0" applyFont="1" applyAlignment="1">
      <alignment horizontal="center" vertical="center" wrapText="1"/>
    </xf>
    <xf numFmtId="0" fontId="30" fillId="4" borderId="4" xfId="0" applyFont="1" applyFill="1" applyBorder="1" applyAlignment="1">
      <alignment horizontal="left" vertical="center" wrapText="1"/>
    </xf>
    <xf numFmtId="0" fontId="30" fillId="4" borderId="38" xfId="0" applyFont="1" applyFill="1" applyBorder="1" applyAlignment="1">
      <alignment horizontal="left" vertical="center" wrapText="1"/>
    </xf>
    <xf numFmtId="0" fontId="30" fillId="4" borderId="25" xfId="0" applyFont="1" applyFill="1" applyBorder="1" applyAlignment="1">
      <alignment horizontal="left" vertical="center" wrapText="1"/>
    </xf>
    <xf numFmtId="0" fontId="8" fillId="0" borderId="0" xfId="0" applyFont="1" applyAlignment="1">
      <alignment horizontal="center" vertical="center"/>
    </xf>
    <xf numFmtId="0" fontId="5" fillId="4" borderId="42" xfId="0" applyFont="1" applyFill="1" applyBorder="1" applyAlignment="1">
      <alignment horizontal="left" vertical="center" wrapText="1"/>
    </xf>
    <xf numFmtId="0" fontId="5" fillId="4" borderId="9" xfId="0" applyFont="1" applyFill="1" applyBorder="1" applyAlignment="1">
      <alignment horizontal="left" vertical="center" wrapText="1"/>
    </xf>
    <xf numFmtId="0" fontId="5" fillId="4" borderId="41" xfId="0" applyFont="1" applyFill="1" applyBorder="1" applyAlignment="1">
      <alignment horizontal="left" vertical="center" wrapText="1"/>
    </xf>
    <xf numFmtId="0" fontId="8" fillId="0" borderId="18" xfId="0" applyFont="1" applyBorder="1" applyAlignment="1">
      <alignment horizontal="center" vertical="center" wrapText="1"/>
    </xf>
    <xf numFmtId="0" fontId="8" fillId="0" borderId="21" xfId="0" applyFont="1" applyBorder="1" applyAlignment="1">
      <alignment horizontal="center" vertical="center" wrapText="1"/>
    </xf>
    <xf numFmtId="0" fontId="0" fillId="2" borderId="39" xfId="0" applyFill="1" applyBorder="1" applyAlignment="1">
      <alignment horizontal="left" wrapText="1"/>
    </xf>
    <xf numFmtId="0" fontId="0" fillId="2" borderId="36" xfId="0" applyFill="1" applyBorder="1" applyAlignment="1">
      <alignment horizontal="left" wrapText="1"/>
    </xf>
    <xf numFmtId="0" fontId="5" fillId="4" borderId="32" xfId="0" applyFont="1" applyFill="1" applyBorder="1" applyAlignment="1">
      <alignment horizontal="left" vertical="center" wrapText="1"/>
    </xf>
    <xf numFmtId="0" fontId="5" fillId="4" borderId="33" xfId="0" applyFont="1" applyFill="1" applyBorder="1" applyAlignment="1">
      <alignment horizontal="left" vertical="center" wrapText="1"/>
    </xf>
    <xf numFmtId="0" fontId="5" fillId="4" borderId="34" xfId="0" applyFont="1" applyFill="1" applyBorder="1" applyAlignment="1">
      <alignment horizontal="left" vertical="center" wrapText="1"/>
    </xf>
    <xf numFmtId="0" fontId="5" fillId="4" borderId="37" xfId="0" applyFont="1" applyFill="1" applyBorder="1" applyAlignment="1">
      <alignment horizontal="left" vertical="center" wrapText="1"/>
    </xf>
    <xf numFmtId="0" fontId="12" fillId="5" borderId="16" xfId="0" applyFont="1" applyFill="1" applyBorder="1" applyAlignment="1">
      <alignment horizontal="left" vertical="center" wrapText="1"/>
    </xf>
    <xf numFmtId="0" fontId="12" fillId="5" borderId="39"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25" fillId="5" borderId="8" xfId="0" applyFont="1" applyFill="1" applyBorder="1" applyAlignment="1">
      <alignment horizontal="right" vertical="center" wrapText="1"/>
    </xf>
    <xf numFmtId="0" fontId="25" fillId="5" borderId="9" xfId="0" applyFont="1" applyFill="1" applyBorder="1" applyAlignment="1">
      <alignment horizontal="right" vertical="center" wrapText="1"/>
    </xf>
    <xf numFmtId="0" fontId="25" fillId="5" borderId="41" xfId="0" applyFont="1" applyFill="1" applyBorder="1" applyAlignment="1">
      <alignment horizontal="right" vertical="center" wrapText="1"/>
    </xf>
    <xf numFmtId="0" fontId="25" fillId="5" borderId="0" xfId="0" applyFont="1" applyFill="1" applyAlignment="1">
      <alignment horizontal="right" vertical="center" wrapText="1"/>
    </xf>
    <xf numFmtId="0" fontId="13" fillId="4" borderId="1" xfId="0" applyFont="1" applyFill="1" applyBorder="1" applyAlignment="1">
      <alignment horizontal="left" vertical="center" wrapText="1"/>
    </xf>
  </cellXfs>
  <cellStyles count="1">
    <cellStyle name="Standaard" xfId="0" builtinId="0"/>
  </cellStyles>
  <dxfs count="14">
    <dxf>
      <font>
        <b/>
        <i val="0"/>
        <strike val="0"/>
        <condense val="0"/>
        <extend val="0"/>
        <outline val="0"/>
        <shadow val="0"/>
        <u val="none"/>
        <vertAlign val="baseline"/>
        <sz val="14"/>
        <color auto="1"/>
        <name val="Calibri"/>
        <family val="2"/>
        <scheme val="minor"/>
      </font>
      <numFmt numFmtId="11" formatCode="&quot;€&quot;\ #,##0.00;&quot;€&quot;\ \-#,##0.00"/>
      <fill>
        <patternFill patternType="solid">
          <fgColor indexed="64"/>
          <bgColor theme="0" tint="-0.34998626667073579"/>
        </patternFill>
      </fill>
      <alignment horizontal="righ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minor"/>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67" formatCode="&quot;€&quot;\ #,##0.00"/>
      <fill>
        <patternFill patternType="solid">
          <fgColor indexed="64"/>
          <bgColor theme="0" tint="-0.34998626667073579"/>
        </patternFill>
      </fill>
      <alignment horizontal="right" vertical="center" textRotation="0" wrapText="0" indent="0" justifyLastLine="0" shrinkToFit="0" readingOrder="0"/>
      <border diagonalUp="0" diagonalDown="0" outline="0">
        <left/>
        <right/>
        <top style="thin">
          <color indexed="64"/>
        </top>
        <bottom style="thin">
          <color indexed="64"/>
        </bottom>
      </border>
    </dxf>
    <dxf>
      <font>
        <strike val="0"/>
        <outline val="0"/>
        <shadow val="0"/>
        <u val="none"/>
        <vertAlign val="baseline"/>
        <sz val="11"/>
        <color auto="1"/>
        <name val="Calibri"/>
        <family val="2"/>
        <scheme val="minor"/>
      </font>
      <numFmt numFmtId="34" formatCode="_ &quot;€&quot;\ * #,##0.00_ ;_ &quot;€&quot;\ * \-#,##0.00_ ;_ &quot;€&quot;\ * &quot;-&quot;??_ ;_ @_ "/>
      <fill>
        <patternFill patternType="solid">
          <fgColor indexed="64"/>
          <bgColor rgb="FFFFFF0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medium">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tint="-0.34998626667073579"/>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Calibri"/>
        <family val="2"/>
        <scheme val="minor"/>
      </font>
      <fill>
        <patternFill patternType="solid">
          <fgColor indexed="64"/>
          <bgColor theme="0" tint="-0.34998626667073579"/>
        </patternFill>
      </fill>
      <alignment horizontal="right"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rgb="FF000000"/>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medium">
          <color indexed="64"/>
        </bottom>
      </border>
    </dxf>
    <dxf>
      <border>
        <top style="thin">
          <color indexed="64"/>
        </top>
      </border>
    </dxf>
    <dxf>
      <font>
        <strike val="0"/>
        <outline val="0"/>
        <shadow val="0"/>
        <u val="none"/>
        <vertAlign val="baseline"/>
        <sz val="11"/>
        <name val="Calibri"/>
        <family val="2"/>
        <scheme val="minor"/>
      </font>
      <fill>
        <patternFill>
          <fgColor indexed="64"/>
          <bgColor theme="0" tint="-0.34998626667073579"/>
        </patternFill>
      </fill>
      <alignment vertical="center" textRotation="0" indent="0" justifyLastLine="0" shrinkToFit="0" readingOrder="0"/>
    </dxf>
    <dxf>
      <font>
        <strike val="0"/>
        <outline val="0"/>
        <shadow val="0"/>
        <u val="none"/>
        <vertAlign val="baseline"/>
        <sz val="11"/>
        <name val="Calibri"/>
        <family val="2"/>
        <scheme val="minor"/>
      </font>
      <fill>
        <patternFill patternType="none">
          <fgColor indexed="64"/>
          <bgColor auto="1"/>
        </patternFill>
      </fill>
      <alignment vertical="center" textRotation="0" indent="0" justifyLastLine="0" shrinkToFit="0" readingOrder="0"/>
    </dxf>
    <dxf>
      <border>
        <bottom style="medium">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0" tint="-0.34998626667073579"/>
        </patternFill>
      </fill>
      <alignment horizontal="center" vertical="center" textRotation="0" wrapText="1" indent="0" justifyLastLine="0" shrinkToFit="0" readingOrder="0"/>
    </dxf>
    <dxf>
      <font>
        <strike val="0"/>
      </font>
    </dxf>
  </dxfs>
  <tableStyles count="1" defaultTableStyle="TableStyleMedium2" defaultPivotStyle="PivotStyleLight16">
    <tableStyle name="Tabelstijl 1" pivot="0" count="1" xr9:uid="{C1BAB74A-1315-400B-9EA6-787F815D7442}">
      <tableStyleElement type="wholeTable" dxfId="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424789</xdr:colOff>
      <xdr:row>0</xdr:row>
      <xdr:rowOff>143630</xdr:rowOff>
    </xdr:from>
    <xdr:ext cx="1772463" cy="343204"/>
    <xdr:pic>
      <xdr:nvPicPr>
        <xdr:cNvPr id="3" name="Afbeelding 2">
          <a:extLst>
            <a:ext uri="{FF2B5EF4-FFF2-40B4-BE49-F238E27FC236}">
              <a16:creationId xmlns:a16="http://schemas.microsoft.com/office/drawing/2014/main" id="{A171A2A5-D994-460B-A9BF-E9CA494937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15206" y="143630"/>
          <a:ext cx="1772463" cy="343204"/>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111F35-18C3-4E26-8F62-CC8C31025554}" name="Table1" displayName="Table1" ref="B2:E33" totalsRowCount="1" headerRowDxfId="12" dataDxfId="10" totalsRowDxfId="9" headerRowBorderDxfId="11" totalsRowBorderDxfId="8">
  <autoFilter ref="B2:E32" xr:uid="{E3111F35-18C3-4E26-8F62-CC8C31025554}"/>
  <tableColumns count="4">
    <tableColumn id="1" xr3:uid="{D50D4826-BE18-4A69-81C9-E1492F28A12F}" name="Product omschrijving" dataDxfId="7" totalsRowDxfId="6"/>
    <tableColumn id="2" xr3:uid="{960B0DBB-F340-4A91-B135-D6F13BAEB815}" name="Aantal*_x000a_(per jaar)" dataDxfId="5" totalsRowDxfId="4"/>
    <tableColumn id="3" xr3:uid="{BF6AB033-38E2-4DD5-AE98-107619F7FB90}" name="Prijs exclusief btw" totalsRowLabel="Subtotaal inschrijfprijs" dataDxfId="3" totalsRowDxfId="2"/>
    <tableColumn id="12" xr3:uid="{F4BE2BD0-1A99-4D13-BE2B-5873D19F7396}" name="totale prijs exclusief btw" totalsRowFunction="custom" dataDxfId="1" totalsRowDxfId="0">
      <calculatedColumnFormula>Table1[[#This Row],[Aantal*
(per jaar)]]*Table1[[#This Row],[Prijs exclusief btw]]</calculatedColumnFormula>
      <totalsRowFormula>SUM(E4:E32)</totalsRowFormula>
    </tableColumn>
  </tableColumns>
  <tableStyleInfo name="Tabelstijl 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6ADBB-1E99-4398-A07C-93B75C29CDC7}">
  <sheetPr>
    <tabColor rgb="FFC00000"/>
    <pageSetUpPr fitToPage="1"/>
  </sheetPr>
  <dimension ref="A1:AZ191"/>
  <sheetViews>
    <sheetView showGridLines="0" tabSelected="1" view="pageBreakPreview" topLeftCell="A28" zoomScale="70" zoomScaleNormal="70" zoomScaleSheetLayoutView="70" workbookViewId="0">
      <selection activeCell="C38" sqref="C38:E38"/>
    </sheetView>
  </sheetViews>
  <sheetFormatPr defaultColWidth="9.1796875" defaultRowHeight="14" x14ac:dyDescent="0.3"/>
  <cols>
    <col min="1" max="1" width="12.54296875" style="1" customWidth="1"/>
    <col min="2" max="2" width="66.1796875" style="1" customWidth="1"/>
    <col min="3" max="3" width="10.81640625" style="1" customWidth="1"/>
    <col min="4" max="4" width="9.81640625" style="1" customWidth="1"/>
    <col min="5" max="5" width="6.81640625" style="1" customWidth="1"/>
    <col min="6" max="6" width="11.54296875" style="1" customWidth="1"/>
    <col min="7" max="7" width="18.453125" style="12" customWidth="1"/>
    <col min="8" max="8" width="15.7265625" style="15" customWidth="1"/>
    <col min="9" max="9" width="9.1796875" style="15"/>
    <col min="10" max="10" width="4.1796875" style="15" customWidth="1"/>
    <col min="11" max="16" width="9.1796875" style="15" hidden="1" customWidth="1"/>
    <col min="17" max="52" width="9.1796875" style="15"/>
    <col min="53" max="16384" width="9.1796875" style="1"/>
  </cols>
  <sheetData>
    <row r="1" spans="1:10" ht="38.25" customHeight="1" x14ac:dyDescent="0.55000000000000004">
      <c r="A1"/>
      <c r="B1" s="15"/>
      <c r="C1" s="17" t="s">
        <v>0</v>
      </c>
      <c r="D1"/>
      <c r="E1" s="19"/>
      <c r="F1"/>
      <c r="G1"/>
      <c r="H1" s="14"/>
      <c r="I1" s="14"/>
      <c r="J1" s="14"/>
    </row>
    <row r="2" spans="1:10" ht="24" customHeight="1" x14ac:dyDescent="0.55000000000000004">
      <c r="A2"/>
      <c r="B2" s="15"/>
      <c r="C2" s="17" t="s">
        <v>1</v>
      </c>
      <c r="D2"/>
      <c r="E2" s="19"/>
      <c r="F2"/>
      <c r="G2"/>
      <c r="H2" s="14"/>
      <c r="I2" s="14"/>
      <c r="J2" s="14"/>
    </row>
    <row r="3" spans="1:10" ht="25" customHeight="1" x14ac:dyDescent="0.55000000000000004">
      <c r="A3"/>
      <c r="B3" s="15"/>
      <c r="C3" s="72" t="s">
        <v>2</v>
      </c>
      <c r="D3"/>
      <c r="E3" s="19"/>
      <c r="F3"/>
      <c r="G3"/>
      <c r="H3" s="14"/>
      <c r="I3" s="14"/>
      <c r="J3" s="14"/>
    </row>
    <row r="4" spans="1:10" ht="15" customHeight="1" x14ac:dyDescent="0.35">
      <c r="A4" s="70" t="s">
        <v>3</v>
      </c>
      <c r="B4" s="71"/>
      <c r="C4" s="20"/>
      <c r="D4" s="20"/>
      <c r="E4"/>
      <c r="F4"/>
      <c r="G4"/>
      <c r="H4" s="14"/>
      <c r="I4" s="14"/>
      <c r="J4" s="14"/>
    </row>
    <row r="5" spans="1:10" ht="14.15" customHeight="1" x14ac:dyDescent="0.35">
      <c r="A5" s="18" t="s">
        <v>4</v>
      </c>
      <c r="B5" s="174" t="s">
        <v>5</v>
      </c>
      <c r="C5" s="174"/>
      <c r="D5" s="174"/>
      <c r="E5" s="174"/>
      <c r="F5" s="174"/>
      <c r="G5" s="174"/>
      <c r="H5" s="14"/>
      <c r="I5" s="14"/>
      <c r="J5" s="14"/>
    </row>
    <row r="6" spans="1:10" ht="29.15" customHeight="1" x14ac:dyDescent="0.35">
      <c r="A6" s="22" t="s">
        <v>6</v>
      </c>
      <c r="B6" s="175" t="s">
        <v>7</v>
      </c>
      <c r="C6" s="175"/>
      <c r="D6" s="175"/>
      <c r="E6" s="175"/>
      <c r="F6" s="175"/>
      <c r="G6" s="175"/>
      <c r="H6" s="14"/>
      <c r="I6" s="14"/>
      <c r="J6" s="14"/>
    </row>
    <row r="7" spans="1:10" ht="14.5" x14ac:dyDescent="0.35">
      <c r="A7" s="23" t="s">
        <v>8</v>
      </c>
      <c r="B7" s="175" t="s">
        <v>9</v>
      </c>
      <c r="C7" s="175"/>
      <c r="D7" s="175"/>
      <c r="E7" s="175"/>
      <c r="F7" s="175"/>
      <c r="G7" s="175"/>
      <c r="H7" s="14"/>
      <c r="I7" s="14"/>
      <c r="J7" s="14"/>
    </row>
    <row r="8" spans="1:10" ht="29.5" customHeight="1" x14ac:dyDescent="0.35">
      <c r="A8" s="22" t="s">
        <v>10</v>
      </c>
      <c r="B8" s="175" t="s">
        <v>11</v>
      </c>
      <c r="C8" s="175"/>
      <c r="D8" s="175"/>
      <c r="E8" s="175"/>
      <c r="F8" s="175"/>
      <c r="G8" s="175"/>
      <c r="H8" s="14"/>
      <c r="I8" s="14"/>
      <c r="J8" s="14"/>
    </row>
    <row r="9" spans="1:10" ht="31.5" customHeight="1" x14ac:dyDescent="0.35">
      <c r="A9" s="23" t="s">
        <v>12</v>
      </c>
      <c r="B9" s="175" t="s">
        <v>13</v>
      </c>
      <c r="C9" s="175"/>
      <c r="D9" s="175"/>
      <c r="E9" s="175"/>
      <c r="F9" s="175"/>
      <c r="G9" s="175"/>
      <c r="H9" s="14"/>
      <c r="I9" s="14"/>
      <c r="J9" s="14"/>
    </row>
    <row r="10" spans="1:10" ht="183" customHeight="1" x14ac:dyDescent="0.3">
      <c r="A10" s="159" t="s">
        <v>14</v>
      </c>
      <c r="B10" s="184" t="s">
        <v>15</v>
      </c>
      <c r="C10" s="185"/>
      <c r="D10" s="185"/>
      <c r="E10" s="185"/>
      <c r="F10" s="185"/>
      <c r="G10" s="186"/>
      <c r="H10" s="14"/>
      <c r="I10" s="14"/>
      <c r="J10" s="14"/>
    </row>
    <row r="11" spans="1:10" ht="27.75" customHeight="1" x14ac:dyDescent="0.35">
      <c r="A11" s="23" t="s">
        <v>16</v>
      </c>
      <c r="B11" s="187" t="s">
        <v>153</v>
      </c>
      <c r="C11" s="188"/>
      <c r="D11" s="188"/>
      <c r="E11" s="188"/>
      <c r="F11" s="188"/>
      <c r="G11" s="189"/>
      <c r="H11" s="14"/>
      <c r="I11" s="14"/>
      <c r="J11" s="14"/>
    </row>
    <row r="12" spans="1:10" ht="14.5" x14ac:dyDescent="0.35">
      <c r="A12" s="23" t="s">
        <v>17</v>
      </c>
      <c r="B12" s="175" t="s">
        <v>18</v>
      </c>
      <c r="C12" s="175"/>
      <c r="D12" s="175"/>
      <c r="E12" s="175"/>
      <c r="F12" s="175"/>
      <c r="G12" s="175"/>
      <c r="H12" s="14"/>
      <c r="I12" s="14"/>
      <c r="J12" s="14"/>
    </row>
    <row r="13" spans="1:10" ht="14.5" x14ac:dyDescent="0.35">
      <c r="A13" s="23" t="s">
        <v>19</v>
      </c>
      <c r="B13" s="175" t="s">
        <v>20</v>
      </c>
      <c r="C13" s="175"/>
      <c r="D13" s="175"/>
      <c r="E13" s="175"/>
      <c r="F13" s="175"/>
      <c r="G13" s="175"/>
      <c r="H13" s="14"/>
      <c r="I13" s="14"/>
      <c r="J13" s="14"/>
    </row>
    <row r="14" spans="1:10" ht="14.5" x14ac:dyDescent="0.35">
      <c r="A14" s="23" t="s">
        <v>21</v>
      </c>
      <c r="B14" s="175" t="s">
        <v>22</v>
      </c>
      <c r="C14" s="175"/>
      <c r="D14" s="175"/>
      <c r="E14" s="175"/>
      <c r="F14" s="175"/>
      <c r="G14" s="175"/>
      <c r="H14" s="14"/>
      <c r="I14" s="14"/>
      <c r="J14" s="14"/>
    </row>
    <row r="15" spans="1:10" ht="14.5" x14ac:dyDescent="0.35">
      <c r="A15" s="23" t="s">
        <v>23</v>
      </c>
      <c r="B15" s="175" t="s">
        <v>24</v>
      </c>
      <c r="C15" s="175"/>
      <c r="D15" s="175"/>
      <c r="E15" s="175"/>
      <c r="F15" s="175"/>
      <c r="G15" s="175"/>
      <c r="H15" s="14"/>
      <c r="I15" s="14"/>
      <c r="J15" s="14"/>
    </row>
    <row r="16" spans="1:10" ht="30" customHeight="1" x14ac:dyDescent="0.35">
      <c r="A16" s="23" t="s">
        <v>25</v>
      </c>
      <c r="B16" s="175" t="s">
        <v>26</v>
      </c>
      <c r="C16" s="175"/>
      <c r="D16" s="175"/>
      <c r="E16" s="175"/>
      <c r="F16" s="175"/>
      <c r="G16" s="175"/>
      <c r="H16" s="14"/>
      <c r="I16" s="14"/>
      <c r="J16" s="14"/>
    </row>
    <row r="17" spans="1:52" ht="14.5" x14ac:dyDescent="0.35">
      <c r="A17" s="23" t="s">
        <v>27</v>
      </c>
      <c r="B17" s="175" t="s">
        <v>28</v>
      </c>
      <c r="C17" s="175"/>
      <c r="D17" s="175"/>
      <c r="E17" s="175"/>
      <c r="F17" s="175"/>
      <c r="G17" s="175"/>
      <c r="H17" s="14"/>
      <c r="I17" s="14"/>
      <c r="J17" s="14"/>
    </row>
    <row r="18" spans="1:52" ht="15.65" customHeight="1" x14ac:dyDescent="0.35">
      <c r="A18" s="23" t="s">
        <v>29</v>
      </c>
      <c r="B18" s="175" t="s">
        <v>30</v>
      </c>
      <c r="C18" s="175"/>
      <c r="D18" s="175"/>
      <c r="E18" s="175"/>
      <c r="F18" s="175"/>
      <c r="G18" s="175"/>
      <c r="H18" s="14"/>
      <c r="I18" s="14"/>
      <c r="J18" s="14"/>
    </row>
    <row r="19" spans="1:52" ht="30.65" customHeight="1" x14ac:dyDescent="0.35">
      <c r="A19" s="23" t="s">
        <v>31</v>
      </c>
      <c r="B19" s="175" t="s">
        <v>32</v>
      </c>
      <c r="C19" s="175"/>
      <c r="D19" s="175"/>
      <c r="E19" s="175"/>
      <c r="F19" s="175"/>
      <c r="G19" s="175"/>
      <c r="H19" s="14"/>
      <c r="I19" s="14"/>
      <c r="J19" s="14"/>
    </row>
    <row r="20" spans="1:52" ht="14.5" x14ac:dyDescent="0.35">
      <c r="A20" s="23" t="s">
        <v>33</v>
      </c>
      <c r="B20" s="175" t="s">
        <v>34</v>
      </c>
      <c r="C20" s="175"/>
      <c r="D20" s="175"/>
      <c r="E20" s="175"/>
      <c r="F20" s="175"/>
      <c r="G20" s="175"/>
      <c r="H20" s="14"/>
      <c r="I20" s="14"/>
      <c r="J20" s="14"/>
    </row>
    <row r="21" spans="1:52" ht="14.5" x14ac:dyDescent="0.35">
      <c r="A21"/>
      <c r="B21"/>
      <c r="C21"/>
      <c r="D21"/>
      <c r="E21"/>
      <c r="F21"/>
      <c r="G21"/>
      <c r="H21" s="14"/>
      <c r="I21" s="14"/>
      <c r="J21" s="14"/>
    </row>
    <row r="22" spans="1:52" ht="14.5" x14ac:dyDescent="0.35">
      <c r="A22" s="3" t="s">
        <v>4</v>
      </c>
      <c r="B22" s="3" t="s">
        <v>35</v>
      </c>
      <c r="C22" s="190"/>
      <c r="D22" s="190"/>
      <c r="E22" s="190"/>
      <c r="F22" s="2"/>
      <c r="G22" s="2"/>
      <c r="H22" s="14"/>
      <c r="I22" s="14"/>
      <c r="J22" s="14"/>
    </row>
    <row r="23" spans="1:52" ht="14.5" x14ac:dyDescent="0.35">
      <c r="A23" s="23" t="s">
        <v>36</v>
      </c>
      <c r="B23" s="23" t="s">
        <v>37</v>
      </c>
      <c r="C23" s="176"/>
      <c r="D23" s="176"/>
      <c r="E23" s="176"/>
      <c r="F23" s="4"/>
      <c r="G23" s="5"/>
      <c r="H23" s="14"/>
      <c r="I23" s="14"/>
      <c r="J23" s="14"/>
    </row>
    <row r="24" spans="1:52" ht="14.5" x14ac:dyDescent="0.35">
      <c r="A24" s="23" t="s">
        <v>38</v>
      </c>
      <c r="B24" s="24" t="s">
        <v>39</v>
      </c>
      <c r="C24" s="176"/>
      <c r="D24" s="176"/>
      <c r="E24" s="176"/>
      <c r="F24" s="4"/>
      <c r="G24" s="2"/>
      <c r="H24" s="14"/>
      <c r="I24" s="14"/>
      <c r="J24" s="14"/>
    </row>
    <row r="25" spans="1:52" ht="14.5" x14ac:dyDescent="0.35">
      <c r="A25" s="23" t="s">
        <v>40</v>
      </c>
      <c r="B25" s="23" t="s">
        <v>41</v>
      </c>
      <c r="C25" s="176"/>
      <c r="D25" s="176"/>
      <c r="E25" s="176"/>
      <c r="F25" s="6"/>
      <c r="G25" s="7"/>
      <c r="H25" s="14"/>
      <c r="I25" s="14"/>
      <c r="J25" s="14"/>
    </row>
    <row r="26" spans="1:52" s="13" customFormat="1" ht="60" customHeight="1" x14ac:dyDescent="0.35">
      <c r="A26" s="25" t="s">
        <v>42</v>
      </c>
      <c r="B26" s="25" t="s">
        <v>43</v>
      </c>
      <c r="C26" s="176"/>
      <c r="D26" s="176"/>
      <c r="E26" s="176"/>
      <c r="F26" s="4"/>
      <c r="G26" s="8" t="s">
        <v>44</v>
      </c>
      <c r="H26" s="14"/>
      <c r="I26" s="14"/>
      <c r="J26" s="14"/>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row>
    <row r="27" spans="1:52" s="16" customFormat="1" ht="18.5" x14ac:dyDescent="0.35">
      <c r="A27" s="26" t="s">
        <v>45</v>
      </c>
      <c r="B27" s="173" t="s">
        <v>46</v>
      </c>
      <c r="C27" s="173"/>
      <c r="D27" s="173"/>
      <c r="E27" s="173"/>
      <c r="F27" s="173"/>
      <c r="G27" s="2"/>
    </row>
    <row r="28" spans="1:52" s="16" customFormat="1" ht="27.75" customHeight="1" x14ac:dyDescent="0.35">
      <c r="A28" s="3" t="s">
        <v>4</v>
      </c>
      <c r="B28" s="3" t="s">
        <v>47</v>
      </c>
      <c r="C28" s="180" t="s">
        <v>48</v>
      </c>
      <c r="D28" s="180"/>
      <c r="E28" s="181"/>
      <c r="F28" s="27"/>
      <c r="G28" s="2"/>
    </row>
    <row r="29" spans="1:52" s="16" customFormat="1" ht="29.25" customHeight="1" x14ac:dyDescent="0.35">
      <c r="A29" s="25" t="s">
        <v>49</v>
      </c>
      <c r="B29" s="163" t="s">
        <v>50</v>
      </c>
      <c r="C29" s="182">
        <f>C34</f>
        <v>0</v>
      </c>
      <c r="D29" s="182"/>
      <c r="E29" s="182"/>
      <c r="F29" s="27"/>
      <c r="G29" s="2"/>
    </row>
    <row r="30" spans="1:52" s="16" customFormat="1" ht="14.5" x14ac:dyDescent="0.35">
      <c r="A30" s="179" t="s">
        <v>51</v>
      </c>
      <c r="B30" s="179"/>
      <c r="C30" s="179"/>
      <c r="D30" s="179"/>
      <c r="E30" s="179"/>
      <c r="F30" s="179"/>
      <c r="G30" s="2"/>
    </row>
    <row r="31" spans="1:52" s="16" customFormat="1" ht="27.75" customHeight="1" x14ac:dyDescent="0.35">
      <c r="A31" s="3"/>
      <c r="B31" s="11" t="s">
        <v>52</v>
      </c>
      <c r="C31" s="180"/>
      <c r="D31" s="180"/>
      <c r="E31" s="180"/>
      <c r="F31" s="27"/>
      <c r="G31" s="2"/>
    </row>
    <row r="32" spans="1:52" s="16" customFormat="1" ht="29" x14ac:dyDescent="0.35">
      <c r="A32" s="25" t="s">
        <v>53</v>
      </c>
      <c r="B32" s="9" t="s">
        <v>54</v>
      </c>
      <c r="C32" s="177">
        <f>'1.1 Tarieven (dag)'!E35</f>
        <v>0</v>
      </c>
      <c r="D32" s="178"/>
      <c r="E32" s="178"/>
      <c r="F32" s="27"/>
      <c r="G32" s="2"/>
    </row>
    <row r="33" spans="1:7" s="16" customFormat="1" ht="29" x14ac:dyDescent="0.35">
      <c r="A33" s="25" t="s">
        <v>55</v>
      </c>
      <c r="B33" s="10" t="s">
        <v>132</v>
      </c>
      <c r="C33" s="177">
        <f>SUM('1.2 Fictieve Pakketten'!E33)</f>
        <v>0</v>
      </c>
      <c r="D33" s="178"/>
      <c r="E33" s="178"/>
      <c r="F33" s="27"/>
      <c r="G33" s="2"/>
    </row>
    <row r="34" spans="1:7" s="16" customFormat="1" ht="14.5" x14ac:dyDescent="0.35">
      <c r="A34" s="21"/>
      <c r="B34" s="162" t="s">
        <v>50</v>
      </c>
      <c r="C34" s="183">
        <f>C33+C32</f>
        <v>0</v>
      </c>
      <c r="D34" s="183"/>
      <c r="E34" s="183"/>
      <c r="F34" s="27"/>
      <c r="G34" s="2"/>
    </row>
    <row r="35" spans="1:7" s="16" customFormat="1" ht="14.5" x14ac:dyDescent="0.35">
      <c r="A35" s="139"/>
      <c r="B35" s="140"/>
      <c r="C35" s="141"/>
      <c r="D35" s="141"/>
      <c r="E35" s="141"/>
      <c r="F35" s="27"/>
      <c r="G35" s="2"/>
    </row>
    <row r="36" spans="1:7" s="16" customFormat="1" ht="43.5" x14ac:dyDescent="0.35">
      <c r="A36" s="3"/>
      <c r="B36" s="11" t="s">
        <v>133</v>
      </c>
      <c r="C36" s="180"/>
      <c r="D36" s="180"/>
      <c r="E36" s="180"/>
      <c r="F36" s="27"/>
      <c r="G36" s="2"/>
    </row>
    <row r="37" spans="1:7" s="16" customFormat="1" ht="29" x14ac:dyDescent="0.35">
      <c r="A37" s="25" t="s">
        <v>56</v>
      </c>
      <c r="B37" s="9" t="s">
        <v>57</v>
      </c>
      <c r="C37" s="177">
        <f>'1.3 overige kosten en tarieven'!E14</f>
        <v>0</v>
      </c>
      <c r="D37" s="178"/>
      <c r="E37" s="178"/>
      <c r="F37" s="27"/>
      <c r="G37" s="2"/>
    </row>
    <row r="38" spans="1:7" s="16" customFormat="1" ht="29" x14ac:dyDescent="0.35">
      <c r="A38" s="25" t="s">
        <v>131</v>
      </c>
      <c r="B38" s="10" t="s">
        <v>151</v>
      </c>
      <c r="C38" s="177">
        <f>'1.4 Tarierieven (A, N, W)'!G36</f>
        <v>0</v>
      </c>
      <c r="D38" s="178"/>
      <c r="E38" s="178"/>
      <c r="F38" s="27"/>
      <c r="G38" s="2"/>
    </row>
    <row r="39" spans="1:7" s="16" customFormat="1" ht="14.5" x14ac:dyDescent="0.35">
      <c r="A39" s="25"/>
      <c r="B39" s="162" t="s">
        <v>50</v>
      </c>
      <c r="C39" s="183">
        <f>C37+C38</f>
        <v>0</v>
      </c>
      <c r="D39" s="183"/>
      <c r="E39" s="183"/>
      <c r="F39" s="27"/>
      <c r="G39" s="2"/>
    </row>
    <row r="40" spans="1:7" s="16" customFormat="1" x14ac:dyDescent="0.3">
      <c r="A40" s="172"/>
      <c r="B40" s="172"/>
      <c r="C40" s="172"/>
      <c r="D40" s="172"/>
      <c r="E40" s="172"/>
      <c r="F40" s="172"/>
    </row>
    <row r="41" spans="1:7" s="16" customFormat="1" x14ac:dyDescent="0.3">
      <c r="A41" s="172"/>
      <c r="B41" s="172"/>
      <c r="C41" s="172"/>
      <c r="D41" s="172"/>
      <c r="E41" s="172"/>
      <c r="F41" s="172"/>
    </row>
    <row r="42" spans="1:7" s="15" customFormat="1" x14ac:dyDescent="0.3">
      <c r="A42" s="14"/>
      <c r="B42" s="14"/>
      <c r="C42" s="14"/>
      <c r="D42" s="14"/>
      <c r="E42" s="14"/>
      <c r="F42" s="14"/>
      <c r="G42" s="14"/>
    </row>
    <row r="43" spans="1:7" s="15" customFormat="1" x14ac:dyDescent="0.3">
      <c r="A43" s="14"/>
      <c r="B43" s="14"/>
      <c r="C43" s="14"/>
      <c r="D43" s="14"/>
      <c r="E43" s="14"/>
      <c r="F43" s="14"/>
      <c r="G43" s="14"/>
    </row>
    <row r="44" spans="1:7" s="15" customFormat="1" x14ac:dyDescent="0.3">
      <c r="A44" s="14"/>
      <c r="B44" s="14"/>
      <c r="C44" s="14"/>
      <c r="D44" s="14"/>
      <c r="E44" s="14"/>
      <c r="F44" s="14"/>
      <c r="G44" s="14"/>
    </row>
    <row r="45" spans="1:7" s="15" customFormat="1" x14ac:dyDescent="0.3">
      <c r="A45" s="14"/>
      <c r="B45" s="14"/>
      <c r="C45" s="14"/>
      <c r="D45" s="14"/>
      <c r="E45" s="14"/>
      <c r="F45" s="14"/>
      <c r="G45" s="14"/>
    </row>
    <row r="46" spans="1:7" s="15" customFormat="1" x14ac:dyDescent="0.3">
      <c r="A46" s="14"/>
      <c r="B46" s="14"/>
      <c r="C46" s="14"/>
      <c r="D46" s="14"/>
      <c r="E46" s="14"/>
      <c r="F46" s="14"/>
      <c r="G46" s="14"/>
    </row>
    <row r="47" spans="1:7" s="15" customFormat="1" x14ac:dyDescent="0.3">
      <c r="A47" s="14"/>
      <c r="B47" s="14"/>
      <c r="C47" s="14"/>
      <c r="D47" s="14"/>
      <c r="E47" s="14"/>
      <c r="F47" s="14"/>
      <c r="G47" s="14"/>
    </row>
    <row r="48" spans="1:7" s="15" customFormat="1" x14ac:dyDescent="0.3">
      <c r="A48" s="14"/>
      <c r="B48" s="14"/>
      <c r="C48" s="14"/>
      <c r="D48" s="14"/>
      <c r="E48" s="14"/>
      <c r="F48" s="14"/>
      <c r="G48" s="14"/>
    </row>
    <row r="49" spans="1:7" s="15" customFormat="1" x14ac:dyDescent="0.3">
      <c r="A49" s="14"/>
      <c r="B49" s="14"/>
      <c r="C49" s="14"/>
      <c r="D49" s="14"/>
      <c r="E49" s="14"/>
      <c r="F49" s="14"/>
      <c r="G49" s="14"/>
    </row>
    <row r="50" spans="1:7" s="15" customFormat="1" x14ac:dyDescent="0.3">
      <c r="A50" s="14"/>
      <c r="B50" s="14"/>
      <c r="C50" s="14"/>
      <c r="D50" s="14"/>
      <c r="E50" s="14"/>
      <c r="F50" s="14"/>
      <c r="G50" s="14"/>
    </row>
    <row r="51" spans="1:7" s="15" customFormat="1" x14ac:dyDescent="0.3">
      <c r="A51" s="14"/>
      <c r="B51" s="14"/>
      <c r="C51" s="14"/>
      <c r="D51" s="14"/>
      <c r="E51" s="14"/>
      <c r="F51" s="14"/>
      <c r="G51" s="14"/>
    </row>
    <row r="52" spans="1:7" s="15" customFormat="1" x14ac:dyDescent="0.3">
      <c r="A52" s="14"/>
      <c r="B52" s="14"/>
      <c r="C52" s="14"/>
      <c r="D52" s="14"/>
      <c r="E52" s="14"/>
      <c r="F52" s="14"/>
      <c r="G52" s="14"/>
    </row>
    <row r="53" spans="1:7" s="15" customFormat="1" x14ac:dyDescent="0.3">
      <c r="A53" s="14"/>
      <c r="B53" s="14"/>
      <c r="C53" s="14"/>
      <c r="D53" s="14"/>
      <c r="E53" s="14"/>
      <c r="F53" s="14"/>
      <c r="G53" s="14"/>
    </row>
    <row r="54" spans="1:7" s="15" customFormat="1" x14ac:dyDescent="0.3"/>
    <row r="55" spans="1:7" s="15" customFormat="1" x14ac:dyDescent="0.3"/>
    <row r="56" spans="1:7" s="15" customFormat="1" x14ac:dyDescent="0.3"/>
    <row r="57" spans="1:7" s="15" customFormat="1" x14ac:dyDescent="0.3"/>
    <row r="58" spans="1:7" s="15" customFormat="1" x14ac:dyDescent="0.3"/>
    <row r="59" spans="1:7" s="15" customFormat="1" x14ac:dyDescent="0.3"/>
    <row r="60" spans="1:7" s="15" customFormat="1" x14ac:dyDescent="0.3"/>
    <row r="61" spans="1:7" s="15" customFormat="1" x14ac:dyDescent="0.3"/>
    <row r="62" spans="1:7" s="15" customFormat="1" x14ac:dyDescent="0.3"/>
    <row r="63" spans="1:7" s="15" customFormat="1" x14ac:dyDescent="0.3"/>
    <row r="64" spans="1:7" s="15" customFormat="1" x14ac:dyDescent="0.3"/>
    <row r="65" s="15" customFormat="1" x14ac:dyDescent="0.3"/>
    <row r="66" s="15" customFormat="1" x14ac:dyDescent="0.3"/>
    <row r="67" s="15" customFormat="1" x14ac:dyDescent="0.3"/>
    <row r="68" s="15" customFormat="1" x14ac:dyDescent="0.3"/>
    <row r="69" s="15" customFormat="1" x14ac:dyDescent="0.3"/>
    <row r="70" s="15" customFormat="1" x14ac:dyDescent="0.3"/>
    <row r="71" s="15" customFormat="1" x14ac:dyDescent="0.3"/>
    <row r="72" s="15" customFormat="1" x14ac:dyDescent="0.3"/>
    <row r="73" s="15" customFormat="1" x14ac:dyDescent="0.3"/>
    <row r="74" s="15" customFormat="1" x14ac:dyDescent="0.3"/>
    <row r="75" s="15" customFormat="1" x14ac:dyDescent="0.3"/>
    <row r="76" s="15" customFormat="1" x14ac:dyDescent="0.3"/>
    <row r="77" s="15" customFormat="1" x14ac:dyDescent="0.3"/>
    <row r="78" s="15" customFormat="1" x14ac:dyDescent="0.3"/>
    <row r="79" s="15" customFormat="1" x14ac:dyDescent="0.3"/>
    <row r="80" s="15" customFormat="1" x14ac:dyDescent="0.3"/>
    <row r="81" s="15" customFormat="1" x14ac:dyDescent="0.3"/>
    <row r="82" s="15" customFormat="1" x14ac:dyDescent="0.3"/>
    <row r="83" s="15" customFormat="1" x14ac:dyDescent="0.3"/>
    <row r="84" s="15" customFormat="1" x14ac:dyDescent="0.3"/>
    <row r="85" s="15" customFormat="1" x14ac:dyDescent="0.3"/>
    <row r="86" s="15" customFormat="1" x14ac:dyDescent="0.3"/>
    <row r="87" s="15" customFormat="1" x14ac:dyDescent="0.3"/>
    <row r="88" s="15" customFormat="1" x14ac:dyDescent="0.3"/>
    <row r="89" s="15" customFormat="1" x14ac:dyDescent="0.3"/>
    <row r="90" s="15" customFormat="1" x14ac:dyDescent="0.3"/>
    <row r="91" s="15" customFormat="1" x14ac:dyDescent="0.3"/>
    <row r="92" s="15" customFormat="1" x14ac:dyDescent="0.3"/>
    <row r="93" s="15" customFormat="1" x14ac:dyDescent="0.3"/>
    <row r="94" s="15" customFormat="1" x14ac:dyDescent="0.3"/>
    <row r="95" s="15" customFormat="1" x14ac:dyDescent="0.3"/>
    <row r="96" s="15" customFormat="1" x14ac:dyDescent="0.3"/>
    <row r="97" s="15" customFormat="1" x14ac:dyDescent="0.3"/>
    <row r="98" s="15" customFormat="1" x14ac:dyDescent="0.3"/>
    <row r="99" s="15" customFormat="1" x14ac:dyDescent="0.3"/>
    <row r="100" s="15" customFormat="1" x14ac:dyDescent="0.3"/>
    <row r="101" s="15" customFormat="1" x14ac:dyDescent="0.3"/>
    <row r="102" s="15" customFormat="1" x14ac:dyDescent="0.3"/>
    <row r="103" s="15" customFormat="1" x14ac:dyDescent="0.3"/>
    <row r="104" s="15" customFormat="1" x14ac:dyDescent="0.3"/>
    <row r="105" s="15" customFormat="1" x14ac:dyDescent="0.3"/>
    <row r="106" s="15" customFormat="1" x14ac:dyDescent="0.3"/>
    <row r="107" s="15" customFormat="1" x14ac:dyDescent="0.3"/>
    <row r="108" s="15" customFormat="1" x14ac:dyDescent="0.3"/>
    <row r="109" s="15" customFormat="1" x14ac:dyDescent="0.3"/>
    <row r="110" s="15" customFormat="1" x14ac:dyDescent="0.3"/>
    <row r="111" s="15" customFormat="1" x14ac:dyDescent="0.3"/>
    <row r="112" s="15" customFormat="1" x14ac:dyDescent="0.3"/>
    <row r="113" s="15" customFormat="1" x14ac:dyDescent="0.3"/>
    <row r="114" s="15" customFormat="1" x14ac:dyDescent="0.3"/>
    <row r="115" s="15" customFormat="1" x14ac:dyDescent="0.3"/>
    <row r="116" s="15" customFormat="1" x14ac:dyDescent="0.3"/>
    <row r="117" s="15" customFormat="1" x14ac:dyDescent="0.3"/>
    <row r="118" s="15" customFormat="1" x14ac:dyDescent="0.3"/>
    <row r="119" s="15" customFormat="1" x14ac:dyDescent="0.3"/>
    <row r="120" s="15" customFormat="1" x14ac:dyDescent="0.3"/>
    <row r="121" s="15" customFormat="1" x14ac:dyDescent="0.3"/>
    <row r="122" s="15" customFormat="1" x14ac:dyDescent="0.3"/>
    <row r="123" s="15" customFormat="1" x14ac:dyDescent="0.3"/>
    <row r="124" s="15" customFormat="1" x14ac:dyDescent="0.3"/>
    <row r="125" s="15" customFormat="1" x14ac:dyDescent="0.3"/>
    <row r="126" s="15" customFormat="1" x14ac:dyDescent="0.3"/>
    <row r="127" s="15" customFormat="1" x14ac:dyDescent="0.3"/>
    <row r="128" s="15" customFormat="1" x14ac:dyDescent="0.3"/>
    <row r="129" s="15" customFormat="1" x14ac:dyDescent="0.3"/>
    <row r="130" s="15" customFormat="1" x14ac:dyDescent="0.3"/>
    <row r="131" s="15" customFormat="1" x14ac:dyDescent="0.3"/>
    <row r="132" s="15" customFormat="1" x14ac:dyDescent="0.3"/>
    <row r="133" s="15" customFormat="1" x14ac:dyDescent="0.3"/>
    <row r="134" s="15" customFormat="1" x14ac:dyDescent="0.3"/>
    <row r="135" s="15" customFormat="1" x14ac:dyDescent="0.3"/>
    <row r="136" s="15" customFormat="1" x14ac:dyDescent="0.3"/>
    <row r="137" s="15" customFormat="1" x14ac:dyDescent="0.3"/>
    <row r="138" s="15" customFormat="1" x14ac:dyDescent="0.3"/>
    <row r="139" s="15" customFormat="1" x14ac:dyDescent="0.3"/>
    <row r="140" s="15" customFormat="1" x14ac:dyDescent="0.3"/>
    <row r="141" s="15" customFormat="1" x14ac:dyDescent="0.3"/>
    <row r="142" s="15" customFormat="1" x14ac:dyDescent="0.3"/>
    <row r="143" s="15" customFormat="1" x14ac:dyDescent="0.3"/>
    <row r="144" s="15" customFormat="1" x14ac:dyDescent="0.3"/>
    <row r="145" s="15" customFormat="1" x14ac:dyDescent="0.3"/>
    <row r="146" s="15" customFormat="1" x14ac:dyDescent="0.3"/>
    <row r="147" s="15" customFormat="1" x14ac:dyDescent="0.3"/>
    <row r="148" s="15" customFormat="1" x14ac:dyDescent="0.3"/>
    <row r="149" s="15" customFormat="1" x14ac:dyDescent="0.3"/>
    <row r="150" s="15" customFormat="1" x14ac:dyDescent="0.3"/>
    <row r="151" s="15" customFormat="1" x14ac:dyDescent="0.3"/>
    <row r="152" s="15" customFormat="1" x14ac:dyDescent="0.3"/>
    <row r="153" s="15" customFormat="1" x14ac:dyDescent="0.3"/>
    <row r="154" s="15" customFormat="1" x14ac:dyDescent="0.3"/>
    <row r="155" s="15" customFormat="1" x14ac:dyDescent="0.3"/>
    <row r="156" s="15" customFormat="1" x14ac:dyDescent="0.3"/>
    <row r="157" s="15" customFormat="1" x14ac:dyDescent="0.3"/>
    <row r="158" s="15" customFormat="1" x14ac:dyDescent="0.3"/>
    <row r="159" s="15" customFormat="1" x14ac:dyDescent="0.3"/>
    <row r="160" s="15" customFormat="1" x14ac:dyDescent="0.3"/>
    <row r="161" s="15" customFormat="1" x14ac:dyDescent="0.3"/>
    <row r="162" s="15" customFormat="1" x14ac:dyDescent="0.3"/>
    <row r="163" s="15" customFormat="1" x14ac:dyDescent="0.3"/>
    <row r="164" s="15" customFormat="1" x14ac:dyDescent="0.3"/>
    <row r="165" s="15" customFormat="1" x14ac:dyDescent="0.3"/>
    <row r="166" s="15" customFormat="1" x14ac:dyDescent="0.3"/>
    <row r="167" s="15" customFormat="1" x14ac:dyDescent="0.3"/>
    <row r="168" s="15" customFormat="1" x14ac:dyDescent="0.3"/>
    <row r="169" s="15" customFormat="1" x14ac:dyDescent="0.3"/>
    <row r="170" s="15" customFormat="1" x14ac:dyDescent="0.3"/>
    <row r="171" s="15" customFormat="1" x14ac:dyDescent="0.3"/>
    <row r="172" s="15" customFormat="1" x14ac:dyDescent="0.3"/>
    <row r="173" s="15" customFormat="1" x14ac:dyDescent="0.3"/>
    <row r="174" s="15" customFormat="1" x14ac:dyDescent="0.3"/>
    <row r="175" s="15" customFormat="1" x14ac:dyDescent="0.3"/>
    <row r="176" s="15" customFormat="1" x14ac:dyDescent="0.3"/>
    <row r="177" s="15" customFormat="1" x14ac:dyDescent="0.3"/>
    <row r="178" s="15" customFormat="1" x14ac:dyDescent="0.3"/>
    <row r="179" s="15" customFormat="1" x14ac:dyDescent="0.3"/>
    <row r="180" s="15" customFormat="1" x14ac:dyDescent="0.3"/>
    <row r="181" s="15" customFormat="1" x14ac:dyDescent="0.3"/>
    <row r="182" s="15" customFormat="1" x14ac:dyDescent="0.3"/>
    <row r="183" s="15" customFormat="1" x14ac:dyDescent="0.3"/>
    <row r="184" s="15" customFormat="1" x14ac:dyDescent="0.3"/>
    <row r="185" s="15" customFormat="1" x14ac:dyDescent="0.3"/>
    <row r="186" s="15" customFormat="1" x14ac:dyDescent="0.3"/>
    <row r="187" s="15" customFormat="1" x14ac:dyDescent="0.3"/>
    <row r="188" s="15" customFormat="1" x14ac:dyDescent="0.3"/>
    <row r="189" s="15" customFormat="1" x14ac:dyDescent="0.3"/>
    <row r="190" s="15" customFormat="1" x14ac:dyDescent="0.3"/>
    <row r="191" s="15" customFormat="1" x14ac:dyDescent="0.3"/>
  </sheetData>
  <mergeCells count="35">
    <mergeCell ref="C24:E24"/>
    <mergeCell ref="C34:E34"/>
    <mergeCell ref="B19:G19"/>
    <mergeCell ref="B20:G20"/>
    <mergeCell ref="B10:G10"/>
    <mergeCell ref="B11:G11"/>
    <mergeCell ref="B12:G12"/>
    <mergeCell ref="C22:E22"/>
    <mergeCell ref="C23:E23"/>
    <mergeCell ref="C26:E26"/>
    <mergeCell ref="A40:F40"/>
    <mergeCell ref="A30:F30"/>
    <mergeCell ref="C28:E28"/>
    <mergeCell ref="C29:E29"/>
    <mergeCell ref="C33:E33"/>
    <mergeCell ref="C36:E36"/>
    <mergeCell ref="C39:E39"/>
    <mergeCell ref="C31:E31"/>
    <mergeCell ref="C32:E32"/>
    <mergeCell ref="A41:F41"/>
    <mergeCell ref="B27:F27"/>
    <mergeCell ref="B5:G5"/>
    <mergeCell ref="B6:G6"/>
    <mergeCell ref="B7:G7"/>
    <mergeCell ref="B8:G8"/>
    <mergeCell ref="B9:G9"/>
    <mergeCell ref="C25:E25"/>
    <mergeCell ref="B13:G13"/>
    <mergeCell ref="B14:G14"/>
    <mergeCell ref="B15:G15"/>
    <mergeCell ref="B16:G16"/>
    <mergeCell ref="B17:G17"/>
    <mergeCell ref="B18:G18"/>
    <mergeCell ref="C37:E37"/>
    <mergeCell ref="C38:E38"/>
  </mergeCells>
  <phoneticPr fontId="4" type="noConversion"/>
  <pageMargins left="0.7" right="0.7" top="0.75" bottom="0.75" header="0.3" footer="0.3"/>
  <pageSetup paperSize="9" scale="46"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F74D0-F67D-43B0-94AB-6C2E5F304B1B}">
  <sheetPr>
    <pageSetUpPr fitToPage="1"/>
  </sheetPr>
  <dimension ref="A1:G59"/>
  <sheetViews>
    <sheetView view="pageBreakPreview" topLeftCell="A23" zoomScale="90" zoomScaleNormal="100" zoomScaleSheetLayoutView="90" workbookViewId="0">
      <selection activeCell="E35" sqref="E35"/>
    </sheetView>
  </sheetViews>
  <sheetFormatPr defaultColWidth="30.1796875" defaultRowHeight="13" x14ac:dyDescent="0.3"/>
  <cols>
    <col min="1" max="1" width="6.453125" style="61" bestFit="1" customWidth="1"/>
    <col min="2" max="2" width="37.1796875" style="62" customWidth="1"/>
    <col min="3" max="3" width="6.453125" style="63" bestFit="1" customWidth="1"/>
    <col min="4" max="4" width="22.54296875" style="63" customWidth="1"/>
    <col min="5" max="5" width="26.1796875" style="63" customWidth="1"/>
    <col min="6" max="6" width="18.54296875" style="62" customWidth="1"/>
    <col min="7" max="7" width="16.453125" style="62" customWidth="1"/>
    <col min="8" max="8" width="11.81640625" style="54" customWidth="1"/>
    <col min="9" max="16384" width="30.1796875" style="54"/>
  </cols>
  <sheetData>
    <row r="1" spans="1:7" ht="14.5" x14ac:dyDescent="0.35">
      <c r="A1" s="214" t="s">
        <v>85</v>
      </c>
      <c r="B1" s="216" t="s">
        <v>141</v>
      </c>
      <c r="C1" s="216"/>
      <c r="D1" s="216"/>
      <c r="E1" s="216"/>
      <c r="F1" s="37"/>
      <c r="G1" s="37"/>
    </row>
    <row r="2" spans="1:7" ht="33" customHeight="1" x14ac:dyDescent="0.3">
      <c r="A2" s="215"/>
      <c r="B2" s="216"/>
      <c r="C2" s="216"/>
      <c r="D2" s="216"/>
      <c r="E2" s="216"/>
      <c r="F2" s="53"/>
      <c r="G2" s="53"/>
    </row>
    <row r="3" spans="1:7" ht="21" customHeight="1" x14ac:dyDescent="0.35">
      <c r="A3" s="169" t="s">
        <v>90</v>
      </c>
      <c r="B3" s="217" t="s">
        <v>137</v>
      </c>
      <c r="C3" s="218"/>
      <c r="D3" s="218"/>
      <c r="E3" s="219"/>
      <c r="F3" s="53"/>
      <c r="G3" s="53"/>
    </row>
    <row r="4" spans="1:7" ht="45" customHeight="1" thickBot="1" x14ac:dyDescent="0.35">
      <c r="A4" s="168"/>
      <c r="B4" s="204" t="s">
        <v>140</v>
      </c>
      <c r="C4" s="205"/>
      <c r="D4" s="205"/>
      <c r="E4" s="171" t="s">
        <v>148</v>
      </c>
      <c r="F4" s="53"/>
      <c r="G4" s="53"/>
    </row>
    <row r="5" spans="1:7" ht="14.5" x14ac:dyDescent="0.35">
      <c r="A5" s="167" t="s">
        <v>93</v>
      </c>
      <c r="B5" s="193" t="s">
        <v>60</v>
      </c>
      <c r="C5" s="194"/>
      <c r="D5" s="194"/>
      <c r="E5" s="170"/>
      <c r="F5" s="58"/>
      <c r="G5" s="58"/>
    </row>
    <row r="6" spans="1:7" ht="15" customHeight="1" thickBot="1" x14ac:dyDescent="0.4">
      <c r="A6" s="59"/>
      <c r="B6" s="197" t="s">
        <v>61</v>
      </c>
      <c r="C6" s="198"/>
      <c r="D6" s="198"/>
      <c r="E6" s="88" t="s">
        <v>138</v>
      </c>
      <c r="F6" s="58"/>
      <c r="G6" s="58"/>
    </row>
    <row r="7" spans="1:7" ht="14.5" x14ac:dyDescent="0.35">
      <c r="A7" s="87"/>
      <c r="B7" s="213" t="s">
        <v>62</v>
      </c>
      <c r="C7" s="213"/>
      <c r="D7" s="213"/>
      <c r="E7" s="92">
        <v>0</v>
      </c>
      <c r="F7" s="42"/>
      <c r="G7" s="42"/>
    </row>
    <row r="8" spans="1:7" ht="14.5" x14ac:dyDescent="0.35">
      <c r="A8" s="87"/>
      <c r="B8" s="213" t="s">
        <v>63</v>
      </c>
      <c r="C8" s="213"/>
      <c r="D8" s="213"/>
      <c r="E8" s="92">
        <v>0</v>
      </c>
      <c r="F8" s="42"/>
      <c r="G8" s="42"/>
    </row>
    <row r="9" spans="1:7" ht="14.5" x14ac:dyDescent="0.35">
      <c r="A9" s="87"/>
      <c r="B9" s="213" t="s">
        <v>64</v>
      </c>
      <c r="C9" s="213"/>
      <c r="D9" s="213"/>
      <c r="E9" s="92">
        <v>0</v>
      </c>
      <c r="F9" s="42"/>
      <c r="G9" s="42"/>
    </row>
    <row r="10" spans="1:7" ht="14.5" x14ac:dyDescent="0.35">
      <c r="A10" s="32"/>
      <c r="B10" s="199" t="s">
        <v>65</v>
      </c>
      <c r="C10" s="200"/>
      <c r="D10" s="201"/>
      <c r="E10" s="92">
        <v>0</v>
      </c>
      <c r="F10" s="44"/>
      <c r="G10" s="44"/>
    </row>
    <row r="11" spans="1:7" ht="14.5" x14ac:dyDescent="0.35">
      <c r="A11" s="32"/>
      <c r="B11" s="199" t="s">
        <v>66</v>
      </c>
      <c r="C11" s="200"/>
      <c r="D11" s="201"/>
      <c r="E11" s="92">
        <v>0</v>
      </c>
      <c r="F11" s="44"/>
      <c r="G11" s="44"/>
    </row>
    <row r="12" spans="1:7" ht="14.5" x14ac:dyDescent="0.35">
      <c r="A12" s="32"/>
      <c r="B12" s="199" t="s">
        <v>152</v>
      </c>
      <c r="C12" s="200"/>
      <c r="D12" s="201"/>
      <c r="E12" s="92">
        <v>0</v>
      </c>
      <c r="F12" s="44"/>
      <c r="G12" s="44"/>
    </row>
    <row r="13" spans="1:7" ht="14.5" x14ac:dyDescent="0.35">
      <c r="A13" s="86"/>
      <c r="B13" s="202" t="s">
        <v>67</v>
      </c>
      <c r="C13" s="202"/>
      <c r="D13" s="202"/>
      <c r="E13" s="92">
        <v>0</v>
      </c>
      <c r="F13" s="44"/>
      <c r="G13" s="44"/>
    </row>
    <row r="14" spans="1:7" ht="14.5" x14ac:dyDescent="0.35">
      <c r="A14" s="86"/>
      <c r="B14" s="202" t="s">
        <v>68</v>
      </c>
      <c r="C14" s="202"/>
      <c r="D14" s="202"/>
      <c r="E14" s="92">
        <v>0</v>
      </c>
      <c r="F14" s="44"/>
      <c r="G14" s="44"/>
    </row>
    <row r="15" spans="1:7" ht="14.5" x14ac:dyDescent="0.35">
      <c r="A15" s="32"/>
      <c r="B15" s="202" t="s">
        <v>69</v>
      </c>
      <c r="C15" s="202"/>
      <c r="D15" s="202"/>
      <c r="E15" s="92">
        <v>0</v>
      </c>
      <c r="F15" s="45"/>
      <c r="G15" s="46"/>
    </row>
    <row r="16" spans="1:7" ht="14.5" x14ac:dyDescent="0.35">
      <c r="A16" s="32"/>
      <c r="B16" s="202" t="s">
        <v>70</v>
      </c>
      <c r="C16" s="202"/>
      <c r="D16" s="202"/>
      <c r="E16" s="92">
        <v>0</v>
      </c>
      <c r="F16" s="45"/>
      <c r="G16" s="46"/>
    </row>
    <row r="17" spans="1:7" ht="15" thickBot="1" x14ac:dyDescent="0.4">
      <c r="A17" s="32"/>
      <c r="B17" s="202" t="s">
        <v>71</v>
      </c>
      <c r="C17" s="202"/>
      <c r="D17" s="202"/>
      <c r="E17" s="92">
        <v>0</v>
      </c>
      <c r="F17" s="45"/>
      <c r="G17" s="46"/>
    </row>
    <row r="18" spans="1:7" ht="41.5" customHeight="1" x14ac:dyDescent="0.35">
      <c r="A18" s="57" t="s">
        <v>95</v>
      </c>
      <c r="B18" s="195" t="s">
        <v>73</v>
      </c>
      <c r="C18" s="196"/>
      <c r="D18" s="196"/>
      <c r="E18" s="94"/>
      <c r="F18" s="45"/>
      <c r="G18" s="46"/>
    </row>
    <row r="19" spans="1:7" ht="15" thickBot="1" x14ac:dyDescent="0.4">
      <c r="A19" s="59"/>
      <c r="B19" s="197" t="s">
        <v>61</v>
      </c>
      <c r="C19" s="198"/>
      <c r="D19" s="198"/>
      <c r="E19" s="88" t="s">
        <v>138</v>
      </c>
      <c r="F19" s="45"/>
      <c r="G19" s="46"/>
    </row>
    <row r="20" spans="1:7" ht="14.5" x14ac:dyDescent="0.35">
      <c r="A20" s="87"/>
      <c r="B20" s="213" t="s">
        <v>63</v>
      </c>
      <c r="C20" s="213"/>
      <c r="D20" s="213"/>
      <c r="E20" s="92">
        <v>0</v>
      </c>
      <c r="F20" s="42"/>
      <c r="G20" s="42"/>
    </row>
    <row r="21" spans="1:7" ht="14.5" x14ac:dyDescent="0.35">
      <c r="A21" s="87"/>
      <c r="B21" s="213" t="s">
        <v>64</v>
      </c>
      <c r="C21" s="213"/>
      <c r="D21" s="213"/>
      <c r="E21" s="92">
        <v>0</v>
      </c>
      <c r="F21" s="42"/>
      <c r="G21" s="42"/>
    </row>
    <row r="22" spans="1:7" ht="14.5" x14ac:dyDescent="0.35">
      <c r="A22" s="32"/>
      <c r="B22" s="199" t="s">
        <v>65</v>
      </c>
      <c r="C22" s="200"/>
      <c r="D22" s="201"/>
      <c r="E22" s="92">
        <v>0</v>
      </c>
      <c r="F22" s="44"/>
      <c r="G22" s="44"/>
    </row>
    <row r="23" spans="1:7" ht="14.5" x14ac:dyDescent="0.35">
      <c r="A23" s="32"/>
      <c r="B23" s="199" t="s">
        <v>66</v>
      </c>
      <c r="C23" s="200"/>
      <c r="D23" s="201"/>
      <c r="E23" s="92">
        <v>0</v>
      </c>
      <c r="F23" s="44"/>
      <c r="G23" s="44"/>
    </row>
    <row r="24" spans="1:7" ht="14.5" x14ac:dyDescent="0.35">
      <c r="A24" s="32"/>
      <c r="B24" s="191" t="s">
        <v>74</v>
      </c>
      <c r="C24" s="191"/>
      <c r="D24" s="191"/>
      <c r="E24" s="92">
        <v>0</v>
      </c>
      <c r="F24" s="45"/>
      <c r="G24" s="46"/>
    </row>
    <row r="25" spans="1:7" ht="14.5" x14ac:dyDescent="0.35">
      <c r="A25" s="32"/>
      <c r="B25" s="202" t="s">
        <v>75</v>
      </c>
      <c r="C25" s="202"/>
      <c r="D25" s="202"/>
      <c r="E25" s="92">
        <v>0</v>
      </c>
      <c r="F25" s="45"/>
      <c r="G25" s="46"/>
    </row>
    <row r="26" spans="1:7" ht="15" thickBot="1" x14ac:dyDescent="0.4">
      <c r="A26" s="32"/>
      <c r="B26" s="202" t="s">
        <v>71</v>
      </c>
      <c r="C26" s="202"/>
      <c r="D26" s="202"/>
      <c r="E26" s="92">
        <v>0</v>
      </c>
      <c r="F26" s="45"/>
      <c r="G26" s="46"/>
    </row>
    <row r="27" spans="1:7" ht="29.15" customHeight="1" x14ac:dyDescent="0.35">
      <c r="A27" s="57" t="s">
        <v>99</v>
      </c>
      <c r="B27" s="195" t="s">
        <v>77</v>
      </c>
      <c r="C27" s="196"/>
      <c r="D27" s="196"/>
      <c r="E27" s="94"/>
      <c r="F27" s="45"/>
      <c r="G27" s="46"/>
    </row>
    <row r="28" spans="1:7" ht="15" thickBot="1" x14ac:dyDescent="0.4">
      <c r="A28" s="59"/>
      <c r="B28" s="197" t="s">
        <v>61</v>
      </c>
      <c r="C28" s="198"/>
      <c r="D28" s="198"/>
      <c r="E28" s="88" t="s">
        <v>138</v>
      </c>
      <c r="F28" s="45"/>
      <c r="G28" s="46"/>
    </row>
    <row r="29" spans="1:7" ht="14.5" x14ac:dyDescent="0.35">
      <c r="A29" s="87"/>
      <c r="B29" s="203" t="s">
        <v>78</v>
      </c>
      <c r="C29" s="203"/>
      <c r="D29" s="203"/>
      <c r="E29" s="92">
        <v>0</v>
      </c>
      <c r="F29" s="45"/>
      <c r="G29" s="46"/>
    </row>
    <row r="30" spans="1:7" ht="14.5" x14ac:dyDescent="0.35">
      <c r="A30" s="32"/>
      <c r="B30" s="191" t="s">
        <v>79</v>
      </c>
      <c r="C30" s="191"/>
      <c r="D30" s="191"/>
      <c r="E30" s="92">
        <v>0</v>
      </c>
      <c r="F30" s="45"/>
      <c r="G30" s="46"/>
    </row>
    <row r="31" spans="1:7" ht="14.5" x14ac:dyDescent="0.35">
      <c r="A31" s="32"/>
      <c r="B31" s="191" t="s">
        <v>80</v>
      </c>
      <c r="C31" s="191"/>
      <c r="D31" s="191"/>
      <c r="E31" s="92">
        <v>0</v>
      </c>
      <c r="F31" s="45"/>
      <c r="G31" s="46"/>
    </row>
    <row r="32" spans="1:7" ht="14.5" x14ac:dyDescent="0.35">
      <c r="A32" s="32"/>
      <c r="B32" s="191" t="s">
        <v>81</v>
      </c>
      <c r="C32" s="191"/>
      <c r="D32" s="191"/>
      <c r="E32" s="92">
        <v>0</v>
      </c>
      <c r="F32" s="45"/>
      <c r="G32" s="46"/>
    </row>
    <row r="33" spans="1:7" ht="14.5" x14ac:dyDescent="0.35">
      <c r="A33" s="32"/>
      <c r="B33" s="191" t="s">
        <v>82</v>
      </c>
      <c r="C33" s="191"/>
      <c r="D33" s="191"/>
      <c r="E33" s="92">
        <v>0</v>
      </c>
      <c r="F33" s="45"/>
      <c r="G33" s="46"/>
    </row>
    <row r="34" spans="1:7" ht="15" thickBot="1" x14ac:dyDescent="0.4">
      <c r="A34" s="32"/>
      <c r="B34" s="191" t="s">
        <v>83</v>
      </c>
      <c r="C34" s="191"/>
      <c r="D34" s="191"/>
      <c r="E34" s="92">
        <v>0</v>
      </c>
      <c r="F34" s="45"/>
      <c r="G34" s="46"/>
    </row>
    <row r="35" spans="1:7" ht="19" thickBot="1" x14ac:dyDescent="0.35">
      <c r="A35" s="74"/>
      <c r="B35" s="207" t="s">
        <v>139</v>
      </c>
      <c r="C35" s="207"/>
      <c r="D35" s="208"/>
      <c r="E35" s="93">
        <f>SUM(E7:E34)</f>
        <v>0</v>
      </c>
      <c r="F35" s="42"/>
      <c r="G35" s="42"/>
    </row>
    <row r="36" spans="1:7" ht="19" customHeight="1" thickBot="1" x14ac:dyDescent="0.35">
      <c r="A36" s="192"/>
      <c r="B36" s="192"/>
      <c r="C36" s="192"/>
      <c r="D36" s="192"/>
      <c r="E36" s="192"/>
      <c r="F36" s="42"/>
      <c r="G36" s="42"/>
    </row>
    <row r="37" spans="1:7" ht="15" thickBot="1" x14ac:dyDescent="0.4">
      <c r="A37" s="90"/>
      <c r="B37" s="210" t="s">
        <v>84</v>
      </c>
      <c r="C37" s="211"/>
      <c r="D37" s="211"/>
      <c r="E37" s="212"/>
      <c r="F37" s="42"/>
      <c r="G37" s="42"/>
    </row>
    <row r="38" spans="1:7" ht="18.5" x14ac:dyDescent="0.3">
      <c r="A38" s="91"/>
      <c r="B38" s="209"/>
      <c r="C38" s="209"/>
      <c r="D38" s="209"/>
      <c r="E38" s="209"/>
      <c r="F38" s="42"/>
      <c r="G38" s="42"/>
    </row>
    <row r="39" spans="1:7" ht="18.5" x14ac:dyDescent="0.3">
      <c r="A39" s="89"/>
      <c r="B39" s="206"/>
      <c r="C39" s="206"/>
      <c r="D39" s="206"/>
      <c r="E39" s="206"/>
      <c r="F39" s="42"/>
      <c r="G39" s="42"/>
    </row>
    <row r="40" spans="1:7" ht="18.5" x14ac:dyDescent="0.3">
      <c r="A40" s="89"/>
      <c r="B40" s="206"/>
      <c r="C40" s="206"/>
      <c r="D40" s="206"/>
      <c r="E40" s="206"/>
      <c r="F40" s="42"/>
      <c r="G40" s="42"/>
    </row>
    <row r="41" spans="1:7" ht="18.5" x14ac:dyDescent="0.3">
      <c r="A41" s="89"/>
      <c r="B41" s="206"/>
      <c r="C41" s="206"/>
      <c r="D41" s="206"/>
      <c r="E41" s="206"/>
      <c r="F41" s="42"/>
      <c r="G41" s="42"/>
    </row>
    <row r="42" spans="1:7" ht="18.5" x14ac:dyDescent="0.3">
      <c r="A42" s="89"/>
      <c r="B42" s="206"/>
      <c r="C42" s="206"/>
      <c r="D42" s="206"/>
      <c r="E42" s="206"/>
      <c r="F42" s="42"/>
      <c r="G42" s="42"/>
    </row>
    <row r="43" spans="1:7" ht="18.5" x14ac:dyDescent="0.3">
      <c r="A43" s="89"/>
      <c r="B43" s="206"/>
      <c r="C43" s="206"/>
      <c r="D43" s="206"/>
      <c r="E43" s="206"/>
      <c r="F43" s="42"/>
      <c r="G43" s="42"/>
    </row>
    <row r="44" spans="1:7" ht="18.5" x14ac:dyDescent="0.3">
      <c r="A44" s="89"/>
      <c r="B44" s="206"/>
      <c r="C44" s="206"/>
      <c r="D44" s="206"/>
      <c r="E44" s="206"/>
      <c r="F44" s="44"/>
      <c r="G44" s="44"/>
    </row>
    <row r="45" spans="1:7" ht="14.5" x14ac:dyDescent="0.35">
      <c r="A45" s="47"/>
      <c r="B45" s="37"/>
      <c r="C45" s="33"/>
      <c r="D45" s="43"/>
      <c r="E45" s="43"/>
      <c r="F45" s="44"/>
      <c r="G45" s="44"/>
    </row>
    <row r="46" spans="1:7" ht="15" thickBot="1" x14ac:dyDescent="0.4">
      <c r="A46" s="47"/>
      <c r="B46" s="37"/>
      <c r="C46" s="33"/>
      <c r="D46" s="43"/>
      <c r="E46" s="43"/>
      <c r="F46" s="44"/>
      <c r="G46" s="44"/>
    </row>
    <row r="47" spans="1:7" ht="14.5" x14ac:dyDescent="0.35">
      <c r="A47" s="47"/>
      <c r="B47" s="51"/>
      <c r="C47" s="33"/>
      <c r="D47" s="43"/>
      <c r="E47" s="43"/>
      <c r="F47" s="44"/>
      <c r="G47" s="44"/>
    </row>
    <row r="48" spans="1:7" ht="15" thickBot="1" x14ac:dyDescent="0.4">
      <c r="A48" s="47"/>
      <c r="B48" s="37"/>
      <c r="C48" s="33"/>
      <c r="D48" s="43"/>
      <c r="E48" s="43"/>
      <c r="F48" s="44"/>
      <c r="G48" s="44"/>
    </row>
    <row r="49" spans="1:7" ht="14.5" x14ac:dyDescent="0.35">
      <c r="A49" s="47"/>
      <c r="B49" s="37"/>
      <c r="C49" s="33"/>
      <c r="D49" s="43"/>
      <c r="E49" s="43"/>
      <c r="F49" s="44"/>
      <c r="G49" s="44"/>
    </row>
    <row r="50" spans="1:7" ht="14.5" x14ac:dyDescent="0.35">
      <c r="A50" s="47"/>
      <c r="B50" s="37"/>
      <c r="C50" s="33"/>
      <c r="D50" s="43"/>
      <c r="E50" s="43"/>
      <c r="F50" s="44"/>
      <c r="G50" s="44"/>
    </row>
    <row r="51" spans="1:7" ht="14.5" x14ac:dyDescent="0.35">
      <c r="A51" s="47"/>
      <c r="B51" s="37"/>
      <c r="C51" s="33"/>
      <c r="D51" s="43"/>
      <c r="E51" s="43"/>
      <c r="F51" s="44"/>
      <c r="G51" s="44"/>
    </row>
    <row r="52" spans="1:7" ht="15" thickBot="1" x14ac:dyDescent="0.4">
      <c r="A52" s="48"/>
      <c r="B52" s="48"/>
      <c r="C52" s="42"/>
      <c r="D52" s="49"/>
      <c r="E52" s="50"/>
      <c r="F52" s="46"/>
      <c r="G52" s="46"/>
    </row>
    <row r="53" spans="1:7" ht="14.5" x14ac:dyDescent="0.3">
      <c r="A53" s="58"/>
      <c r="B53" s="41"/>
      <c r="C53" s="33"/>
      <c r="D53" s="33"/>
      <c r="E53" s="33"/>
      <c r="F53" s="52"/>
      <c r="G53" s="52"/>
    </row>
    <row r="54" spans="1:7" ht="14.5" x14ac:dyDescent="0.35">
      <c r="A54" s="60"/>
      <c r="B54" s="60"/>
      <c r="C54" s="42"/>
      <c r="D54" s="42"/>
      <c r="E54" s="42"/>
      <c r="F54" s="42"/>
      <c r="G54" s="42"/>
    </row>
    <row r="55" spans="1:7" ht="14.5" x14ac:dyDescent="0.35">
      <c r="A55" s="47"/>
      <c r="B55" s="38"/>
      <c r="C55" s="33"/>
      <c r="D55" s="43"/>
      <c r="E55" s="34"/>
      <c r="F55" s="44"/>
      <c r="G55" s="44"/>
    </row>
    <row r="56" spans="1:7" ht="14.5" x14ac:dyDescent="0.35">
      <c r="A56" s="47"/>
      <c r="B56" s="37"/>
      <c r="C56" s="33"/>
      <c r="D56" s="43"/>
      <c r="E56" s="34"/>
      <c r="F56" s="44"/>
      <c r="G56" s="44"/>
    </row>
    <row r="57" spans="1:7" ht="14.5" x14ac:dyDescent="0.35">
      <c r="A57" s="48"/>
      <c r="B57" s="48"/>
      <c r="C57" s="42"/>
      <c r="D57" s="49"/>
      <c r="E57" s="50"/>
      <c r="F57" s="46"/>
      <c r="G57" s="46"/>
    </row>
    <row r="58" spans="1:7" ht="14.5" x14ac:dyDescent="0.3">
      <c r="A58" s="53"/>
      <c r="B58" s="53"/>
      <c r="C58" s="58"/>
      <c r="D58" s="58"/>
      <c r="E58" s="58"/>
      <c r="F58" s="53"/>
      <c r="G58" s="53"/>
    </row>
    <row r="59" spans="1:7" ht="14.5" x14ac:dyDescent="0.3">
      <c r="A59" s="53"/>
      <c r="B59" s="53"/>
      <c r="C59" s="58"/>
      <c r="D59" s="58"/>
      <c r="E59" s="58"/>
      <c r="F59" s="53"/>
      <c r="G59" s="53"/>
    </row>
  </sheetData>
  <mergeCells count="44">
    <mergeCell ref="A1:A2"/>
    <mergeCell ref="B1:E2"/>
    <mergeCell ref="B13:D13"/>
    <mergeCell ref="B14:D14"/>
    <mergeCell ref="B15:D15"/>
    <mergeCell ref="B9:D9"/>
    <mergeCell ref="B8:D8"/>
    <mergeCell ref="B10:D10"/>
    <mergeCell ref="B7:D7"/>
    <mergeCell ref="B11:D11"/>
    <mergeCell ref="B3:E3"/>
    <mergeCell ref="B44:E44"/>
    <mergeCell ref="B34:D34"/>
    <mergeCell ref="B35:D35"/>
    <mergeCell ref="B38:E38"/>
    <mergeCell ref="B39:E39"/>
    <mergeCell ref="B40:E40"/>
    <mergeCell ref="B41:E41"/>
    <mergeCell ref="B37:E37"/>
    <mergeCell ref="B26:D26"/>
    <mergeCell ref="B16:D16"/>
    <mergeCell ref="B4:D4"/>
    <mergeCell ref="B42:E42"/>
    <mergeCell ref="B43:E43"/>
    <mergeCell ref="B20:D20"/>
    <mergeCell ref="B21:D21"/>
    <mergeCell ref="B23:D23"/>
    <mergeCell ref="B12:D12"/>
    <mergeCell ref="B30:D30"/>
    <mergeCell ref="A36:E36"/>
    <mergeCell ref="B5:D5"/>
    <mergeCell ref="B18:D18"/>
    <mergeCell ref="B31:D31"/>
    <mergeCell ref="B32:D32"/>
    <mergeCell ref="B33:D33"/>
    <mergeCell ref="B6:D6"/>
    <mergeCell ref="B22:D22"/>
    <mergeCell ref="B27:D27"/>
    <mergeCell ref="B17:D17"/>
    <mergeCell ref="B19:D19"/>
    <mergeCell ref="B28:D28"/>
    <mergeCell ref="B29:D29"/>
    <mergeCell ref="B24:D24"/>
    <mergeCell ref="B25:D25"/>
  </mergeCells>
  <phoneticPr fontId="4" type="noConversion"/>
  <pageMargins left="0.7" right="0.7" top="0.75" bottom="0.75" header="0.3" footer="0.3"/>
  <pageSetup paperSize="9" scale="88" fitToHeight="0"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F262F-4103-4541-B37B-BE5EF80739DA}">
  <sheetPr>
    <tabColor rgb="FFC00000"/>
    <pageSetUpPr fitToPage="1"/>
  </sheetPr>
  <dimension ref="A1:AZ42"/>
  <sheetViews>
    <sheetView showGridLines="0" view="pageBreakPreview" topLeftCell="A21" zoomScale="70" zoomScaleNormal="70" zoomScaleSheetLayoutView="70" workbookViewId="0">
      <selection activeCell="B18" sqref="B18"/>
    </sheetView>
  </sheetViews>
  <sheetFormatPr defaultColWidth="30.1796875" defaultRowHeight="13" x14ac:dyDescent="0.35"/>
  <cols>
    <col min="1" max="1" width="7.453125" style="133" customWidth="1"/>
    <col min="2" max="2" width="140.1796875" style="111" customWidth="1"/>
    <col min="3" max="3" width="12.1796875" style="132" bestFit="1" customWidth="1"/>
    <col min="4" max="4" width="15.54296875" style="132" customWidth="1"/>
    <col min="5" max="5" width="22.1796875" style="132" bestFit="1" customWidth="1"/>
    <col min="6" max="6" width="24" style="132" bestFit="1" customWidth="1"/>
    <col min="7" max="7" width="5.54296875" style="111" customWidth="1"/>
    <col min="8" max="16384" width="30.1796875" style="111"/>
  </cols>
  <sheetData>
    <row r="1" spans="1:52" s="110" customFormat="1" ht="37" customHeight="1" thickBot="1" x14ac:dyDescent="0.4">
      <c r="A1" s="77" t="s">
        <v>58</v>
      </c>
      <c r="B1" s="220" t="s">
        <v>86</v>
      </c>
      <c r="C1" s="220"/>
      <c r="D1" s="220"/>
      <c r="E1" s="220"/>
      <c r="F1" s="76"/>
      <c r="G1" s="76"/>
      <c r="H1" s="108"/>
      <c r="I1" s="108"/>
      <c r="J1" s="108"/>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row>
    <row r="2" spans="1:52" s="85" customFormat="1" ht="31" customHeight="1" thickBot="1" x14ac:dyDescent="0.4">
      <c r="A2" s="83"/>
      <c r="B2" s="107" t="s">
        <v>61</v>
      </c>
      <c r="C2" s="84" t="s">
        <v>87</v>
      </c>
      <c r="D2" s="84" t="s">
        <v>88</v>
      </c>
      <c r="E2" s="84" t="s">
        <v>89</v>
      </c>
    </row>
    <row r="3" spans="1:52" ht="18.75" customHeight="1" thickBot="1" x14ac:dyDescent="0.4">
      <c r="A3" s="112" t="s">
        <v>59</v>
      </c>
      <c r="B3" s="113" t="s">
        <v>91</v>
      </c>
      <c r="C3" s="158">
        <v>15</v>
      </c>
      <c r="D3" s="114"/>
      <c r="E3" s="115"/>
      <c r="F3" s="111"/>
    </row>
    <row r="4" spans="1:52" s="149" customFormat="1" ht="15" customHeight="1" x14ac:dyDescent="0.35">
      <c r="A4" s="145"/>
      <c r="B4" s="146" t="s">
        <v>92</v>
      </c>
      <c r="C4" s="144">
        <v>15</v>
      </c>
      <c r="D4" s="147">
        <v>0</v>
      </c>
      <c r="E4" s="148">
        <f>Table1[[#This Row],[Aantal*
(per jaar)]]*Table1[[#This Row],[Prijs exclusief btw]]</f>
        <v>0</v>
      </c>
    </row>
    <row r="5" spans="1:52" s="149" customFormat="1" ht="15" customHeight="1" thickBot="1" x14ac:dyDescent="0.4">
      <c r="A5" s="157"/>
      <c r="B5" s="135"/>
      <c r="C5" s="136"/>
      <c r="D5" s="64"/>
      <c r="E5" s="73">
        <f>Table1[[#This Row],[Aantal*
(per jaar)]]*Table1[[#This Row],[Prijs exclusief btw]]</f>
        <v>0</v>
      </c>
    </row>
    <row r="6" spans="1:52" s="149" customFormat="1" ht="15" customHeight="1" thickBot="1" x14ac:dyDescent="0.4">
      <c r="A6" s="157"/>
      <c r="B6" s="135"/>
      <c r="C6" s="136"/>
      <c r="D6" s="64"/>
      <c r="E6" s="73">
        <f>Table1[[#This Row],[Aantal*
(per jaar)]]*Table1[[#This Row],[Prijs exclusief btw]]</f>
        <v>0</v>
      </c>
    </row>
    <row r="7" spans="1:52" s="149" customFormat="1" ht="15" customHeight="1" thickBot="1" x14ac:dyDescent="0.4">
      <c r="A7" s="157"/>
      <c r="B7" s="135"/>
      <c r="C7" s="136"/>
      <c r="D7" s="64"/>
      <c r="E7" s="73">
        <f>Table1[[#This Row],[Aantal*
(per jaar)]]*Table1[[#This Row],[Prijs exclusief btw]]</f>
        <v>0</v>
      </c>
    </row>
    <row r="8" spans="1:52" ht="15" thickBot="1" x14ac:dyDescent="0.4">
      <c r="A8" s="112" t="s">
        <v>72</v>
      </c>
      <c r="B8" s="113" t="s">
        <v>123</v>
      </c>
      <c r="C8" s="114"/>
      <c r="D8" s="117"/>
      <c r="E8" s="97"/>
      <c r="F8" s="111"/>
    </row>
    <row r="9" spans="1:52" ht="15" customHeight="1" x14ac:dyDescent="0.35">
      <c r="A9" s="116"/>
      <c r="B9" s="144" t="s">
        <v>94</v>
      </c>
      <c r="C9" s="65">
        <v>15</v>
      </c>
      <c r="D9" s="142">
        <v>0</v>
      </c>
      <c r="E9" s="143">
        <f>Table1[[#This Row],[Aantal*
(per jaar)]]*Table1[[#This Row],[Prijs exclusief btw]]</f>
        <v>0</v>
      </c>
      <c r="F9" s="111"/>
    </row>
    <row r="10" spans="1:52" ht="15" customHeight="1" thickBot="1" x14ac:dyDescent="0.4">
      <c r="A10" s="134"/>
      <c r="B10" s="135"/>
      <c r="C10" s="136"/>
      <c r="D10" s="64"/>
      <c r="E10" s="73">
        <f>Table1[[#This Row],[Aantal*
(per jaar)]]*Table1[[#This Row],[Prijs exclusief btw]]</f>
        <v>0</v>
      </c>
      <c r="F10" s="111"/>
    </row>
    <row r="11" spans="1:52" ht="15" customHeight="1" thickBot="1" x14ac:dyDescent="0.4">
      <c r="A11" s="134"/>
      <c r="B11" s="135"/>
      <c r="C11" s="136"/>
      <c r="D11" s="64"/>
      <c r="E11" s="73">
        <f>Table1[[#This Row],[Aantal*
(per jaar)]]*Table1[[#This Row],[Prijs exclusief btw]]</f>
        <v>0</v>
      </c>
      <c r="F11" s="111"/>
    </row>
    <row r="12" spans="1:52" ht="16.5" customHeight="1" thickBot="1" x14ac:dyDescent="0.4">
      <c r="A12" s="112" t="s">
        <v>76</v>
      </c>
      <c r="B12" s="113" t="s">
        <v>96</v>
      </c>
      <c r="C12" s="114"/>
      <c r="D12" s="117"/>
      <c r="E12" s="97"/>
      <c r="F12" s="111"/>
    </row>
    <row r="13" spans="1:52" ht="29" x14ac:dyDescent="0.35">
      <c r="A13" s="116"/>
      <c r="B13" s="40" t="s">
        <v>97</v>
      </c>
      <c r="C13" s="68">
        <v>15</v>
      </c>
      <c r="D13" s="103">
        <v>0</v>
      </c>
      <c r="E13" s="96">
        <f>Table1[[#This Row],[Aantal*
(per jaar)]]*Table1[[#This Row],[Prijs exclusief btw]]</f>
        <v>0</v>
      </c>
      <c r="F13" s="111"/>
    </row>
    <row r="14" spans="1:52" ht="15" customHeight="1" x14ac:dyDescent="0.35">
      <c r="A14" s="116"/>
      <c r="B14" s="95" t="s">
        <v>98</v>
      </c>
      <c r="C14" s="69">
        <v>15</v>
      </c>
      <c r="D14" s="103">
        <v>0</v>
      </c>
      <c r="E14" s="96">
        <f>Table1[[#This Row],[Aantal*
(per jaar)]]*Table1[[#This Row],[Prijs exclusief btw]]</f>
        <v>0</v>
      </c>
      <c r="F14" s="111"/>
    </row>
    <row r="15" spans="1:52" ht="15" customHeight="1" thickBot="1" x14ac:dyDescent="0.4">
      <c r="A15" s="134"/>
      <c r="B15" s="135"/>
      <c r="C15" s="136"/>
      <c r="D15" s="64"/>
      <c r="E15" s="73">
        <f>Table1[[#This Row],[Aantal*
(per jaar)]]*Table1[[#This Row],[Prijs exclusief btw]]</f>
        <v>0</v>
      </c>
      <c r="F15" s="111"/>
    </row>
    <row r="16" spans="1:52" ht="15" customHeight="1" thickBot="1" x14ac:dyDescent="0.4">
      <c r="A16" s="134"/>
      <c r="B16" s="135"/>
      <c r="C16" s="136"/>
      <c r="D16" s="64"/>
      <c r="E16" s="73">
        <f>Table1[[#This Row],[Aantal*
(per jaar)]]*Table1[[#This Row],[Prijs exclusief btw]]</f>
        <v>0</v>
      </c>
      <c r="F16" s="111"/>
    </row>
    <row r="17" spans="1:6" ht="15" thickBot="1" x14ac:dyDescent="0.4">
      <c r="A17" s="112" t="s">
        <v>119</v>
      </c>
      <c r="B17" s="113" t="s">
        <v>124</v>
      </c>
      <c r="C17" s="114"/>
      <c r="D17" s="117"/>
      <c r="E17" s="97"/>
      <c r="F17" s="111"/>
    </row>
    <row r="18" spans="1:6" ht="29" x14ac:dyDescent="0.35">
      <c r="A18" s="116"/>
      <c r="B18" s="40" t="s">
        <v>100</v>
      </c>
      <c r="C18" s="68">
        <v>15</v>
      </c>
      <c r="D18" s="103">
        <v>0</v>
      </c>
      <c r="E18" s="96">
        <f>Table1[[#This Row],[Aantal*
(per jaar)]]*Table1[[#This Row],[Prijs exclusief btw]]</f>
        <v>0</v>
      </c>
      <c r="F18" s="111"/>
    </row>
    <row r="19" spans="1:6" ht="14.5" x14ac:dyDescent="0.35">
      <c r="A19" s="116"/>
      <c r="B19" s="95" t="s">
        <v>98</v>
      </c>
      <c r="C19" s="69">
        <v>15</v>
      </c>
      <c r="D19" s="103">
        <v>0</v>
      </c>
      <c r="E19" s="96">
        <f>Table1[[#This Row],[Aantal*
(per jaar)]]*Table1[[#This Row],[Prijs exclusief btw]]</f>
        <v>0</v>
      </c>
      <c r="F19" s="111"/>
    </row>
    <row r="20" spans="1:6" ht="15" thickBot="1" x14ac:dyDescent="0.4">
      <c r="A20" s="134"/>
      <c r="B20" s="135"/>
      <c r="C20" s="136"/>
      <c r="D20" s="64"/>
      <c r="E20" s="73">
        <f>Table1[[#This Row],[Aantal*
(per jaar)]]*Table1[[#This Row],[Prijs exclusief btw]]</f>
        <v>0</v>
      </c>
      <c r="F20" s="111"/>
    </row>
    <row r="21" spans="1:6" ht="15" thickBot="1" x14ac:dyDescent="0.4">
      <c r="A21" s="112" t="s">
        <v>120</v>
      </c>
      <c r="B21" s="113" t="s">
        <v>101</v>
      </c>
      <c r="C21" s="114"/>
      <c r="D21" s="117"/>
      <c r="E21" s="97"/>
      <c r="F21" s="111"/>
    </row>
    <row r="22" spans="1:6" ht="29.15" customHeight="1" x14ac:dyDescent="0.35">
      <c r="A22" s="118"/>
      <c r="B22" s="156" t="s">
        <v>102</v>
      </c>
      <c r="C22" s="69">
        <v>21</v>
      </c>
      <c r="D22" s="103">
        <v>0</v>
      </c>
      <c r="E22" s="99">
        <f>Table1[[#This Row],[Aantal*
(per jaar)]]*Table1[[#This Row],[Prijs exclusief btw]]</f>
        <v>0</v>
      </c>
      <c r="F22" s="111"/>
    </row>
    <row r="23" spans="1:6" ht="29" x14ac:dyDescent="0.35">
      <c r="A23" s="118"/>
      <c r="B23" s="150" t="s">
        <v>103</v>
      </c>
      <c r="C23" s="69">
        <v>4</v>
      </c>
      <c r="D23" s="103">
        <v>0</v>
      </c>
      <c r="E23" s="96">
        <f>Table1[[#This Row],[Aantal*
(per jaar)]]*Table1[[#This Row],[Prijs exclusief btw]]</f>
        <v>0</v>
      </c>
      <c r="F23" s="111"/>
    </row>
    <row r="24" spans="1:6" ht="14.5" x14ac:dyDescent="0.35">
      <c r="A24" s="151"/>
      <c r="B24" s="67" t="s">
        <v>104</v>
      </c>
      <c r="C24" s="69">
        <v>21</v>
      </c>
      <c r="D24" s="103">
        <v>0</v>
      </c>
      <c r="E24" s="100">
        <f>Table1[[#This Row],[Aantal*
(per jaar)]]*Table1[[#This Row],[Prijs exclusief btw]]</f>
        <v>0</v>
      </c>
      <c r="F24" s="66"/>
    </row>
    <row r="25" spans="1:6" ht="15" thickBot="1" x14ac:dyDescent="0.4">
      <c r="A25" s="134"/>
      <c r="B25" s="135"/>
      <c r="C25" s="136"/>
      <c r="D25" s="64"/>
      <c r="E25" s="73">
        <f>Table1[[#This Row],[Aantal*
(per jaar)]]*Table1[[#This Row],[Prijs exclusief btw]]</f>
        <v>0</v>
      </c>
      <c r="F25" s="66"/>
    </row>
    <row r="26" spans="1:6" ht="15" thickBot="1" x14ac:dyDescent="0.4">
      <c r="A26" s="112" t="s">
        <v>121</v>
      </c>
      <c r="B26" s="113" t="s">
        <v>105</v>
      </c>
      <c r="C26" s="114"/>
      <c r="D26" s="117"/>
      <c r="E26" s="97"/>
      <c r="F26" s="111"/>
    </row>
    <row r="27" spans="1:6" ht="14.5" x14ac:dyDescent="0.35">
      <c r="A27" s="119"/>
      <c r="B27" s="120" t="s">
        <v>106</v>
      </c>
      <c r="C27" s="121">
        <v>1</v>
      </c>
      <c r="D27" s="103">
        <v>0</v>
      </c>
      <c r="E27" s="98">
        <f>Table1[[#This Row],[Aantal*
(per jaar)]]*Table1[[#This Row],[Prijs exclusief btw]]</f>
        <v>0</v>
      </c>
      <c r="F27" s="111"/>
    </row>
    <row r="28" spans="1:6" ht="29" x14ac:dyDescent="0.35">
      <c r="A28" s="152"/>
      <c r="B28" s="122" t="s">
        <v>107</v>
      </c>
      <c r="C28" s="123">
        <v>1</v>
      </c>
      <c r="D28" s="103">
        <v>0</v>
      </c>
      <c r="E28" s="101">
        <f>Table1[[#This Row],[Aantal*
(per jaar)]]*Table1[[#This Row],[Prijs exclusief btw]]</f>
        <v>0</v>
      </c>
      <c r="F28" s="111"/>
    </row>
    <row r="29" spans="1:6" ht="13.5" thickBot="1" x14ac:dyDescent="0.4">
      <c r="A29" s="155"/>
      <c r="B29" s="154"/>
      <c r="F29" s="111"/>
    </row>
    <row r="30" spans="1:6" ht="15" thickBot="1" x14ac:dyDescent="0.4">
      <c r="A30" s="112" t="s">
        <v>122</v>
      </c>
      <c r="B30" s="153" t="s">
        <v>108</v>
      </c>
      <c r="C30" s="114"/>
      <c r="D30" s="117"/>
      <c r="E30" s="97"/>
      <c r="F30" s="111"/>
    </row>
    <row r="31" spans="1:6" ht="14.5" x14ac:dyDescent="0.35">
      <c r="A31" s="119"/>
      <c r="B31" s="120" t="s">
        <v>109</v>
      </c>
      <c r="C31" s="121">
        <v>1</v>
      </c>
      <c r="D31" s="103">
        <v>0</v>
      </c>
      <c r="E31" s="98">
        <f>Table1[[#This Row],[Aantal*
(per jaar)]]*Table1[[#This Row],[Prijs exclusief btw]]</f>
        <v>0</v>
      </c>
      <c r="F31" s="111"/>
    </row>
    <row r="32" spans="1:6" ht="33.65" customHeight="1" thickBot="1" x14ac:dyDescent="0.4">
      <c r="A32" s="124"/>
      <c r="B32" s="125" t="s">
        <v>110</v>
      </c>
      <c r="C32" s="123">
        <v>1</v>
      </c>
      <c r="D32" s="103">
        <v>0</v>
      </c>
      <c r="E32" s="101">
        <f>Table1[[#This Row],[Aantal*
(per jaar)]]*Table1[[#This Row],[Prijs exclusief btw]]</f>
        <v>0</v>
      </c>
      <c r="F32" s="111"/>
    </row>
    <row r="33" spans="1:6" ht="19" thickBot="1" x14ac:dyDescent="0.4">
      <c r="A33" s="126"/>
      <c r="B33" s="105"/>
      <c r="C33" s="104"/>
      <c r="D33" s="106" t="s">
        <v>111</v>
      </c>
      <c r="E33" s="102">
        <f>SUM(E4:E32)</f>
        <v>0</v>
      </c>
      <c r="F33" s="111"/>
    </row>
    <row r="34" spans="1:6" ht="15" thickBot="1" x14ac:dyDescent="0.4">
      <c r="A34" s="127"/>
      <c r="B34" s="127"/>
      <c r="C34" s="128"/>
      <c r="D34" s="128"/>
      <c r="E34" s="128"/>
      <c r="F34" s="128"/>
    </row>
    <row r="35" spans="1:6" ht="15" thickBot="1" x14ac:dyDescent="0.4">
      <c r="A35" s="129"/>
      <c r="B35" s="221" t="s">
        <v>84</v>
      </c>
      <c r="C35" s="222"/>
      <c r="D35" s="222"/>
      <c r="E35" s="223"/>
      <c r="F35" s="128"/>
    </row>
    <row r="36" spans="1:6" ht="18.5" x14ac:dyDescent="0.35">
      <c r="A36" s="130"/>
      <c r="B36" s="209"/>
      <c r="C36" s="209"/>
      <c r="D36" s="209"/>
      <c r="E36" s="209"/>
      <c r="F36" s="128"/>
    </row>
    <row r="37" spans="1:6" ht="18.5" x14ac:dyDescent="0.35">
      <c r="A37" s="131"/>
      <c r="B37" s="206"/>
      <c r="C37" s="206"/>
      <c r="D37" s="206"/>
      <c r="E37" s="206"/>
      <c r="F37" s="128"/>
    </row>
    <row r="38" spans="1:6" ht="18.5" x14ac:dyDescent="0.35">
      <c r="A38" s="131"/>
      <c r="B38" s="206"/>
      <c r="C38" s="206"/>
      <c r="D38" s="206"/>
      <c r="E38" s="206"/>
      <c r="F38" s="128"/>
    </row>
    <row r="39" spans="1:6" ht="18.5" x14ac:dyDescent="0.35">
      <c r="A39" s="131"/>
      <c r="B39" s="206"/>
      <c r="C39" s="206"/>
      <c r="D39" s="206"/>
      <c r="E39" s="206"/>
      <c r="F39" s="128"/>
    </row>
    <row r="40" spans="1:6" ht="18.5" x14ac:dyDescent="0.35">
      <c r="A40" s="131"/>
      <c r="B40" s="206"/>
      <c r="C40" s="206"/>
      <c r="D40" s="206"/>
      <c r="E40" s="206"/>
      <c r="F40" s="128"/>
    </row>
    <row r="41" spans="1:6" ht="18.5" x14ac:dyDescent="0.35">
      <c r="A41" s="131"/>
      <c r="B41" s="206"/>
      <c r="C41" s="206"/>
      <c r="D41" s="206"/>
      <c r="E41" s="206"/>
      <c r="F41" s="128"/>
    </row>
    <row r="42" spans="1:6" ht="18.5" x14ac:dyDescent="0.35">
      <c r="A42" s="131"/>
      <c r="B42" s="206"/>
      <c r="C42" s="206"/>
      <c r="D42" s="206"/>
      <c r="E42" s="206"/>
    </row>
  </sheetData>
  <mergeCells count="9">
    <mergeCell ref="B1:E1"/>
    <mergeCell ref="B40:E40"/>
    <mergeCell ref="B41:E41"/>
    <mergeCell ref="B42:E42"/>
    <mergeCell ref="B35:E35"/>
    <mergeCell ref="B36:E36"/>
    <mergeCell ref="B37:E37"/>
    <mergeCell ref="B38:E38"/>
    <mergeCell ref="B39:E39"/>
  </mergeCells>
  <phoneticPr fontId="4" type="noConversion"/>
  <pageMargins left="0.7" right="0.7" top="0.75" bottom="0.75" header="0.3" footer="0.3"/>
  <pageSetup paperSize="9" scale="44" orientation="portrait"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65C6D-25C0-444A-AF77-64B7EABDBFED}">
  <sheetPr codeName="Blad1">
    <pageSetUpPr fitToPage="1"/>
  </sheetPr>
  <dimension ref="A1:G37"/>
  <sheetViews>
    <sheetView showGridLines="0" view="pageBreakPreview" zoomScale="70" zoomScaleNormal="70" zoomScaleSheetLayoutView="70" workbookViewId="0">
      <selection activeCell="B18" sqref="B18:E18"/>
    </sheetView>
  </sheetViews>
  <sheetFormatPr defaultColWidth="30.1796875" defaultRowHeight="13" x14ac:dyDescent="0.3"/>
  <cols>
    <col min="1" max="1" width="6.453125" style="61" bestFit="1" customWidth="1"/>
    <col min="2" max="2" width="26.1796875" style="62" bestFit="1" customWidth="1"/>
    <col min="3" max="3" width="6.453125" style="63" bestFit="1" customWidth="1"/>
    <col min="4" max="4" width="16.54296875" style="63" bestFit="1" customWidth="1"/>
    <col min="5" max="5" width="22.1796875" style="63" bestFit="1" customWidth="1"/>
    <col min="6" max="6" width="18.54296875" style="62" customWidth="1"/>
    <col min="7" max="7" width="16.453125" style="62" customWidth="1"/>
    <col min="8" max="8" width="11.81640625" style="54" customWidth="1"/>
    <col min="9" max="16384" width="30.1796875" style="54"/>
  </cols>
  <sheetData>
    <row r="1" spans="1:7" ht="14.5" x14ac:dyDescent="0.35">
      <c r="A1" s="214" t="s">
        <v>112</v>
      </c>
      <c r="B1" s="216" t="s">
        <v>113</v>
      </c>
      <c r="C1" s="216"/>
      <c r="D1" s="216"/>
      <c r="E1" s="216"/>
      <c r="F1" s="37"/>
      <c r="G1" s="37"/>
    </row>
    <row r="2" spans="1:7" ht="15" thickBot="1" x14ac:dyDescent="0.35">
      <c r="A2" s="225"/>
      <c r="B2" s="224"/>
      <c r="C2" s="224"/>
      <c r="D2" s="224"/>
      <c r="E2" s="224"/>
      <c r="F2" s="53"/>
      <c r="G2" s="53"/>
    </row>
    <row r="3" spans="1:7" s="56" customFormat="1" ht="15" thickBot="1" x14ac:dyDescent="0.35">
      <c r="A3" s="55"/>
      <c r="B3" s="31"/>
      <c r="C3" s="31"/>
      <c r="D3" s="31"/>
      <c r="E3" s="31"/>
      <c r="F3" s="53"/>
      <c r="G3" s="31"/>
    </row>
    <row r="4" spans="1:7" ht="14.5" x14ac:dyDescent="0.35">
      <c r="A4" s="57" t="s">
        <v>114</v>
      </c>
      <c r="B4" s="228" t="s">
        <v>115</v>
      </c>
      <c r="C4" s="229"/>
      <c r="D4" s="231"/>
      <c r="E4" s="29"/>
      <c r="F4" s="58"/>
      <c r="G4" s="58"/>
    </row>
    <row r="5" spans="1:7" ht="25.5" customHeight="1" thickBot="1" x14ac:dyDescent="0.4">
      <c r="A5" s="59"/>
      <c r="B5" s="232" t="s">
        <v>116</v>
      </c>
      <c r="C5" s="233"/>
      <c r="D5" s="233"/>
      <c r="E5" s="82" t="s">
        <v>117</v>
      </c>
      <c r="F5" s="58"/>
      <c r="G5" s="58"/>
    </row>
    <row r="6" spans="1:7" ht="14.5" x14ac:dyDescent="0.35">
      <c r="A6" s="39"/>
      <c r="B6" s="234"/>
      <c r="C6" s="234"/>
      <c r="D6" s="234"/>
      <c r="E6" s="81">
        <v>0</v>
      </c>
      <c r="F6" s="42"/>
      <c r="G6" s="42"/>
    </row>
    <row r="7" spans="1:7" ht="14.5" x14ac:dyDescent="0.35">
      <c r="A7" s="28"/>
      <c r="B7" s="234"/>
      <c r="C7" s="234"/>
      <c r="D7" s="234"/>
      <c r="E7" s="81">
        <v>0</v>
      </c>
      <c r="F7" s="44"/>
      <c r="G7" s="44"/>
    </row>
    <row r="8" spans="1:7" ht="14.5" x14ac:dyDescent="0.35">
      <c r="A8" s="30"/>
      <c r="B8" s="234"/>
      <c r="C8" s="234"/>
      <c r="D8" s="234"/>
      <c r="E8" s="81">
        <v>0</v>
      </c>
      <c r="F8" s="44"/>
      <c r="G8" s="44"/>
    </row>
    <row r="9" spans="1:7" ht="14.5" x14ac:dyDescent="0.35">
      <c r="A9" s="30"/>
      <c r="B9" s="234"/>
      <c r="C9" s="234"/>
      <c r="D9" s="234"/>
      <c r="E9" s="81">
        <v>0</v>
      </c>
      <c r="F9" s="44"/>
      <c r="G9" s="44"/>
    </row>
    <row r="10" spans="1:7" ht="14.5" x14ac:dyDescent="0.35">
      <c r="A10" s="28"/>
      <c r="B10" s="234"/>
      <c r="C10" s="234"/>
      <c r="D10" s="234"/>
      <c r="E10" s="81">
        <v>0</v>
      </c>
      <c r="F10" s="45"/>
      <c r="G10" s="46"/>
    </row>
    <row r="11" spans="1:7" ht="14.5" x14ac:dyDescent="0.35">
      <c r="A11" s="35"/>
      <c r="B11" s="234"/>
      <c r="C11" s="234"/>
      <c r="D11" s="234"/>
      <c r="E11" s="81">
        <v>0</v>
      </c>
      <c r="F11" s="58"/>
      <c r="G11" s="58"/>
    </row>
    <row r="12" spans="1:7" ht="14.5" x14ac:dyDescent="0.35">
      <c r="A12" s="36"/>
      <c r="B12" s="234"/>
      <c r="C12" s="234"/>
      <c r="D12" s="234"/>
      <c r="E12" s="81">
        <v>0</v>
      </c>
      <c r="F12" s="42"/>
      <c r="G12" s="42"/>
    </row>
    <row r="13" spans="1:7" ht="15" thickBot="1" x14ac:dyDescent="0.4">
      <c r="A13" s="36"/>
      <c r="B13" s="235"/>
      <c r="C13" s="235"/>
      <c r="D13" s="235"/>
      <c r="E13" s="81">
        <v>0</v>
      </c>
      <c r="F13" s="44"/>
      <c r="G13" s="44"/>
    </row>
    <row r="14" spans="1:7" ht="19" thickBot="1" x14ac:dyDescent="0.35">
      <c r="A14" s="75"/>
      <c r="B14" s="236" t="s">
        <v>111</v>
      </c>
      <c r="C14" s="237"/>
      <c r="D14" s="238"/>
      <c r="E14" s="138">
        <f>SUM(E6:E13)</f>
        <v>0</v>
      </c>
      <c r="F14" s="44"/>
      <c r="G14" s="44"/>
    </row>
    <row r="15" spans="1:7" ht="19" thickBot="1" x14ac:dyDescent="0.35">
      <c r="A15" s="78"/>
      <c r="B15" s="79"/>
      <c r="C15" s="79"/>
      <c r="D15" s="79"/>
      <c r="E15" s="80"/>
      <c r="F15" s="44"/>
      <c r="G15" s="44"/>
    </row>
    <row r="16" spans="1:7" ht="14.5" x14ac:dyDescent="0.35">
      <c r="A16" s="57"/>
      <c r="B16" s="228" t="s">
        <v>118</v>
      </c>
      <c r="C16" s="229"/>
      <c r="D16" s="229"/>
      <c r="E16" s="230"/>
      <c r="F16" s="44"/>
      <c r="G16" s="44"/>
    </row>
    <row r="17" spans="1:7" ht="14.5" x14ac:dyDescent="0.35">
      <c r="A17" s="36"/>
      <c r="B17" s="199"/>
      <c r="C17" s="200"/>
      <c r="D17" s="200"/>
      <c r="E17" s="201"/>
      <c r="F17" s="44"/>
      <c r="G17" s="44"/>
    </row>
    <row r="18" spans="1:7" ht="14.5" x14ac:dyDescent="0.35">
      <c r="A18" s="36"/>
      <c r="B18" s="199"/>
      <c r="C18" s="200"/>
      <c r="D18" s="200"/>
      <c r="E18" s="201"/>
      <c r="F18" s="44"/>
      <c r="G18" s="44"/>
    </row>
    <row r="19" spans="1:7" ht="14.5" x14ac:dyDescent="0.35">
      <c r="A19" s="36"/>
      <c r="B19" s="199"/>
      <c r="C19" s="200"/>
      <c r="D19" s="200"/>
      <c r="E19" s="201"/>
      <c r="F19" s="44"/>
      <c r="G19" s="44"/>
    </row>
    <row r="20" spans="1:7" ht="14.5" x14ac:dyDescent="0.35">
      <c r="A20" s="36"/>
      <c r="B20" s="199"/>
      <c r="C20" s="200"/>
      <c r="D20" s="200"/>
      <c r="E20" s="201"/>
      <c r="F20" s="44"/>
      <c r="G20" s="44"/>
    </row>
    <row r="21" spans="1:7" ht="14.5" x14ac:dyDescent="0.35">
      <c r="A21" s="32"/>
      <c r="B21" s="199"/>
      <c r="C21" s="200"/>
      <c r="D21" s="200"/>
      <c r="E21" s="201"/>
      <c r="F21" s="46"/>
      <c r="G21" s="46"/>
    </row>
    <row r="22" spans="1:7" ht="15" thickBot="1" x14ac:dyDescent="0.4">
      <c r="A22" s="137"/>
      <c r="B22" s="226"/>
      <c r="C22" s="226"/>
      <c r="D22" s="226"/>
      <c r="E22" s="227"/>
      <c r="F22" s="42"/>
      <c r="G22" s="42"/>
    </row>
    <row r="23" spans="1:7" ht="14.5" x14ac:dyDescent="0.35">
      <c r="A23" s="47"/>
      <c r="B23" s="37"/>
      <c r="C23" s="33"/>
      <c r="D23" s="43"/>
      <c r="E23" s="43"/>
      <c r="F23" s="44"/>
      <c r="G23" s="44"/>
    </row>
    <row r="24" spans="1:7" ht="14.5" x14ac:dyDescent="0.35">
      <c r="A24" s="47"/>
      <c r="B24" s="37"/>
      <c r="C24" s="33"/>
      <c r="D24" s="43"/>
      <c r="E24" s="43"/>
      <c r="F24" s="44"/>
      <c r="G24" s="44"/>
    </row>
    <row r="25" spans="1:7" ht="14.5" x14ac:dyDescent="0.35">
      <c r="A25" s="47"/>
      <c r="B25" s="51"/>
      <c r="C25" s="33"/>
      <c r="D25" s="43"/>
      <c r="E25" s="43"/>
      <c r="F25" s="44"/>
      <c r="G25" s="44"/>
    </row>
    <row r="26" spans="1:7" ht="14.5" x14ac:dyDescent="0.35">
      <c r="A26" s="47"/>
      <c r="B26" s="37"/>
      <c r="C26" s="33"/>
      <c r="D26" s="43"/>
      <c r="E26" s="43"/>
      <c r="F26" s="44"/>
      <c r="G26" s="44"/>
    </row>
    <row r="27" spans="1:7" ht="14.5" x14ac:dyDescent="0.35">
      <c r="A27" s="47"/>
      <c r="B27" s="37"/>
      <c r="C27" s="33"/>
      <c r="D27" s="43"/>
      <c r="E27" s="43"/>
      <c r="F27" s="44"/>
      <c r="G27" s="44"/>
    </row>
    <row r="28" spans="1:7" ht="14.5" x14ac:dyDescent="0.35">
      <c r="A28" s="47"/>
      <c r="B28" s="37"/>
      <c r="C28" s="33"/>
      <c r="D28" s="43"/>
      <c r="E28" s="43"/>
      <c r="F28" s="44"/>
      <c r="G28" s="44"/>
    </row>
    <row r="29" spans="1:7" ht="14.5" x14ac:dyDescent="0.35">
      <c r="A29" s="47"/>
      <c r="B29" s="37"/>
      <c r="C29" s="33"/>
      <c r="D29" s="43"/>
      <c r="E29" s="43"/>
      <c r="F29" s="44"/>
      <c r="G29" s="44"/>
    </row>
    <row r="30" spans="1:7" ht="14.5" x14ac:dyDescent="0.35">
      <c r="A30" s="48"/>
      <c r="B30" s="48"/>
      <c r="C30" s="42"/>
      <c r="D30" s="49"/>
      <c r="E30" s="50"/>
      <c r="F30" s="46"/>
      <c r="G30" s="46"/>
    </row>
    <row r="31" spans="1:7" ht="14.5" x14ac:dyDescent="0.3">
      <c r="A31" s="58"/>
      <c r="B31" s="41"/>
      <c r="C31" s="33"/>
      <c r="D31" s="33"/>
      <c r="E31" s="33"/>
      <c r="F31" s="52"/>
      <c r="G31" s="52"/>
    </row>
    <row r="32" spans="1:7" ht="14.5" x14ac:dyDescent="0.35">
      <c r="A32" s="60"/>
      <c r="B32" s="60"/>
      <c r="C32" s="42"/>
      <c r="D32" s="42"/>
      <c r="E32" s="42"/>
      <c r="F32" s="42"/>
      <c r="G32" s="42"/>
    </row>
    <row r="33" spans="1:7" ht="14.5" x14ac:dyDescent="0.35">
      <c r="A33" s="47"/>
      <c r="B33" s="38"/>
      <c r="C33" s="33"/>
      <c r="D33" s="43"/>
      <c r="E33" s="34"/>
      <c r="F33" s="44"/>
      <c r="G33" s="44"/>
    </row>
    <row r="34" spans="1:7" ht="14.5" x14ac:dyDescent="0.35">
      <c r="A34" s="47"/>
      <c r="B34" s="37"/>
      <c r="C34" s="33"/>
      <c r="D34" s="43"/>
      <c r="E34" s="34"/>
      <c r="F34" s="44"/>
      <c r="G34" s="44"/>
    </row>
    <row r="35" spans="1:7" ht="14.5" x14ac:dyDescent="0.35">
      <c r="A35" s="48"/>
      <c r="B35" s="48"/>
      <c r="C35" s="42"/>
      <c r="D35" s="49"/>
      <c r="E35" s="50"/>
      <c r="F35" s="46"/>
      <c r="G35" s="46"/>
    </row>
    <row r="36" spans="1:7" ht="14.5" x14ac:dyDescent="0.3">
      <c r="A36" s="53"/>
      <c r="B36" s="53"/>
      <c r="C36" s="58"/>
      <c r="D36" s="58"/>
      <c r="E36" s="58"/>
      <c r="F36" s="53"/>
      <c r="G36" s="53"/>
    </row>
    <row r="37" spans="1:7" ht="14.5" x14ac:dyDescent="0.3">
      <c r="A37" s="53"/>
      <c r="B37" s="53"/>
      <c r="C37" s="58"/>
      <c r="D37" s="58"/>
      <c r="E37" s="58"/>
      <c r="F37" s="53"/>
      <c r="G37" s="53"/>
    </row>
  </sheetData>
  <mergeCells count="20">
    <mergeCell ref="B13:D13"/>
    <mergeCell ref="B20:E20"/>
    <mergeCell ref="B21:E21"/>
    <mergeCell ref="B14:D14"/>
    <mergeCell ref="B1:E2"/>
    <mergeCell ref="A1:A2"/>
    <mergeCell ref="B22:E22"/>
    <mergeCell ref="B16:E16"/>
    <mergeCell ref="B4:D4"/>
    <mergeCell ref="B5:D5"/>
    <mergeCell ref="B17:E17"/>
    <mergeCell ref="B18:E18"/>
    <mergeCell ref="B19:E19"/>
    <mergeCell ref="B6:D6"/>
    <mergeCell ref="B7:D7"/>
    <mergeCell ref="B8:D8"/>
    <mergeCell ref="B9:D9"/>
    <mergeCell ref="B10:D10"/>
    <mergeCell ref="B11:D11"/>
    <mergeCell ref="B12:D12"/>
  </mergeCells>
  <phoneticPr fontId="4" type="noConversion"/>
  <pageMargins left="0.7" right="0.7" top="0.75" bottom="0.75" header="0.3" footer="0.3"/>
  <pageSetup paperSize="9" orientation="portrait"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D2209-84BB-4069-B4EE-684DFB999016}">
  <sheetPr>
    <pageSetUpPr fitToPage="1"/>
  </sheetPr>
  <dimension ref="A1:I60"/>
  <sheetViews>
    <sheetView view="pageBreakPreview" topLeftCell="A24" zoomScale="90" zoomScaleNormal="100" zoomScaleSheetLayoutView="90" workbookViewId="0">
      <selection activeCell="B23" sqref="B23:D23"/>
    </sheetView>
  </sheetViews>
  <sheetFormatPr defaultColWidth="30.1796875" defaultRowHeight="13" x14ac:dyDescent="0.3"/>
  <cols>
    <col min="1" max="1" width="6.453125" style="61" bestFit="1" customWidth="1"/>
    <col min="2" max="2" width="37.1796875" style="62" customWidth="1"/>
    <col min="3" max="3" width="6.453125" style="63" bestFit="1" customWidth="1"/>
    <col min="4" max="6" width="22.54296875" style="63" customWidth="1"/>
    <col min="7" max="7" width="26.1796875" style="63" customWidth="1"/>
    <col min="8" max="8" width="18.54296875" style="62" customWidth="1"/>
    <col min="9" max="9" width="16.453125" style="62" customWidth="1"/>
    <col min="10" max="10" width="11.81640625" style="54" customWidth="1"/>
    <col min="11" max="16384" width="30.1796875" style="54"/>
  </cols>
  <sheetData>
    <row r="1" spans="1:9" ht="14.5" x14ac:dyDescent="0.35">
      <c r="A1" s="214" t="s">
        <v>125</v>
      </c>
      <c r="B1" s="216" t="s">
        <v>142</v>
      </c>
      <c r="C1" s="216"/>
      <c r="D1" s="216"/>
      <c r="E1" s="216"/>
      <c r="F1" s="216"/>
      <c r="G1" s="216"/>
      <c r="H1" s="37"/>
      <c r="I1" s="37"/>
    </row>
    <row r="2" spans="1:9" ht="33" customHeight="1" thickBot="1" x14ac:dyDescent="0.35">
      <c r="A2" s="225"/>
      <c r="B2" s="224"/>
      <c r="C2" s="224"/>
      <c r="D2" s="224"/>
      <c r="E2" s="224"/>
      <c r="F2" s="224"/>
      <c r="G2" s="224"/>
      <c r="H2" s="53"/>
      <c r="I2" s="53"/>
    </row>
    <row r="3" spans="1:9" ht="25" customHeight="1" x14ac:dyDescent="0.35">
      <c r="A3" s="57" t="s">
        <v>126</v>
      </c>
      <c r="B3" s="240" t="s">
        <v>137</v>
      </c>
      <c r="C3" s="240"/>
      <c r="D3" s="240"/>
      <c r="E3" s="166" t="s">
        <v>134</v>
      </c>
      <c r="F3" s="166" t="s">
        <v>129</v>
      </c>
      <c r="G3" s="166" t="s">
        <v>130</v>
      </c>
      <c r="H3" s="53"/>
      <c r="I3" s="53"/>
    </row>
    <row r="4" spans="1:9" ht="68.5" customHeight="1" thickBot="1" x14ac:dyDescent="0.35">
      <c r="A4" s="160"/>
      <c r="B4" s="204" t="s">
        <v>150</v>
      </c>
      <c r="C4" s="205"/>
      <c r="D4" s="205"/>
      <c r="E4" s="171" t="s">
        <v>143</v>
      </c>
      <c r="F4" s="171" t="s">
        <v>144</v>
      </c>
      <c r="G4" s="171" t="s">
        <v>149</v>
      </c>
      <c r="H4" s="53"/>
      <c r="I4" s="53"/>
    </row>
    <row r="5" spans="1:9" ht="14.5" x14ac:dyDescent="0.35">
      <c r="A5" s="57" t="s">
        <v>127</v>
      </c>
      <c r="B5" s="193" t="s">
        <v>60</v>
      </c>
      <c r="C5" s="194"/>
      <c r="D5" s="194"/>
      <c r="E5" s="164"/>
      <c r="F5" s="164"/>
      <c r="G5" s="165"/>
      <c r="H5" s="58"/>
      <c r="I5" s="58"/>
    </row>
    <row r="6" spans="1:9" ht="15" customHeight="1" thickBot="1" x14ac:dyDescent="0.4">
      <c r="A6" s="59"/>
      <c r="B6" s="197" t="s">
        <v>61</v>
      </c>
      <c r="C6" s="198"/>
      <c r="D6" s="198"/>
      <c r="E6" s="88" t="s">
        <v>145</v>
      </c>
      <c r="F6" s="88" t="s">
        <v>146</v>
      </c>
      <c r="G6" s="88" t="s">
        <v>147</v>
      </c>
      <c r="H6" s="58"/>
      <c r="I6" s="58"/>
    </row>
    <row r="7" spans="1:9" ht="14.5" x14ac:dyDescent="0.35">
      <c r="A7" s="87"/>
      <c r="B7" s="213" t="s">
        <v>62</v>
      </c>
      <c r="C7" s="213"/>
      <c r="D7" s="213"/>
      <c r="E7" s="92">
        <v>0</v>
      </c>
      <c r="F7" s="92">
        <v>0</v>
      </c>
      <c r="G7" s="92">
        <v>0</v>
      </c>
      <c r="H7" s="42"/>
      <c r="I7" s="42"/>
    </row>
    <row r="8" spans="1:9" ht="14.5" x14ac:dyDescent="0.35">
      <c r="A8" s="87"/>
      <c r="B8" s="213" t="s">
        <v>63</v>
      </c>
      <c r="C8" s="213"/>
      <c r="D8" s="213"/>
      <c r="E8" s="92">
        <v>0</v>
      </c>
      <c r="F8" s="92">
        <v>0</v>
      </c>
      <c r="G8" s="92">
        <v>0</v>
      </c>
      <c r="H8" s="42"/>
      <c r="I8" s="42"/>
    </row>
    <row r="9" spans="1:9" ht="14.5" x14ac:dyDescent="0.35">
      <c r="A9" s="87"/>
      <c r="B9" s="213" t="s">
        <v>64</v>
      </c>
      <c r="C9" s="213"/>
      <c r="D9" s="213"/>
      <c r="E9" s="92">
        <v>0</v>
      </c>
      <c r="F9" s="92">
        <v>0</v>
      </c>
      <c r="G9" s="92">
        <v>0</v>
      </c>
      <c r="H9" s="42"/>
      <c r="I9" s="42"/>
    </row>
    <row r="10" spans="1:9" ht="14.5" x14ac:dyDescent="0.35">
      <c r="A10" s="32"/>
      <c r="B10" s="199" t="s">
        <v>65</v>
      </c>
      <c r="C10" s="200"/>
      <c r="D10" s="201"/>
      <c r="E10" s="92">
        <v>0</v>
      </c>
      <c r="F10" s="92">
        <v>0</v>
      </c>
      <c r="G10" s="92">
        <v>0</v>
      </c>
      <c r="H10" s="44"/>
      <c r="I10" s="44"/>
    </row>
    <row r="11" spans="1:9" ht="14.5" x14ac:dyDescent="0.35">
      <c r="A11" s="32"/>
      <c r="B11" s="199" t="s">
        <v>66</v>
      </c>
      <c r="C11" s="200"/>
      <c r="D11" s="201"/>
      <c r="E11" s="92">
        <v>0</v>
      </c>
      <c r="F11" s="92">
        <v>0</v>
      </c>
      <c r="G11" s="92">
        <v>0</v>
      </c>
      <c r="H11" s="44"/>
      <c r="I11" s="44"/>
    </row>
    <row r="12" spans="1:9" ht="14.5" x14ac:dyDescent="0.35">
      <c r="A12" s="32"/>
      <c r="B12" s="199" t="s">
        <v>152</v>
      </c>
      <c r="C12" s="200"/>
      <c r="D12" s="201"/>
      <c r="E12" s="92">
        <v>0</v>
      </c>
      <c r="F12" s="92">
        <v>0</v>
      </c>
      <c r="G12" s="92">
        <v>0</v>
      </c>
      <c r="H12" s="44"/>
      <c r="I12" s="44"/>
    </row>
    <row r="13" spans="1:9" ht="14.5" x14ac:dyDescent="0.35">
      <c r="A13" s="86"/>
      <c r="B13" s="202" t="s">
        <v>67</v>
      </c>
      <c r="C13" s="202"/>
      <c r="D13" s="202"/>
      <c r="E13" s="92">
        <v>0</v>
      </c>
      <c r="F13" s="92">
        <v>0</v>
      </c>
      <c r="G13" s="92">
        <v>0</v>
      </c>
      <c r="H13" s="44"/>
      <c r="I13" s="44"/>
    </row>
    <row r="14" spans="1:9" ht="14.5" x14ac:dyDescent="0.35">
      <c r="A14" s="86"/>
      <c r="B14" s="202" t="s">
        <v>68</v>
      </c>
      <c r="C14" s="202"/>
      <c r="D14" s="202"/>
      <c r="E14" s="92">
        <v>0</v>
      </c>
      <c r="F14" s="92">
        <v>0</v>
      </c>
      <c r="G14" s="92">
        <v>0</v>
      </c>
      <c r="H14" s="44"/>
      <c r="I14" s="44"/>
    </row>
    <row r="15" spans="1:9" ht="14.5" x14ac:dyDescent="0.35">
      <c r="A15" s="32"/>
      <c r="B15" s="202" t="s">
        <v>69</v>
      </c>
      <c r="C15" s="202"/>
      <c r="D15" s="202"/>
      <c r="E15" s="92">
        <v>0</v>
      </c>
      <c r="F15" s="92">
        <v>0</v>
      </c>
      <c r="G15" s="92">
        <v>0</v>
      </c>
      <c r="H15" s="45"/>
      <c r="I15" s="46"/>
    </row>
    <row r="16" spans="1:9" ht="14.5" x14ac:dyDescent="0.35">
      <c r="A16" s="32"/>
      <c r="B16" s="202" t="s">
        <v>70</v>
      </c>
      <c r="C16" s="202"/>
      <c r="D16" s="202"/>
      <c r="E16" s="92">
        <v>0</v>
      </c>
      <c r="F16" s="92">
        <v>0</v>
      </c>
      <c r="G16" s="92">
        <v>0</v>
      </c>
      <c r="H16" s="45"/>
      <c r="I16" s="46"/>
    </row>
    <row r="17" spans="1:9" ht="15" thickBot="1" x14ac:dyDescent="0.4">
      <c r="A17" s="32"/>
      <c r="B17" s="202" t="s">
        <v>71</v>
      </c>
      <c r="C17" s="202"/>
      <c r="D17" s="202"/>
      <c r="E17" s="92">
        <v>0</v>
      </c>
      <c r="F17" s="92">
        <v>0</v>
      </c>
      <c r="G17" s="92">
        <v>0</v>
      </c>
      <c r="H17" s="45"/>
      <c r="I17" s="46"/>
    </row>
    <row r="18" spans="1:9" ht="41.5" customHeight="1" x14ac:dyDescent="0.35">
      <c r="A18" s="57" t="s">
        <v>128</v>
      </c>
      <c r="B18" s="195" t="s">
        <v>73</v>
      </c>
      <c r="C18" s="196"/>
      <c r="D18" s="196"/>
      <c r="E18" s="94"/>
      <c r="F18" s="94"/>
      <c r="G18" s="94"/>
      <c r="H18" s="45"/>
      <c r="I18" s="46"/>
    </row>
    <row r="19" spans="1:9" ht="15" thickBot="1" x14ac:dyDescent="0.4">
      <c r="A19" s="59"/>
      <c r="B19" s="197" t="s">
        <v>61</v>
      </c>
      <c r="C19" s="198"/>
      <c r="D19" s="198"/>
      <c r="E19" s="88" t="s">
        <v>145</v>
      </c>
      <c r="F19" s="88" t="s">
        <v>146</v>
      </c>
      <c r="G19" s="88" t="s">
        <v>147</v>
      </c>
      <c r="H19" s="45"/>
      <c r="I19" s="46"/>
    </row>
    <row r="20" spans="1:9" ht="14.5" x14ac:dyDescent="0.35">
      <c r="A20" s="87"/>
      <c r="B20" s="213" t="s">
        <v>63</v>
      </c>
      <c r="C20" s="213"/>
      <c r="D20" s="213"/>
      <c r="E20" s="92">
        <v>0</v>
      </c>
      <c r="F20" s="92">
        <v>0</v>
      </c>
      <c r="G20" s="92">
        <v>0</v>
      </c>
      <c r="H20" s="42"/>
      <c r="I20" s="42"/>
    </row>
    <row r="21" spans="1:9" ht="14.5" x14ac:dyDescent="0.35">
      <c r="A21" s="87"/>
      <c r="B21" s="213" t="s">
        <v>64</v>
      </c>
      <c r="C21" s="213"/>
      <c r="D21" s="213"/>
      <c r="E21" s="92">
        <v>0</v>
      </c>
      <c r="F21" s="92">
        <v>0</v>
      </c>
      <c r="G21" s="92">
        <v>0</v>
      </c>
      <c r="H21" s="42"/>
      <c r="I21" s="42"/>
    </row>
    <row r="22" spans="1:9" ht="14.5" x14ac:dyDescent="0.35">
      <c r="A22" s="32"/>
      <c r="B22" s="199" t="s">
        <v>65</v>
      </c>
      <c r="C22" s="200"/>
      <c r="D22" s="201"/>
      <c r="E22" s="92">
        <v>0</v>
      </c>
      <c r="F22" s="92">
        <v>0</v>
      </c>
      <c r="G22" s="92">
        <v>0</v>
      </c>
      <c r="H22" s="44"/>
      <c r="I22" s="44"/>
    </row>
    <row r="23" spans="1:9" ht="14.5" x14ac:dyDescent="0.35">
      <c r="A23" s="32"/>
      <c r="B23" s="199" t="s">
        <v>66</v>
      </c>
      <c r="C23" s="200"/>
      <c r="D23" s="201"/>
      <c r="E23" s="92">
        <v>0</v>
      </c>
      <c r="F23" s="92">
        <v>0</v>
      </c>
      <c r="G23" s="92">
        <v>0</v>
      </c>
      <c r="H23" s="44"/>
      <c r="I23" s="44"/>
    </row>
    <row r="24" spans="1:9" ht="14.5" x14ac:dyDescent="0.35">
      <c r="A24" s="32"/>
      <c r="B24" s="191" t="s">
        <v>74</v>
      </c>
      <c r="C24" s="191"/>
      <c r="D24" s="191"/>
      <c r="E24" s="92">
        <v>0</v>
      </c>
      <c r="F24" s="92">
        <v>0</v>
      </c>
      <c r="G24" s="92">
        <v>0</v>
      </c>
      <c r="H24" s="45"/>
      <c r="I24" s="46"/>
    </row>
    <row r="25" spans="1:9" ht="14.5" x14ac:dyDescent="0.35">
      <c r="A25" s="32"/>
      <c r="B25" s="202" t="s">
        <v>75</v>
      </c>
      <c r="C25" s="202"/>
      <c r="D25" s="202"/>
      <c r="E25" s="92">
        <v>0</v>
      </c>
      <c r="F25" s="92">
        <v>0</v>
      </c>
      <c r="G25" s="92">
        <v>0</v>
      </c>
      <c r="H25" s="45"/>
      <c r="I25" s="46"/>
    </row>
    <row r="26" spans="1:9" ht="15" thickBot="1" x14ac:dyDescent="0.4">
      <c r="A26" s="32"/>
      <c r="B26" s="202" t="s">
        <v>71</v>
      </c>
      <c r="C26" s="202"/>
      <c r="D26" s="202"/>
      <c r="E26" s="92">
        <v>0</v>
      </c>
      <c r="F26" s="92">
        <v>0</v>
      </c>
      <c r="G26" s="92">
        <v>0</v>
      </c>
      <c r="H26" s="45"/>
      <c r="I26" s="46"/>
    </row>
    <row r="27" spans="1:9" ht="29.15" customHeight="1" x14ac:dyDescent="0.35">
      <c r="A27" s="57" t="s">
        <v>135</v>
      </c>
      <c r="B27" s="195" t="s">
        <v>77</v>
      </c>
      <c r="C27" s="196"/>
      <c r="D27" s="196"/>
      <c r="E27" s="94"/>
      <c r="F27" s="94"/>
      <c r="G27" s="94"/>
      <c r="H27" s="45"/>
      <c r="I27" s="46"/>
    </row>
    <row r="28" spans="1:9" ht="15" thickBot="1" x14ac:dyDescent="0.4">
      <c r="A28" s="59"/>
      <c r="B28" s="197" t="s">
        <v>61</v>
      </c>
      <c r="C28" s="198"/>
      <c r="D28" s="198"/>
      <c r="E28" s="88" t="s">
        <v>145</v>
      </c>
      <c r="F28" s="88" t="s">
        <v>146</v>
      </c>
      <c r="G28" s="88" t="s">
        <v>147</v>
      </c>
      <c r="H28" s="45"/>
      <c r="I28" s="46"/>
    </row>
    <row r="29" spans="1:9" ht="14.5" x14ac:dyDescent="0.35">
      <c r="A29" s="87"/>
      <c r="B29" s="203" t="s">
        <v>78</v>
      </c>
      <c r="C29" s="203"/>
      <c r="D29" s="203"/>
      <c r="E29" s="92">
        <v>0</v>
      </c>
      <c r="F29" s="92">
        <v>0</v>
      </c>
      <c r="G29" s="92">
        <v>0</v>
      </c>
      <c r="H29" s="45"/>
      <c r="I29" s="46"/>
    </row>
    <row r="30" spans="1:9" ht="14.5" x14ac:dyDescent="0.35">
      <c r="A30" s="32"/>
      <c r="B30" s="191" t="s">
        <v>79</v>
      </c>
      <c r="C30" s="191"/>
      <c r="D30" s="191"/>
      <c r="E30" s="92">
        <v>0</v>
      </c>
      <c r="F30" s="92">
        <v>0</v>
      </c>
      <c r="G30" s="92">
        <v>0</v>
      </c>
      <c r="H30" s="45"/>
      <c r="I30" s="46"/>
    </row>
    <row r="31" spans="1:9" ht="14.5" x14ac:dyDescent="0.35">
      <c r="A31" s="32"/>
      <c r="B31" s="191" t="s">
        <v>80</v>
      </c>
      <c r="C31" s="191"/>
      <c r="D31" s="191"/>
      <c r="E31" s="92">
        <v>0</v>
      </c>
      <c r="F31" s="92">
        <v>0</v>
      </c>
      <c r="G31" s="92">
        <v>0</v>
      </c>
      <c r="H31" s="45"/>
      <c r="I31" s="46"/>
    </row>
    <row r="32" spans="1:9" ht="14.5" x14ac:dyDescent="0.35">
      <c r="A32" s="32"/>
      <c r="B32" s="191" t="s">
        <v>81</v>
      </c>
      <c r="C32" s="191"/>
      <c r="D32" s="191"/>
      <c r="E32" s="92">
        <v>0</v>
      </c>
      <c r="F32" s="92">
        <v>0</v>
      </c>
      <c r="G32" s="92">
        <v>0</v>
      </c>
      <c r="H32" s="45"/>
      <c r="I32" s="46"/>
    </row>
    <row r="33" spans="1:9" ht="14.5" x14ac:dyDescent="0.35">
      <c r="A33" s="32"/>
      <c r="B33" s="191" t="s">
        <v>82</v>
      </c>
      <c r="C33" s="191"/>
      <c r="D33" s="191"/>
      <c r="E33" s="92">
        <v>0</v>
      </c>
      <c r="F33" s="92">
        <v>0</v>
      </c>
      <c r="G33" s="92">
        <v>0</v>
      </c>
      <c r="H33" s="45"/>
      <c r="I33" s="46"/>
    </row>
    <row r="34" spans="1:9" ht="15" thickBot="1" x14ac:dyDescent="0.4">
      <c r="A34" s="32"/>
      <c r="B34" s="191" t="s">
        <v>83</v>
      </c>
      <c r="C34" s="191"/>
      <c r="D34" s="191"/>
      <c r="E34" s="92">
        <v>0</v>
      </c>
      <c r="F34" s="92">
        <v>0</v>
      </c>
      <c r="G34" s="92">
        <v>0</v>
      </c>
      <c r="H34" s="45"/>
      <c r="I34" s="46"/>
    </row>
    <row r="35" spans="1:9" ht="19" thickBot="1" x14ac:dyDescent="0.35">
      <c r="A35" s="74"/>
      <c r="B35" s="207"/>
      <c r="C35" s="207"/>
      <c r="D35" s="208"/>
      <c r="E35" s="93">
        <f>SUM(E7:E34)</f>
        <v>0</v>
      </c>
      <c r="F35" s="93">
        <f>SUM(F7:F34)</f>
        <v>0</v>
      </c>
      <c r="G35" s="93">
        <f>SUM(G7:G34)</f>
        <v>0</v>
      </c>
      <c r="H35" s="42"/>
      <c r="I35" s="42"/>
    </row>
    <row r="36" spans="1:9" ht="19" thickBot="1" x14ac:dyDescent="0.35">
      <c r="A36" s="161"/>
      <c r="B36" s="239" t="s">
        <v>136</v>
      </c>
      <c r="C36" s="239"/>
      <c r="D36" s="239"/>
      <c r="E36" s="239"/>
      <c r="F36" s="239"/>
      <c r="G36" s="93">
        <f>SUM(E35+F35+G35)</f>
        <v>0</v>
      </c>
      <c r="H36" s="42"/>
      <c r="I36" s="42"/>
    </row>
    <row r="37" spans="1:9" ht="19" customHeight="1" thickBot="1" x14ac:dyDescent="0.35">
      <c r="A37" s="192"/>
      <c r="B37" s="192"/>
      <c r="C37" s="192"/>
      <c r="D37" s="192"/>
      <c r="E37" s="192"/>
      <c r="F37" s="192"/>
      <c r="G37" s="192"/>
      <c r="H37" s="42"/>
      <c r="I37" s="42"/>
    </row>
    <row r="38" spans="1:9" ht="15" thickBot="1" x14ac:dyDescent="0.4">
      <c r="A38" s="90"/>
      <c r="B38" s="210" t="s">
        <v>84</v>
      </c>
      <c r="C38" s="211"/>
      <c r="D38" s="211"/>
      <c r="E38" s="211"/>
      <c r="F38" s="211"/>
      <c r="G38" s="212"/>
      <c r="H38" s="42"/>
      <c r="I38" s="42"/>
    </row>
    <row r="39" spans="1:9" ht="18.5" x14ac:dyDescent="0.3">
      <c r="A39" s="91"/>
      <c r="B39" s="209"/>
      <c r="C39" s="209"/>
      <c r="D39" s="209"/>
      <c r="E39" s="209"/>
      <c r="F39" s="209"/>
      <c r="G39" s="209"/>
      <c r="H39" s="42"/>
      <c r="I39" s="42"/>
    </row>
    <row r="40" spans="1:9" ht="18.5" x14ac:dyDescent="0.3">
      <c r="A40" s="89"/>
      <c r="B40" s="206"/>
      <c r="C40" s="206"/>
      <c r="D40" s="206"/>
      <c r="E40" s="206"/>
      <c r="F40" s="206"/>
      <c r="G40" s="206"/>
      <c r="H40" s="42"/>
      <c r="I40" s="42"/>
    </row>
    <row r="41" spans="1:9" ht="18.5" x14ac:dyDescent="0.3">
      <c r="A41" s="89"/>
      <c r="B41" s="206"/>
      <c r="C41" s="206"/>
      <c r="D41" s="206"/>
      <c r="E41" s="206"/>
      <c r="F41" s="206"/>
      <c r="G41" s="206"/>
      <c r="H41" s="42"/>
      <c r="I41" s="42"/>
    </row>
    <row r="42" spans="1:9" ht="18.5" x14ac:dyDescent="0.3">
      <c r="A42" s="89"/>
      <c r="B42" s="206"/>
      <c r="C42" s="206"/>
      <c r="D42" s="206"/>
      <c r="E42" s="206"/>
      <c r="F42" s="206"/>
      <c r="G42" s="206"/>
      <c r="H42" s="42"/>
      <c r="I42" s="42"/>
    </row>
    <row r="43" spans="1:9" ht="18.5" x14ac:dyDescent="0.3">
      <c r="A43" s="89"/>
      <c r="B43" s="206"/>
      <c r="C43" s="206"/>
      <c r="D43" s="206"/>
      <c r="E43" s="206"/>
      <c r="F43" s="206"/>
      <c r="G43" s="206"/>
      <c r="H43" s="42"/>
      <c r="I43" s="42"/>
    </row>
    <row r="44" spans="1:9" ht="18.5" x14ac:dyDescent="0.3">
      <c r="A44" s="89"/>
      <c r="B44" s="206"/>
      <c r="C44" s="206"/>
      <c r="D44" s="206"/>
      <c r="E44" s="206"/>
      <c r="F44" s="206"/>
      <c r="G44" s="206"/>
      <c r="H44" s="42"/>
      <c r="I44" s="42"/>
    </row>
    <row r="45" spans="1:9" ht="18.5" x14ac:dyDescent="0.3">
      <c r="A45" s="89"/>
      <c r="B45" s="206"/>
      <c r="C45" s="206"/>
      <c r="D45" s="206"/>
      <c r="E45" s="206"/>
      <c r="F45" s="206"/>
      <c r="G45" s="206"/>
      <c r="H45" s="44"/>
      <c r="I45" s="44"/>
    </row>
    <row r="46" spans="1:9" ht="14.5" x14ac:dyDescent="0.35">
      <c r="A46" s="47"/>
      <c r="B46" s="37"/>
      <c r="C46" s="33"/>
      <c r="D46" s="43"/>
      <c r="E46" s="43"/>
      <c r="F46" s="43"/>
      <c r="G46" s="43"/>
      <c r="H46" s="44"/>
      <c r="I46" s="44"/>
    </row>
    <row r="47" spans="1:9" ht="14.5" x14ac:dyDescent="0.35">
      <c r="A47" s="47"/>
      <c r="B47" s="37"/>
      <c r="C47" s="33"/>
      <c r="D47" s="43"/>
      <c r="E47" s="43"/>
      <c r="F47" s="43"/>
      <c r="G47" s="43"/>
      <c r="H47" s="44"/>
      <c r="I47" s="44"/>
    </row>
    <row r="48" spans="1:9" ht="14.5" x14ac:dyDescent="0.35">
      <c r="A48" s="47"/>
      <c r="B48" s="51"/>
      <c r="C48" s="33"/>
      <c r="D48" s="43"/>
      <c r="E48" s="43"/>
      <c r="F48" s="43"/>
      <c r="G48" s="43"/>
      <c r="H48" s="44"/>
      <c r="I48" s="44"/>
    </row>
    <row r="49" spans="1:9" ht="14.5" x14ac:dyDescent="0.35">
      <c r="A49" s="47"/>
      <c r="B49" s="37"/>
      <c r="C49" s="33"/>
      <c r="D49" s="43"/>
      <c r="E49" s="43"/>
      <c r="F49" s="43"/>
      <c r="G49" s="43"/>
      <c r="H49" s="44"/>
      <c r="I49" s="44"/>
    </row>
    <row r="50" spans="1:9" ht="14.5" x14ac:dyDescent="0.35">
      <c r="A50" s="47"/>
      <c r="B50" s="37"/>
      <c r="C50" s="33"/>
      <c r="D50" s="43"/>
      <c r="E50" s="43"/>
      <c r="F50" s="43"/>
      <c r="G50" s="43"/>
      <c r="H50" s="44"/>
      <c r="I50" s="44"/>
    </row>
    <row r="51" spans="1:9" ht="14.5" x14ac:dyDescent="0.35">
      <c r="A51" s="47"/>
      <c r="B51" s="37"/>
      <c r="C51" s="33"/>
      <c r="D51" s="43"/>
      <c r="E51" s="43"/>
      <c r="F51" s="43"/>
      <c r="G51" s="43"/>
      <c r="H51" s="44"/>
      <c r="I51" s="44"/>
    </row>
    <row r="52" spans="1:9" ht="14.5" x14ac:dyDescent="0.35">
      <c r="A52" s="47"/>
      <c r="B52" s="37"/>
      <c r="C52" s="33"/>
      <c r="D52" s="43"/>
      <c r="E52" s="43"/>
      <c r="F52" s="43"/>
      <c r="G52" s="43"/>
      <c r="H52" s="44"/>
      <c r="I52" s="44"/>
    </row>
    <row r="53" spans="1:9" ht="14.5" x14ac:dyDescent="0.35">
      <c r="A53" s="48"/>
      <c r="B53" s="48"/>
      <c r="C53" s="42"/>
      <c r="D53" s="49"/>
      <c r="E53" s="49"/>
      <c r="F53" s="49"/>
      <c r="G53" s="50"/>
      <c r="H53" s="46"/>
      <c r="I53" s="46"/>
    </row>
    <row r="54" spans="1:9" ht="14.5" x14ac:dyDescent="0.3">
      <c r="A54" s="58"/>
      <c r="B54" s="41"/>
      <c r="C54" s="33"/>
      <c r="D54" s="33"/>
      <c r="E54" s="33"/>
      <c r="F54" s="33"/>
      <c r="G54" s="33"/>
      <c r="H54" s="52"/>
      <c r="I54" s="52"/>
    </row>
    <row r="55" spans="1:9" ht="14.5" x14ac:dyDescent="0.35">
      <c r="A55" s="60"/>
      <c r="B55" s="60"/>
      <c r="C55" s="42"/>
      <c r="D55" s="42"/>
      <c r="E55" s="42"/>
      <c r="F55" s="42"/>
      <c r="G55" s="42"/>
      <c r="H55" s="42"/>
      <c r="I55" s="42"/>
    </row>
    <row r="56" spans="1:9" ht="14.5" x14ac:dyDescent="0.35">
      <c r="A56" s="47"/>
      <c r="B56" s="38"/>
      <c r="C56" s="33"/>
      <c r="D56" s="43"/>
      <c r="E56" s="43"/>
      <c r="F56" s="43"/>
      <c r="G56" s="34"/>
      <c r="H56" s="44"/>
      <c r="I56" s="44"/>
    </row>
    <row r="57" spans="1:9" ht="14.5" x14ac:dyDescent="0.35">
      <c r="A57" s="47"/>
      <c r="B57" s="37"/>
      <c r="C57" s="33"/>
      <c r="D57" s="43"/>
      <c r="E57" s="43"/>
      <c r="F57" s="43"/>
      <c r="G57" s="34"/>
      <c r="H57" s="44"/>
      <c r="I57" s="44"/>
    </row>
    <row r="58" spans="1:9" ht="14.5" x14ac:dyDescent="0.35">
      <c r="A58" s="48"/>
      <c r="B58" s="48"/>
      <c r="C58" s="42"/>
      <c r="D58" s="49"/>
      <c r="E58" s="49"/>
      <c r="F58" s="49"/>
      <c r="G58" s="50"/>
      <c r="H58" s="46"/>
      <c r="I58" s="46"/>
    </row>
    <row r="59" spans="1:9" ht="14.5" x14ac:dyDescent="0.3">
      <c r="A59" s="53"/>
      <c r="B59" s="53"/>
      <c r="C59" s="58"/>
      <c r="D59" s="58"/>
      <c r="E59" s="58"/>
      <c r="F59" s="58"/>
      <c r="G59" s="58"/>
      <c r="H59" s="53"/>
      <c r="I59" s="53"/>
    </row>
    <row r="60" spans="1:9" ht="14.5" x14ac:dyDescent="0.3">
      <c r="A60" s="53"/>
      <c r="B60" s="53"/>
      <c r="C60" s="58"/>
      <c r="D60" s="58"/>
      <c r="E60" s="58"/>
      <c r="F60" s="58"/>
      <c r="G60" s="58"/>
      <c r="H60" s="53"/>
      <c r="I60" s="53"/>
    </row>
  </sheetData>
  <mergeCells count="45">
    <mergeCell ref="B15:D15"/>
    <mergeCell ref="B8:D8"/>
    <mergeCell ref="B12:D12"/>
    <mergeCell ref="A1:A2"/>
    <mergeCell ref="B1:G2"/>
    <mergeCell ref="B5:D5"/>
    <mergeCell ref="B6:D6"/>
    <mergeCell ref="B7:D7"/>
    <mergeCell ref="B3:D3"/>
    <mergeCell ref="B4:D4"/>
    <mergeCell ref="B9:D9"/>
    <mergeCell ref="B10:D10"/>
    <mergeCell ref="B11:D11"/>
    <mergeCell ref="B13:D13"/>
    <mergeCell ref="B14:D14"/>
    <mergeCell ref="A37:G37"/>
    <mergeCell ref="B38:G38"/>
    <mergeCell ref="B39:G39"/>
    <mergeCell ref="B40:G40"/>
    <mergeCell ref="B28:D28"/>
    <mergeCell ref="B29:D29"/>
    <mergeCell ref="B30:D30"/>
    <mergeCell ref="B31:D31"/>
    <mergeCell ref="B32:D32"/>
    <mergeCell ref="B33:D33"/>
    <mergeCell ref="B36:F36"/>
    <mergeCell ref="B34:D34"/>
    <mergeCell ref="B35:D35"/>
    <mergeCell ref="B27:D27"/>
    <mergeCell ref="B16:D16"/>
    <mergeCell ref="B17:D17"/>
    <mergeCell ref="B18:D18"/>
    <mergeCell ref="B19:D19"/>
    <mergeCell ref="B20:D20"/>
    <mergeCell ref="B22:D22"/>
    <mergeCell ref="B23:D23"/>
    <mergeCell ref="B24:D24"/>
    <mergeCell ref="B25:D25"/>
    <mergeCell ref="B26:D26"/>
    <mergeCell ref="B21:D21"/>
    <mergeCell ref="B41:G41"/>
    <mergeCell ref="B42:G42"/>
    <mergeCell ref="B43:G43"/>
    <mergeCell ref="B44:G44"/>
    <mergeCell ref="B45:G45"/>
  </mergeCells>
  <pageMargins left="0.7" right="0.7" top="0.75" bottom="0.75" header="0.3" footer="0.3"/>
  <pageSetup paperSize="9" scale="60"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10AA4A10C837C44A2DE89EE293E9E77" ma:contentTypeVersion="16" ma:contentTypeDescription="Create a new document." ma:contentTypeScope="" ma:versionID="31253649d20268b2612949f4f6a950df">
  <xsd:schema xmlns:xsd="http://www.w3.org/2001/XMLSchema" xmlns:xs="http://www.w3.org/2001/XMLSchema" xmlns:p="http://schemas.microsoft.com/office/2006/metadata/properties" xmlns:ns2="e5167eb2-d146-48ba-b9f3-7e68dce4d426" xmlns:ns3="08cd7ea0-11af-4500-8973-0d9731a6ac20" targetNamespace="http://schemas.microsoft.com/office/2006/metadata/properties" ma:root="true" ma:fieldsID="fa4c62fca41edb845976046f3d681bb1" ns2:_="" ns3:_="">
    <xsd:import namespace="e5167eb2-d146-48ba-b9f3-7e68dce4d426"/>
    <xsd:import namespace="08cd7ea0-11af-4500-8973-0d9731a6ac2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2:SharedWithUsers" minOccurs="0"/>
                <xsd:element ref="ns2:SharedWithDetails" minOccurs="0"/>
                <xsd:element ref="ns3:MediaServiceLocation" minOccurs="0"/>
                <xsd:element ref="ns3:MediaServiceObjectDetectorVersion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167eb2-d146-48ba-b9f3-7e68dce4d42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3147f486-2268-4c16-bddd-ec4dd1e5d69e}" ma:internalName="TaxCatchAll" ma:showField="CatchAllData" ma:web="e5167eb2-d146-48ba-b9f3-7e68dce4d42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8cd7ea0-11af-4500-8973-0d9731a6ac2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e5167eb2-d146-48ba-b9f3-7e68dce4d426">TS016D218CE-1466977290-5681</_dlc_DocId>
    <lcf76f155ced4ddcb4097134ff3c332f xmlns="08cd7ea0-11af-4500-8973-0d9731a6ac20">
      <Terms xmlns="http://schemas.microsoft.com/office/infopath/2007/PartnerControls"/>
    </lcf76f155ced4ddcb4097134ff3c332f>
    <TaxCatchAll xmlns="e5167eb2-d146-48ba-b9f3-7e68dce4d426" xsi:nil="true"/>
    <_dlc_DocIdUrl xmlns="e5167eb2-d146-48ba-b9f3-7e68dce4d426">
      <Url>https://prorailbv.sharepoint.com/teams/Outillagestrategie2024/_layouts/15/DocIdRedir.aspx?ID=TS016D218CE-1466977290-5681</Url>
      <Description>TS016D218CE-1466977290-5681</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99481E-250F-4B77-AB22-1A5A02F73318}">
  <ds:schemaRefs>
    <ds:schemaRef ds:uri="http://schemas.microsoft.com/sharepoint/events"/>
  </ds:schemaRefs>
</ds:datastoreItem>
</file>

<file path=customXml/itemProps2.xml><?xml version="1.0" encoding="utf-8"?>
<ds:datastoreItem xmlns:ds="http://schemas.openxmlformats.org/officeDocument/2006/customXml" ds:itemID="{C6DE7498-41B6-4CF4-AC9E-5B75E870D5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167eb2-d146-48ba-b9f3-7e68dce4d426"/>
    <ds:schemaRef ds:uri="08cd7ea0-11af-4500-8973-0d9731a6ac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77627B-199E-45B2-BC79-272E78BFBD1E}">
  <ds:schemaRefs>
    <ds:schemaRef ds:uri="http://schemas.microsoft.com/office/2006/metadata/properties"/>
    <ds:schemaRef ds:uri="http://schemas.microsoft.com/office/infopath/2007/PartnerControls"/>
    <ds:schemaRef ds:uri="e5167eb2-d146-48ba-b9f3-7e68dce4d426"/>
    <ds:schemaRef ds:uri="08cd7ea0-11af-4500-8973-0d9731a6ac20"/>
  </ds:schemaRefs>
</ds:datastoreItem>
</file>

<file path=customXml/itemProps4.xml><?xml version="1.0" encoding="utf-8"?>
<ds:datastoreItem xmlns:ds="http://schemas.openxmlformats.org/officeDocument/2006/customXml" ds:itemID="{9143ECE1-6A3D-4706-AB74-D06E828176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1.0 Aanbiedingsbegroting</vt:lpstr>
      <vt:lpstr>1.1 Tarieven (dag)</vt:lpstr>
      <vt:lpstr>1.2 Fictieve Pakketten</vt:lpstr>
      <vt:lpstr>1.3 overige kosten en tarieven</vt:lpstr>
      <vt:lpstr>1.4 Tarierieven (A, N, W)</vt:lpstr>
      <vt:lpstr>'1.3 overige kosten en tarieven'!_ftnref1</vt:lpstr>
      <vt:lpstr>'1.0 Aanbiedingsbegroting'!Afdrukbereik</vt:lpstr>
      <vt:lpstr>'1.1 Tarieven (dag)'!Afdrukbereik</vt:lpstr>
      <vt:lpstr>'1.2 Fictieve Pakketten'!Afdrukbereik</vt:lpstr>
      <vt:lpstr>'1.3 overige kosten en tarieven'!Afdrukbereik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Swinkels, F.J. (Harry)</dc:creator>
  <cp:keywords/>
  <dc:description/>
  <cp:lastModifiedBy>Riggeling - Bartels, C.P.E. (Claire)</cp:lastModifiedBy>
  <cp:revision/>
  <dcterms:created xsi:type="dcterms:W3CDTF">2023-03-21T14:33:49Z</dcterms:created>
  <dcterms:modified xsi:type="dcterms:W3CDTF">2024-11-14T11:51:06Z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2023-03-21T14:33:49Z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ef104bc9-e3f3-417b-8d4a-80b81c75db65</vt:lpwstr>
  </property>
  <property fmtid="{D5CDD505-2E9C-101B-9397-08002B2CF9AE}" pid="8" name="MSIP_Label_24e57bac-d225-40fb-8a9e-62b5be587a96_ContentBits">
    <vt:lpwstr>0</vt:lpwstr>
  </property>
  <property fmtid="{D5CDD505-2E9C-101B-9397-08002B2CF9AE}" pid="9" name="MediaServiceImageTags">
    <vt:lpwstr/>
  </property>
  <property fmtid="{D5CDD505-2E9C-101B-9397-08002B2CF9AE}" pid="10" name="ContentTypeId">
    <vt:lpwstr>0x010100310AA4A10C837C44A2DE89EE293E9E77</vt:lpwstr>
  </property>
  <property fmtid="{D5CDD505-2E9C-101B-9397-08002B2CF9AE}" pid="11" name="_dlc_DocIdItemGuid">
    <vt:lpwstr>06a6fdeb-ab11-45fd-a959-51af2b005130</vt:lpwstr>
  </property>
</Properties>
</file>