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/>
  <xr:revisionPtr revIDLastSave="29" documentId="13_ncr:1_{9AB81C8E-0E2C-4831-8958-0492C22212D6}" xr6:coauthVersionLast="47" xr6:coauthVersionMax="47" xr10:uidLastSave="{80B5BC6F-935E-463C-B907-C7FA62B2C42A}"/>
  <bookViews>
    <workbookView xWindow="22932" yWindow="480" windowWidth="23256" windowHeight="12456" xr2:uid="{00000000-000D-0000-FFFF-FFFF00000000}"/>
  </bookViews>
  <sheets>
    <sheet name="Kavel 1" sheetId="6" r:id="rId1"/>
    <sheet name="Kavel 2" sheetId="5" r:id="rId2"/>
    <sheet name="Kavel 3" sheetId="4" r:id="rId3"/>
    <sheet name="Kavel 4" sheetId="3" r:id="rId4"/>
    <sheet name="Kavel 5" sheetId="2" r:id="rId5"/>
    <sheet name="Kavel 6" sheetId="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6" l="1"/>
  <c r="G14" i="6" s="1"/>
  <c r="F13" i="6"/>
  <c r="G13" i="6" s="1"/>
  <c r="F12" i="6"/>
  <c r="G12" i="6" s="1"/>
  <c r="F11" i="6"/>
  <c r="G11" i="6" s="1"/>
  <c r="F14" i="5"/>
  <c r="G14" i="5" s="1"/>
  <c r="F13" i="5"/>
  <c r="G13" i="5" s="1"/>
  <c r="F12" i="5"/>
  <c r="G12" i="5" s="1"/>
  <c r="F11" i="5"/>
  <c r="G11" i="5" s="1"/>
  <c r="G15" i="5" s="1"/>
  <c r="G18" i="5" s="1"/>
  <c r="G20" i="5" s="1"/>
  <c r="F14" i="4"/>
  <c r="G14" i="4" s="1"/>
  <c r="F13" i="4"/>
  <c r="G13" i="4" s="1"/>
  <c r="F12" i="4"/>
  <c r="G12" i="4" s="1"/>
  <c r="F11" i="4"/>
  <c r="G11" i="4" s="1"/>
  <c r="F14" i="3"/>
  <c r="G14" i="3" s="1"/>
  <c r="F13" i="3"/>
  <c r="G13" i="3" s="1"/>
  <c r="F12" i="3"/>
  <c r="G12" i="3" s="1"/>
  <c r="G11" i="3"/>
  <c r="F11" i="3"/>
  <c r="F14" i="2"/>
  <c r="G14" i="2" s="1"/>
  <c r="F13" i="2"/>
  <c r="G13" i="2" s="1"/>
  <c r="F12" i="2"/>
  <c r="G12" i="2" s="1"/>
  <c r="F11" i="2"/>
  <c r="G11" i="2" s="1"/>
  <c r="F14" i="1"/>
  <c r="G14" i="1" s="1"/>
  <c r="F13" i="1"/>
  <c r="G13" i="1" s="1"/>
  <c r="F12" i="1"/>
  <c r="G12" i="1" s="1"/>
  <c r="F11" i="1"/>
  <c r="G11" i="1" s="1"/>
  <c r="G15" i="2" l="1"/>
  <c r="G18" i="2" s="1"/>
  <c r="G20" i="2" s="1"/>
  <c r="G15" i="6"/>
  <c r="G18" i="6" s="1"/>
  <c r="G20" i="6" s="1"/>
  <c r="G15" i="4"/>
  <c r="G18" i="4" s="1"/>
  <c r="G20" i="4" s="1"/>
  <c r="G15" i="3"/>
  <c r="G18" i="3" s="1"/>
  <c r="G20" i="3" s="1"/>
  <c r="G15" i="1"/>
  <c r="G18" i="1" s="1"/>
  <c r="G20" i="1" s="1"/>
</calcChain>
</file>

<file path=xl/sharedStrings.xml><?xml version="1.0" encoding="utf-8"?>
<sst xmlns="http://schemas.openxmlformats.org/spreadsheetml/2006/main" count="162" uniqueCount="27">
  <si>
    <t>Formulier 6 - Opgave brandstofverbruik</t>
  </si>
  <si>
    <t>Bedrijfsnaam / Organisatie:</t>
  </si>
  <si>
    <t>Aanbesteding:</t>
  </si>
  <si>
    <t>AHN + Beeldmateriaal</t>
  </si>
  <si>
    <t>Kenmerk:</t>
  </si>
  <si>
    <t>Z1815</t>
  </si>
  <si>
    <t>nr</t>
  </si>
  <si>
    <t>Beschrijving / type vliegtuig</t>
  </si>
  <si>
    <t>AVGAS gemiddeld</t>
  </si>
  <si>
    <t>Inwinsnelheid</t>
  </si>
  <si>
    <t>Verbruik</t>
  </si>
  <si>
    <t>(liter/uur)</t>
  </si>
  <si>
    <r>
      <t>(liter/km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>)</t>
    </r>
  </si>
  <si>
    <t>2</t>
  </si>
  <si>
    <t>3</t>
  </si>
  <si>
    <t>4</t>
  </si>
  <si>
    <t>Gemiddeld brandstofverbruik (V)</t>
  </si>
  <si>
    <t>(kts)</t>
  </si>
  <si>
    <t>(m)</t>
  </si>
  <si>
    <t>Afstand tussen vlieglijnen</t>
  </si>
  <si>
    <t>km2/uur</t>
  </si>
  <si>
    <t>minimaal verbruik</t>
  </si>
  <si>
    <t>maximaal verbruik</t>
  </si>
  <si>
    <t>uw factor</t>
  </si>
  <si>
    <t>maximale korting</t>
  </si>
  <si>
    <t>Kavel:</t>
  </si>
  <si>
    <t>uw % fictieve 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</si>
</sst>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Verdana"/>
      <family val="2"/>
    </font>
    <font>
      <vertAlign val="superscript"/>
      <sz val="9"/>
      <name val="Verdana"/>
      <family val="2"/>
    </font>
    <font>
      <b/>
      <sz val="9"/>
      <name val="Verdana"/>
      <family val="2"/>
    </font>
    <font>
      <b/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center"/>
    </xf>
    <xf numFmtId="1" fontId="2" fillId="0" borderId="4" xfId="0" applyNumberFormat="1" applyFon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0" fontId="4" fillId="3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01DE-12ED-4CD3-8D96-A966C78C9AF8}">
  <dimension ref="A1:G20"/>
  <sheetViews>
    <sheetView tabSelected="1" zoomScaleNormal="100" workbookViewId="0">
      <selection activeCell="B4" sqref="B4:G4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6" width="17.21875" style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1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ht="15" thickBot="1" x14ac:dyDescent="0.35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0.18</v>
      </c>
    </row>
    <row r="17" spans="6:7" x14ac:dyDescent="0.3">
      <c r="F17" s="20" t="s">
        <v>22</v>
      </c>
      <c r="G17" s="21">
        <v>2.11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wGGdgMUpuKEBm1bY+1P/ZvomCqMLzyiN0APgR5TiuHVMTS+53J2BwbIxo2UVGOM06Civ8n7lPwFrJy586BFMIQ==" saltValue="Tbn/g2at7yBipypNkrKcpg==" spinCount="100000" sheet="1" objects="1" scenarios="1"/>
  <mergeCells count="6">
    <mergeCell ref="A1:G1"/>
    <mergeCell ref="B3:G3"/>
    <mergeCell ref="B4:G4"/>
    <mergeCell ref="B6:G6"/>
    <mergeCell ref="A9:A10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E9E3-2292-46C0-830C-F8CBD8B3D6CD}">
  <dimension ref="A1:G20"/>
  <sheetViews>
    <sheetView zoomScale="99" zoomScaleNormal="99" workbookViewId="0">
      <selection sqref="A1:G1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6" width="17.21875" style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2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ht="15" thickBot="1" x14ac:dyDescent="0.35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0.18</v>
      </c>
    </row>
    <row r="17" spans="6:7" x14ac:dyDescent="0.3">
      <c r="F17" s="20" t="s">
        <v>22</v>
      </c>
      <c r="G17" s="21">
        <v>2.11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oCbwI/rObQx8ZvjIxqmdn3h6//9g9eZn0HG2URHlwJ3yYmg2TjYYjFnyPu4NYdjpgNpvtV6+EUuC/Xgu67nZZg==" saltValue="044MWT7iWhNq12pcgjYRQA==" spinCount="100000" sheet="1" objects="1" scenarios="1"/>
  <mergeCells count="6">
    <mergeCell ref="A1:G1"/>
    <mergeCell ref="B3:G3"/>
    <mergeCell ref="B4:G4"/>
    <mergeCell ref="B6:G6"/>
    <mergeCell ref="A9:A10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C03E-FD1B-4BAC-A475-5E751BE63A24}">
  <dimension ref="A1:G20"/>
  <sheetViews>
    <sheetView zoomScale="99" zoomScaleNormal="99" workbookViewId="0">
      <selection sqref="A1:G1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6" width="17.21875" style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3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ht="15" thickBot="1" x14ac:dyDescent="0.35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0.18</v>
      </c>
    </row>
    <row r="17" spans="6:7" x14ac:dyDescent="0.3">
      <c r="F17" s="20" t="s">
        <v>22</v>
      </c>
      <c r="G17" s="21">
        <v>2.11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eatNEwNd/5QqDHFcCtOB/ARLUQewj5UGKpi2y9VA7gw1ufihYFNRmtj9plDO51ry+rCV2Ly/0jIjAoK/2Qfeuw==" saltValue="0PJ9hDDUs19kjsk7mVjevw==" spinCount="100000" sheet="1" objects="1" scenarios="1"/>
  <mergeCells count="6">
    <mergeCell ref="A1:G1"/>
    <mergeCell ref="B3:G3"/>
    <mergeCell ref="B4:G4"/>
    <mergeCell ref="B6:G6"/>
    <mergeCell ref="A9:A10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3C8A-4F14-42D8-B0C0-BD320990B5F6}">
  <dimension ref="A1:G20"/>
  <sheetViews>
    <sheetView zoomScale="98" zoomScaleNormal="98" workbookViewId="0">
      <selection sqref="A1:G1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6" width="17.21875" style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4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ht="15" thickBot="1" x14ac:dyDescent="0.35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0.11</v>
      </c>
    </row>
    <row r="17" spans="6:7" x14ac:dyDescent="0.3">
      <c r="F17" s="20" t="s">
        <v>22</v>
      </c>
      <c r="G17" s="21">
        <v>1.27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7CI60liw9OVcVQgPW1GuqZULnBUXJzO/v5sZeCbV+QIvOkS2+KsEdvUEhiD/M3fAnVPcAe/cDy9TfdtGNQMoUQ==" saltValue="L70RA/I++tb1kbj0jLvtuw==" spinCount="100000" sheet="1" objects="1" scenarios="1"/>
  <mergeCells count="6">
    <mergeCell ref="A1:G1"/>
    <mergeCell ref="B3:G3"/>
    <mergeCell ref="B4:G4"/>
    <mergeCell ref="B6:G6"/>
    <mergeCell ref="A9:A10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299D-0121-4B4D-B612-C69EAECB5934}">
  <dimension ref="A1:G20"/>
  <sheetViews>
    <sheetView zoomScale="102" zoomScaleNormal="102" workbookViewId="0">
      <selection sqref="A1:G1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5" width="17.21875" style="1" customWidth="1"/>
    <col min="6" max="6" width="18.109375" style="1" bestFit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5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ht="15" thickBot="1" x14ac:dyDescent="0.35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0.12</v>
      </c>
    </row>
    <row r="17" spans="6:7" x14ac:dyDescent="0.3">
      <c r="F17" s="20" t="s">
        <v>22</v>
      </c>
      <c r="G17" s="21">
        <v>1.41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ZvUeXHjDHRZ7oNhR2lsCLL1pzMuzR/sAWfPEFFuc8psmqoiM5/0SRqmQDrSbmq7hzjjPlKh1QcHvVTtkYB5uLw==" saltValue="UhLfkVqFN+a77O2HTUqfDg==" spinCount="100000" sheet="1" objects="1" scenarios="1"/>
  <mergeCells count="6">
    <mergeCell ref="A1:G1"/>
    <mergeCell ref="B3:G3"/>
    <mergeCell ref="B4:G4"/>
    <mergeCell ref="B6:G6"/>
    <mergeCell ref="A9:A10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G20"/>
  <sheetViews>
    <sheetView zoomScale="98" zoomScaleNormal="98" workbookViewId="0">
      <selection activeCell="B11" sqref="B11"/>
    </sheetView>
  </sheetViews>
  <sheetFormatPr defaultColWidth="8.77734375" defaultRowHeight="14.4" x14ac:dyDescent="0.3"/>
  <cols>
    <col min="1" max="1" width="23" style="1" customWidth="1"/>
    <col min="2" max="2" width="36.21875" style="1" customWidth="1"/>
    <col min="3" max="3" width="17.77734375" style="1" customWidth="1"/>
    <col min="4" max="6" width="17.21875" style="1" customWidth="1"/>
    <col min="7" max="7" width="15" style="1" customWidth="1"/>
    <col min="8" max="16384" width="8.77734375" style="1"/>
  </cols>
  <sheetData>
    <row r="1" spans="1:7" s="2" customFormat="1" x14ac:dyDescent="0.3">
      <c r="A1" s="24" t="s">
        <v>0</v>
      </c>
      <c r="B1" s="24"/>
      <c r="C1" s="24"/>
      <c r="D1" s="24"/>
      <c r="E1" s="24"/>
      <c r="F1" s="24"/>
      <c r="G1" s="24"/>
    </row>
    <row r="2" spans="1:7" s="2" customFormat="1" x14ac:dyDescent="0.3"/>
    <row r="3" spans="1:7" s="2" customFormat="1" x14ac:dyDescent="0.3">
      <c r="A3" s="3" t="s">
        <v>1</v>
      </c>
      <c r="B3" s="28"/>
      <c r="C3" s="28"/>
      <c r="D3" s="28"/>
      <c r="E3" s="28"/>
      <c r="F3" s="28"/>
      <c r="G3" s="28"/>
    </row>
    <row r="4" spans="1:7" s="2" customFormat="1" x14ac:dyDescent="0.3">
      <c r="A4" s="3" t="s">
        <v>2</v>
      </c>
      <c r="B4" s="25" t="s">
        <v>3</v>
      </c>
      <c r="C4" s="25"/>
      <c r="D4" s="25"/>
      <c r="E4" s="25"/>
      <c r="F4" s="25"/>
      <c r="G4" s="25"/>
    </row>
    <row r="5" spans="1:7" s="2" customFormat="1" x14ac:dyDescent="0.3">
      <c r="A5" s="3" t="s">
        <v>25</v>
      </c>
      <c r="B5" s="14">
        <v>6</v>
      </c>
      <c r="C5" s="14"/>
      <c r="D5" s="14"/>
      <c r="E5" s="14"/>
      <c r="F5" s="14"/>
      <c r="G5" s="14"/>
    </row>
    <row r="6" spans="1:7" s="2" customFormat="1" x14ac:dyDescent="0.3">
      <c r="A6" s="3" t="s">
        <v>4</v>
      </c>
      <c r="B6" s="25" t="s">
        <v>5</v>
      </c>
      <c r="C6" s="25"/>
      <c r="D6" s="25"/>
      <c r="E6" s="25"/>
      <c r="F6" s="25"/>
      <c r="G6" s="25"/>
    </row>
    <row r="7" spans="1:7" s="2" customFormat="1" x14ac:dyDescent="0.3"/>
    <row r="8" spans="1:7" s="2" customFormat="1" ht="15" thickBot="1" x14ac:dyDescent="0.35"/>
    <row r="9" spans="1:7" s="2" customFormat="1" ht="22.8" x14ac:dyDescent="0.3">
      <c r="A9" s="26" t="s">
        <v>6</v>
      </c>
      <c r="B9" s="26" t="s">
        <v>7</v>
      </c>
      <c r="C9" s="11" t="s">
        <v>8</v>
      </c>
      <c r="D9" s="10" t="s">
        <v>9</v>
      </c>
      <c r="E9" s="10" t="s">
        <v>19</v>
      </c>
      <c r="F9" s="10" t="s">
        <v>20</v>
      </c>
      <c r="G9" s="10" t="s">
        <v>10</v>
      </c>
    </row>
    <row r="10" spans="1:7" s="2" customFormat="1" x14ac:dyDescent="0.3">
      <c r="A10" s="27"/>
      <c r="B10" s="27"/>
      <c r="C10" s="12" t="s">
        <v>11</v>
      </c>
      <c r="D10" s="13" t="s">
        <v>17</v>
      </c>
      <c r="E10" s="13" t="s">
        <v>18</v>
      </c>
      <c r="F10" s="13"/>
      <c r="G10" s="13" t="s">
        <v>12</v>
      </c>
    </row>
    <row r="11" spans="1:7" s="2" customFormat="1" ht="15" thickBot="1" x14ac:dyDescent="0.35">
      <c r="A11" s="4">
        <v>1</v>
      </c>
      <c r="B11" s="29"/>
      <c r="C11" s="30"/>
      <c r="D11" s="30"/>
      <c r="E11" s="30"/>
      <c r="F11" s="15" t="str">
        <f>IF(D11="","",((D11*1.852/60)*16*3*E11/1000))</f>
        <v/>
      </c>
      <c r="G11" s="5" t="str">
        <f>IF(D11="","",C11/F11)</f>
        <v/>
      </c>
    </row>
    <row r="12" spans="1:7" s="2" customFormat="1" ht="15" thickBot="1" x14ac:dyDescent="0.35">
      <c r="A12" s="4" t="s">
        <v>13</v>
      </c>
      <c r="B12" s="29"/>
      <c r="C12" s="30"/>
      <c r="D12" s="30"/>
      <c r="E12" s="30"/>
      <c r="F12" s="15" t="str">
        <f t="shared" ref="F12:F14" si="0">IF(D12="","",((D12*1.852/60)*16*3*E12/1000))</f>
        <v/>
      </c>
      <c r="G12" s="5" t="str">
        <f t="shared" ref="G12:G14" si="1">IF(D12="","",C12/F12)</f>
        <v/>
      </c>
    </row>
    <row r="13" spans="1:7" s="2" customFormat="1" ht="15" thickBot="1" x14ac:dyDescent="0.35">
      <c r="A13" s="4" t="s">
        <v>14</v>
      </c>
      <c r="B13" s="29"/>
      <c r="C13" s="30"/>
      <c r="D13" s="30"/>
      <c r="E13" s="30"/>
      <c r="F13" s="15" t="str">
        <f t="shared" si="0"/>
        <v/>
      </c>
      <c r="G13" s="5" t="str">
        <f t="shared" si="1"/>
        <v/>
      </c>
    </row>
    <row r="14" spans="1:7" s="2" customFormat="1" ht="15" thickBot="1" x14ac:dyDescent="0.35">
      <c r="A14" s="18" t="s">
        <v>15</v>
      </c>
      <c r="B14" s="31"/>
      <c r="C14" s="32"/>
      <c r="D14" s="32"/>
      <c r="E14" s="32"/>
      <c r="F14" s="17" t="str">
        <f t="shared" si="0"/>
        <v/>
      </c>
      <c r="G14" s="19" t="str">
        <f t="shared" si="1"/>
        <v/>
      </c>
    </row>
    <row r="15" spans="1:7" s="2" customFormat="1" ht="31.05" customHeight="1" thickBot="1" x14ac:dyDescent="0.35">
      <c r="A15" s="7"/>
      <c r="B15" s="8"/>
      <c r="C15" s="9" t="s">
        <v>16</v>
      </c>
      <c r="D15" s="16"/>
      <c r="E15" s="16"/>
      <c r="F15" s="16"/>
      <c r="G15" s="6" t="e">
        <f>AVERAGE(G11:G14)</f>
        <v>#DIV/0!</v>
      </c>
    </row>
    <row r="16" spans="1:7" x14ac:dyDescent="0.3">
      <c r="F16" s="20" t="s">
        <v>21</v>
      </c>
      <c r="G16" s="21">
        <v>0.12</v>
      </c>
    </row>
    <row r="17" spans="6:7" x14ac:dyDescent="0.3">
      <c r="F17" s="20" t="s">
        <v>22</v>
      </c>
      <c r="G17" s="21">
        <v>1.41</v>
      </c>
    </row>
    <row r="18" spans="6:7" x14ac:dyDescent="0.3">
      <c r="F18" s="20" t="s">
        <v>23</v>
      </c>
      <c r="G18" s="21" t="e">
        <f>1-(G15-G16)/(G17-G16)</f>
        <v>#DIV/0!</v>
      </c>
    </row>
    <row r="19" spans="6:7" x14ac:dyDescent="0.3">
      <c r="F19" s="20" t="s">
        <v>24</v>
      </c>
      <c r="G19" s="22">
        <v>0.05</v>
      </c>
    </row>
    <row r="20" spans="6:7" x14ac:dyDescent="0.3">
      <c r="F20" s="20" t="s">
        <v>26</v>
      </c>
      <c r="G20" s="23" t="e">
        <f>G18*G19</f>
        <v>#DIV/0!</v>
      </c>
    </row>
  </sheetData>
  <sheetProtection algorithmName="SHA-512" hashValue="/6laQYzhEw3n19wIroARE2VQbK5ct5VsO0N2zwG2NlXoZXzbPXJBvH8+7KvQFXnv+UitTHGT713tej/20UzX9w==" saltValue="yK8IcDttngeUp/GuTXTmLg==" spinCount="100000" sheet="1" objects="1" scenarios="1"/>
  <mergeCells count="6">
    <mergeCell ref="A1:G1"/>
    <mergeCell ref="A9:A10"/>
    <mergeCell ref="B9:B10"/>
    <mergeCell ref="B3:G3"/>
    <mergeCell ref="B4:G4"/>
    <mergeCell ref="B6:G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12:A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2" ma:contentTypeDescription="Een nieuw document maken." ma:contentTypeScope="" ma:versionID="48ad3d1589dc6ab68db007e15a01784d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a1867ae9aac8374ce4c62f3a5ce75f24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aae3c6b-d4a3-44d9-8962-7353cee63795" xsi:nil="true"/>
    <Dossiertype xmlns="5aae3c6b-d4a3-44d9-8962-7353cee63795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AA0E68-00D9-43AA-AE1A-612C96A3F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45774A-3580-4171-B84B-079FC854FF98}">
  <ds:schemaRefs/>
</ds:datastoreItem>
</file>

<file path=customXml/itemProps3.xml><?xml version="1.0" encoding="utf-8"?>
<ds:datastoreItem xmlns:ds="http://schemas.openxmlformats.org/officeDocument/2006/customXml" ds:itemID="{17FC4E0D-EDFB-48FD-AD17-BFAE4867EE3B}">
  <ds:schemaRefs/>
</ds:datastoreItem>
</file>

<file path=customXml/itemProps4.xml><?xml version="1.0" encoding="utf-8"?>
<ds:datastoreItem xmlns:ds="http://schemas.openxmlformats.org/officeDocument/2006/customXml" ds:itemID="{E722099D-4428-4D1A-969C-8184ECB7A810}">
  <ds:schemaRefs>
    <ds:schemaRef ds:uri="http://purl.org/dc/dcmitype/"/>
    <ds:schemaRef ds:uri="http://schemas.microsoft.com/office/2006/documentManagement/types"/>
    <ds:schemaRef ds:uri="a332dd35-3919-4196-8a4e-af73660e420e"/>
    <ds:schemaRef ds:uri="http://purl.org/dc/terms/"/>
    <ds:schemaRef ds:uri="http://schemas.microsoft.com/office/2006/metadata/properties"/>
    <ds:schemaRef ds:uri="5aae3c6b-d4a3-44d9-8962-7353cee6379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BD2F633F-B2C9-41AE-B27C-E33B129555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Kavel 1</vt:lpstr>
      <vt:lpstr>Kavel 2</vt:lpstr>
      <vt:lpstr>Kavel 3</vt:lpstr>
      <vt:lpstr>Kavel 4</vt:lpstr>
      <vt:lpstr>Kavel 5</vt:lpstr>
      <vt:lpstr>Kavel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2024-06-05T13:06:50Z</dcterms:created>
  <dcterms:modified xsi:type="dcterms:W3CDTF">2024-06-16T15:06:30Z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hetwaterschapshuis</vt:lpwstr>
  </property>
  <property fmtid="{D5CDD505-2E9C-101B-9397-08002B2CF9AE}" pid="3" name="TemplafyTemplateId">
    <vt:lpwstr>882627247004713129</vt:lpwstr>
  </property>
  <property fmtid="{D5CDD505-2E9C-101B-9397-08002B2CF9AE}" pid="4" name="TemplafyUserProfileId">
    <vt:lpwstr>766316827442151818</vt:lpwstr>
  </property>
  <property fmtid="{D5CDD505-2E9C-101B-9397-08002B2CF9AE}" pid="5" name="TemplafyFromBlank">
    <vt:bool>true</vt:bool>
  </property>
  <property fmtid="{D5CDD505-2E9C-101B-9397-08002B2CF9AE}" pid="6" name="ContentTypeId">
    <vt:lpwstr>0x010100388F958DD6E0174CB25662F0561B4060</vt:lpwstr>
  </property>
</Properties>
</file>