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govind_mahadew_bij12_nl/Documents/Documenten/Backup pc govind/ESB/Publicatie/DEF2/"/>
    </mc:Choice>
  </mc:AlternateContent>
  <xr:revisionPtr revIDLastSave="26" documentId="8_{5FA6808A-D528-4386-AA16-3A7B7B963B6A}" xr6:coauthVersionLast="47" xr6:coauthVersionMax="47" xr10:uidLastSave="{7DE48B00-BC6C-4641-8B0B-BA7EF32D4841}"/>
  <bookViews>
    <workbookView xWindow="28680" yWindow="-120" windowWidth="29040" windowHeight="15720" xr2:uid="{E56929F4-DBD6-4B05-9D09-281DC0BAC50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2" i="1"/>
  <c r="D25" i="1" s="1"/>
  <c r="D26" i="1" s="1"/>
  <c r="B33" i="1" s="1"/>
  <c r="D16" i="1"/>
  <c r="D15" i="1"/>
  <c r="D14" i="1"/>
  <c r="D13" i="1"/>
  <c r="D17" i="1" s="1"/>
  <c r="D18" i="1" s="1"/>
  <c r="B32" i="1" s="1"/>
  <c r="D8" i="1"/>
  <c r="D7" i="1"/>
  <c r="D6" i="1"/>
  <c r="D5" i="1"/>
  <c r="D9" i="1" s="1"/>
  <c r="B31" i="1" s="1"/>
  <c r="B35" i="1" l="1"/>
</calcChain>
</file>

<file path=xl/sharedStrings.xml><?xml version="1.0" encoding="utf-8"?>
<sst xmlns="http://schemas.openxmlformats.org/spreadsheetml/2006/main" count="102" uniqueCount="41">
  <si>
    <t>Prijzenblad projectkosten Enterprise Service Bus (ESB) oplossing</t>
  </si>
  <si>
    <t>Eenmalige Implementatiekosten</t>
  </si>
  <si>
    <t>Omschrijving</t>
  </si>
  <si>
    <t>Aantal</t>
  </si>
  <si>
    <t>Prijs</t>
  </si>
  <si>
    <t>Totaal</t>
  </si>
  <si>
    <t>Projectleider</t>
  </si>
  <si>
    <t>Engineer</t>
  </si>
  <si>
    <t>Overig inspanning</t>
  </si>
  <si>
    <t>Overig dienstverlening, licenties en platform</t>
  </si>
  <si>
    <t>Totaal Eenmalige Implementatiekosten</t>
  </si>
  <si>
    <t>Hosting: Licentie- \ Abonnementskosten, Beheer en onderhoud</t>
  </si>
  <si>
    <t>Prijs per eenheid per jaar</t>
  </si>
  <si>
    <t>Totale kosten per jaar</t>
  </si>
  <si>
    <t>Licentiekosten</t>
  </si>
  <si>
    <t>Abonnementskosten</t>
  </si>
  <si>
    <t>Beheer (incidentbeheer, servicedesk en registratie)</t>
  </si>
  <si>
    <t>Onderhoud op het platform</t>
  </si>
  <si>
    <t>Totaal licentie-\abonnementskosten per jaar</t>
  </si>
  <si>
    <t>Totaal licentie-\abonnementskosten over 4 jaar</t>
  </si>
  <si>
    <t>Strippenkaart \ Ondersteuning bij mutaties</t>
  </si>
  <si>
    <t>Aantal uren</t>
  </si>
  <si>
    <t>Uurtarief</t>
  </si>
  <si>
    <t>Mutaties bestaande koppelingen</t>
  </si>
  <si>
    <t>Mutaties nieuwe koppelingen</t>
  </si>
  <si>
    <t>Overige wijzigingen</t>
  </si>
  <si>
    <t>Totaal strippenkaart \ ondersteuning per jaar</t>
  </si>
  <si>
    <t>Totaalstrippenkaart \ ondersteuning over 4 jaar</t>
  </si>
  <si>
    <t>TOTALE PROJECTKOSTEN</t>
  </si>
  <si>
    <t>Eenmalige implementatiekosten</t>
  </si>
  <si>
    <t>Licentie-\Abonnementskosten</t>
  </si>
  <si>
    <t>Strippenkaart \ Ondersteuning</t>
  </si>
  <si>
    <t>Eenmalige korting (als negatief bedrag invullen)</t>
  </si>
  <si>
    <t>Totale kosten over 4 jaar</t>
  </si>
  <si>
    <t>Aldus naar waarheid ingevuld en ondertekend te:</t>
  </si>
  <si>
    <t>Naam Inschrijver</t>
  </si>
  <si>
    <t> </t>
  </si>
  <si>
    <t>Datum</t>
  </si>
  <si>
    <t>Plaats</t>
  </si>
  <si>
    <t>Naam en functie rechtgeldige vertegenwoordiger</t>
  </si>
  <si>
    <t>Handtekening gemachtigde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</si>
</sst>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Protection="1">
      <protection locked="0"/>
    </xf>
    <xf numFmtId="164" fontId="0" fillId="3" borderId="0" xfId="0" applyNumberFormat="1" applyFill="1" applyProtection="1">
      <protection locked="0"/>
    </xf>
    <xf numFmtId="164" fontId="0" fillId="0" borderId="0" xfId="0" applyNumberFormat="1"/>
    <xf numFmtId="0" fontId="2" fillId="4" borderId="1" xfId="0" applyFont="1" applyFill="1" applyBorder="1" applyAlignment="1">
      <alignment horizontal="left" indent="2"/>
    </xf>
    <xf numFmtId="0" fontId="0" fillId="4" borderId="2" xfId="0" applyFill="1" applyBorder="1" applyAlignment="1">
      <alignment horizontal="left" indent="2"/>
    </xf>
    <xf numFmtId="164" fontId="2" fillId="4" borderId="3" xfId="0" applyNumberFormat="1" applyFont="1" applyFill="1" applyBorder="1"/>
    <xf numFmtId="0" fontId="5" fillId="4" borderId="4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>
      <alignment vertical="center"/>
    </xf>
    <xf numFmtId="0" fontId="4" fillId="5" borderId="0" xfId="0" applyFont="1" applyFill="1"/>
    <xf numFmtId="0" fontId="0" fillId="5" borderId="0" xfId="0" applyFill="1"/>
    <xf numFmtId="164" fontId="0" fillId="6" borderId="0" xfId="0" applyNumberFormat="1" applyFill="1"/>
    <xf numFmtId="164" fontId="0" fillId="6" borderId="0" xfId="0" applyNumberFormat="1" applyFill="1" applyAlignment="1">
      <alignment vertical="top" wrapText="1"/>
    </xf>
    <xf numFmtId="0" fontId="0" fillId="6" borderId="0" xfId="0" applyFill="1"/>
    <xf numFmtId="0" fontId="1" fillId="5" borderId="1" xfId="0" applyFont="1" applyFill="1" applyBorder="1" applyAlignment="1">
      <alignment horizontal="left" indent="2"/>
    </xf>
    <xf numFmtId="0" fontId="3" fillId="5" borderId="2" xfId="0" applyFont="1" applyFill="1" applyBorder="1" applyAlignment="1">
      <alignment horizontal="left" indent="2"/>
    </xf>
    <xf numFmtId="164" fontId="1" fillId="5" borderId="3" xfId="0" applyNumberFormat="1" applyFont="1" applyFill="1" applyBorder="1"/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6" fillId="0" borderId="0" xfId="0" applyFont="1" applyAlignment="1">
      <alignment wrapText="1"/>
    </xf>
    <xf numFmtId="0" fontId="7" fillId="7" borderId="7" xfId="0" applyFont="1" applyFill="1" applyBorder="1"/>
    <xf numFmtId="0" fontId="7" fillId="8" borderId="8" xfId="0" applyFont="1" applyFill="1" applyBorder="1"/>
    <xf numFmtId="0" fontId="7" fillId="8" borderId="9" xfId="0" applyFont="1" applyFill="1" applyBorder="1"/>
    <xf numFmtId="0" fontId="7" fillId="8" borderId="10" xfId="0" applyFont="1" applyFill="1" applyBorder="1"/>
    <xf numFmtId="0" fontId="7" fillId="8" borderId="11" xfId="0" applyFont="1" applyFill="1" applyBorder="1"/>
    <xf numFmtId="0" fontId="7" fillId="8" borderId="6" xfId="0" applyFont="1" applyFill="1" applyBorder="1"/>
    <xf numFmtId="0" fontId="7" fillId="8" borderId="12" xfId="0" applyFont="1" applyFill="1" applyBorder="1"/>
    <xf numFmtId="0" fontId="7" fillId="8" borderId="13" xfId="0" applyFont="1" applyFill="1" applyBorder="1"/>
    <xf numFmtId="0" fontId="7" fillId="8" borderId="0" xfId="0" applyFont="1" applyFill="1"/>
    <xf numFmtId="0" fontId="7" fillId="8" borderId="14" xfId="0" applyFont="1" applyFill="1" applyBorder="1"/>
    <xf numFmtId="0" fontId="7" fillId="7" borderId="7" xfId="0" applyFont="1" applyFill="1" applyBorder="1" applyAlignment="1">
      <alignment wrapText="1"/>
    </xf>
    <xf numFmtId="0" fontId="7" fillId="8" borderId="15" xfId="0" applyFont="1" applyFill="1" applyBorder="1"/>
    <xf numFmtId="0" fontId="7" fillId="8" borderId="16" xfId="0" applyFont="1" applyFill="1" applyBorder="1"/>
    <xf numFmtId="0" fontId="7" fillId="7" borderId="0" xfId="0" applyFont="1" applyFill="1"/>
    <xf numFmtId="0" fontId="7" fillId="8" borderId="17" xfId="0" applyFont="1" applyFill="1" applyBorder="1"/>
    <xf numFmtId="0" fontId="8" fillId="0" borderId="0" xfId="0" applyFont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indent="2"/>
    </xf>
    <xf numFmtId="0" fontId="0" fillId="4" borderId="2" xfId="0" applyFill="1" applyBorder="1" applyAlignment="1">
      <alignment horizontal="left" indent="2"/>
    </xf>
    <xf numFmtId="0" fontId="6" fillId="0" borderId="6" xfId="0" applyFont="1" applyBorder="1" applyAlignment="1">
      <alignment wrapText="1"/>
    </xf>
  </cellXfs>
  <cellStyles count="1">
    <cellStyle name="Standaard" xfId="0" builtinId="0"/>
  </cellStyles>
  <dxfs count="22"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fill>
        <patternFill>
          <fgColor indexed="64"/>
          <bgColor theme="5"/>
        </patternFill>
      </fill>
      <alignment horizontal="general" vertical="top" textRotation="0" indent="0" justifyLastLine="0" shrinkToFit="0" readingOrder="0"/>
      <protection locked="1" hidden="0"/>
    </dxf>
    <dxf>
      <numFmt numFmtId="164" formatCode="&quot;€&quot;\ #,##0.00"/>
      <protection locked="1" hidden="0"/>
    </dxf>
    <dxf>
      <protection locked="1" hidden="0"/>
    </dxf>
    <dxf>
      <protection locked="1" hidden="0"/>
    </dxf>
    <dxf>
      <fill>
        <patternFill>
          <fgColor indexed="64"/>
          <bgColor theme="5"/>
        </patternFill>
      </fill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fill>
        <patternFill>
          <fgColor indexed="64"/>
          <bgColor theme="5"/>
        </patternFill>
      </fill>
      <alignment horizontal="general" vertical="top" textRotation="0" indent="0" justifyLastLine="0" shrinkToFit="0" readingOrder="0"/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fill>
        <patternFill>
          <fgColor indexed="64"/>
          <bgColor theme="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EBA75B-3702-43FF-9D5C-32FE32519761}" name="Implementatie" displayName="Implementatie" ref="A4:D8" totalsRowShown="0" headerRowDxfId="21" dataDxfId="20">
  <autoFilter ref="A4:D8" xr:uid="{B9EBA75B-3702-43FF-9D5C-32FE32519761}"/>
  <tableColumns count="4">
    <tableColumn id="1" xr3:uid="{9427A0D0-1F3A-49D4-BD04-06D9E2DFCD15}" name="Omschrijving" dataDxfId="19"/>
    <tableColumn id="2" xr3:uid="{55C5ED18-5F4E-4688-A5A4-6A5B645B0A50}" name="Aantal" dataDxfId="18"/>
    <tableColumn id="3" xr3:uid="{DBF0D43D-DEF2-425F-86A8-6E88C373254A}" name="Prijs" dataDxfId="17"/>
    <tableColumn id="4" xr3:uid="{BCB327C5-6B95-44BB-B3BF-E8003AF3707B}" name="Totaal" dataDxfId="16">
      <calculatedColumnFormula>IF(Implementatie[[#This Row],[Omschrijving]]="","",Implementatie[[#This Row],[Aantal]]*Implementatie[[#This Row],[Prijs]])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E2557D-20A0-4907-8810-4E1A65914EF7}" name="Licentie" displayName="Licentie" ref="A12:D16" totalsRowShown="0" headerRowDxfId="15" dataDxfId="14">
  <autoFilter ref="A12:D16" xr:uid="{61E2557D-20A0-4907-8810-4E1A65914EF7}"/>
  <tableColumns count="4">
    <tableColumn id="1" xr3:uid="{F47CDDC2-8DD2-48D0-9B03-85FD704EB112}" name="Omschrijving" dataDxfId="13"/>
    <tableColumn id="5" xr3:uid="{67832383-5F3E-442D-AC6D-1B54B7D82B3E}" name="Aantal" dataDxfId="12"/>
    <tableColumn id="2" xr3:uid="{CB97356A-A20D-407E-B2D6-C43775B19608}" name="Prijs per eenheid per jaar" dataDxfId="11"/>
    <tableColumn id="4" xr3:uid="{3A39EC27-E789-455D-B0F3-92AC530D2D7D}" name="Totale kosten per jaar" dataDxfId="10">
      <calculatedColumnFormula>IF(Licentie[[#This Row],[Omschrijving]]="","",Licentie[[#This Row],[Prijs per eenheid per jaar]]*Licentie[[#This Row],[Aantal]])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FCDBD1B-3E99-4E54-837E-942350D0B162}" name="Tabel5" displayName="Tabel5" ref="A30:B34" totalsRowShown="0" headerRowDxfId="9" dataDxfId="8">
  <autoFilter ref="A30:B34" xr:uid="{0FCDBD1B-3E99-4E54-837E-942350D0B162}"/>
  <tableColumns count="2">
    <tableColumn id="1" xr3:uid="{E87CBE3F-F49B-40B0-A587-B15646C3A9BA}" name="Omschrijving" dataDxfId="7"/>
    <tableColumn id="2" xr3:uid="{3C5027F7-D5D1-4333-BAE6-A9C79257AB77}" name="Totaal" dataDxfId="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E4C1EA-4EEC-44E0-839E-91AE2DBCC3C4}" name="Strippenkaart" displayName="Strippenkaart" ref="A21:D24" totalsRowShown="0" headerRowDxfId="5" dataDxfId="4">
  <autoFilter ref="A21:D24" xr:uid="{C3E4C1EA-4EEC-44E0-839E-91AE2DBCC3C4}"/>
  <tableColumns count="4">
    <tableColumn id="1" xr3:uid="{4CF139E8-3FE9-49D5-910D-EC51B4EAC0E4}" name="Omschrijving" dataDxfId="3"/>
    <tableColumn id="5" xr3:uid="{D1CEBF32-EF2A-4991-85A9-0EE2250EEED7}" name="Aantal uren" dataDxfId="2"/>
    <tableColumn id="2" xr3:uid="{C58F9804-62E0-4DD2-ACB0-3DF2965D75BC}" name="Uurtarief" dataDxfId="1"/>
    <tableColumn id="4" xr3:uid="{6AA4F3A9-97F8-49D9-B690-3440365EEFBC}" name="Totale kosten per jaar" dataDxfId="0">
      <calculatedColumnFormula>IF(Strippenkaart[[#This Row],[Omschrijving]]="","",Strippenkaart[[#This Row],[Uurtarief]]*Strippenkaart[[#This Row],[Aantal uren]])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E630-1121-4025-9E7D-3DD5F2FE723B}">
  <dimension ref="A1:F48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75.6640625" customWidth="1"/>
    <col min="2" max="2" width="13.6640625" customWidth="1"/>
    <col min="3" max="3" width="21" bestFit="1" customWidth="1"/>
    <col min="4" max="4" width="18.6640625" customWidth="1"/>
    <col min="5" max="6" width="15.6640625" customWidth="1"/>
  </cols>
  <sheetData>
    <row r="1" spans="1:6" ht="18" x14ac:dyDescent="0.35">
      <c r="A1" s="37" t="s">
        <v>0</v>
      </c>
      <c r="B1" s="38"/>
      <c r="C1" s="38"/>
      <c r="D1" s="38"/>
      <c r="E1" s="1"/>
      <c r="F1" s="1"/>
    </row>
    <row r="3" spans="1:6" ht="18" x14ac:dyDescent="0.35">
      <c r="A3" s="10" t="s">
        <v>1</v>
      </c>
      <c r="B3" s="10"/>
      <c r="C3" s="10"/>
      <c r="D3" s="10"/>
    </row>
    <row r="4" spans="1:6" x14ac:dyDescent="0.3">
      <c r="A4" s="11" t="s">
        <v>2</v>
      </c>
      <c r="B4" s="11" t="s">
        <v>3</v>
      </c>
      <c r="C4" s="11" t="s">
        <v>4</v>
      </c>
      <c r="D4" s="11" t="s">
        <v>5</v>
      </c>
    </row>
    <row r="5" spans="1:6" x14ac:dyDescent="0.3">
      <c r="A5" s="2" t="s">
        <v>6</v>
      </c>
      <c r="B5" s="2"/>
      <c r="C5" s="3"/>
      <c r="D5" s="12">
        <f>IF(Implementatie[[#This Row],[Omschrijving]]="","",Implementatie[[#This Row],[Aantal]]*Implementatie[[#This Row],[Prijs]])</f>
        <v>0</v>
      </c>
    </row>
    <row r="6" spans="1:6" x14ac:dyDescent="0.3">
      <c r="A6" s="2" t="s">
        <v>7</v>
      </c>
      <c r="B6" s="2"/>
      <c r="C6" s="3"/>
      <c r="D6" s="4">
        <f>IF(Implementatie[[#This Row],[Omschrijving]]="","",Implementatie[[#This Row],[Aantal]]*Implementatie[[#This Row],[Prijs]])</f>
        <v>0</v>
      </c>
    </row>
    <row r="7" spans="1:6" x14ac:dyDescent="0.3">
      <c r="A7" s="2" t="s">
        <v>8</v>
      </c>
      <c r="B7" s="2"/>
      <c r="C7" s="3"/>
      <c r="D7" s="12">
        <f>IF(Implementatie[[#This Row],[Omschrijving]]="","",Implementatie[[#This Row],[Aantal]]*Implementatie[[#This Row],[Prijs]])</f>
        <v>0</v>
      </c>
    </row>
    <row r="8" spans="1:6" ht="15" thickBot="1" x14ac:dyDescent="0.35">
      <c r="A8" s="2" t="s">
        <v>9</v>
      </c>
      <c r="B8" s="2"/>
      <c r="C8" s="3"/>
      <c r="D8" s="4">
        <f>IF(Implementatie[[#This Row],[Omschrijving]]="","",Implementatie[[#This Row],[Aantal]]*Implementatie[[#This Row],[Prijs]])</f>
        <v>0</v>
      </c>
    </row>
    <row r="9" spans="1:6" ht="15" thickBot="1" x14ac:dyDescent="0.35">
      <c r="A9" s="39" t="s">
        <v>10</v>
      </c>
      <c r="B9" s="40"/>
      <c r="C9" s="40"/>
      <c r="D9" s="7">
        <f>SUM(Implementatie[[#All],[Totaal]])</f>
        <v>0</v>
      </c>
    </row>
    <row r="11" spans="1:6" ht="18" x14ac:dyDescent="0.35">
      <c r="A11" s="10" t="s">
        <v>11</v>
      </c>
      <c r="B11" s="10"/>
      <c r="C11" s="10"/>
      <c r="D11" s="10"/>
    </row>
    <row r="12" spans="1:6" x14ac:dyDescent="0.3">
      <c r="A12" s="18" t="s">
        <v>2</v>
      </c>
      <c r="B12" s="18" t="s">
        <v>3</v>
      </c>
      <c r="C12" s="19" t="s">
        <v>12</v>
      </c>
      <c r="D12" s="19" t="s">
        <v>13</v>
      </c>
    </row>
    <row r="13" spans="1:6" x14ac:dyDescent="0.3">
      <c r="A13" s="2" t="s">
        <v>14</v>
      </c>
      <c r="B13" s="2"/>
      <c r="C13" s="3"/>
      <c r="D13" s="12">
        <f>IF(Licentie[[#This Row],[Omschrijving]]="","",Licentie[[#This Row],[Prijs per eenheid per jaar]]*Licentie[[#This Row],[Aantal]])</f>
        <v>0</v>
      </c>
    </row>
    <row r="14" spans="1:6" x14ac:dyDescent="0.3">
      <c r="A14" s="2" t="s">
        <v>15</v>
      </c>
      <c r="B14" s="2"/>
      <c r="C14" s="3"/>
      <c r="D14" s="4">
        <f>IF(Licentie[[#This Row],[Omschrijving]]="","",Licentie[[#This Row],[Prijs per eenheid per jaar]]*Licentie[[#This Row],[Aantal]])</f>
        <v>0</v>
      </c>
    </row>
    <row r="15" spans="1:6" x14ac:dyDescent="0.3">
      <c r="A15" s="2" t="s">
        <v>16</v>
      </c>
      <c r="B15" s="2"/>
      <c r="C15" s="3"/>
      <c r="D15" s="12">
        <f>IF(Licentie[[#This Row],[Omschrijving]]="","",Licentie[[#This Row],[Prijs per eenheid per jaar]]*Licentie[[#This Row],[Aantal]])</f>
        <v>0</v>
      </c>
    </row>
    <row r="16" spans="1:6" ht="15" thickBot="1" x14ac:dyDescent="0.35">
      <c r="A16" s="2" t="s">
        <v>17</v>
      </c>
      <c r="B16" s="2"/>
      <c r="C16" s="3"/>
      <c r="D16" s="4">
        <f>IF(Licentie[[#This Row],[Omschrijving]]="","",Licentie[[#This Row],[Prijs per eenheid per jaar]]*Licentie[[#This Row],[Aantal]])</f>
        <v>0</v>
      </c>
    </row>
    <row r="17" spans="1:4" ht="15" thickBot="1" x14ac:dyDescent="0.35">
      <c r="A17" s="15" t="s">
        <v>18</v>
      </c>
      <c r="B17" s="16"/>
      <c r="C17" s="16"/>
      <c r="D17" s="17">
        <f>SUM(Licentie[[#All],[Totale kosten per jaar]])</f>
        <v>0</v>
      </c>
    </row>
    <row r="18" spans="1:4" ht="15" thickBot="1" x14ac:dyDescent="0.35">
      <c r="A18" s="5" t="s">
        <v>19</v>
      </c>
      <c r="B18" s="6"/>
      <c r="C18" s="6"/>
      <c r="D18" s="7">
        <f>D17*4</f>
        <v>0</v>
      </c>
    </row>
    <row r="20" spans="1:4" ht="18" x14ac:dyDescent="0.35">
      <c r="A20" s="10" t="s">
        <v>20</v>
      </c>
      <c r="B20" s="10"/>
      <c r="C20" s="10"/>
      <c r="D20" s="10"/>
    </row>
    <row r="21" spans="1:4" x14ac:dyDescent="0.3">
      <c r="A21" s="18" t="s">
        <v>2</v>
      </c>
      <c r="B21" s="18" t="s">
        <v>21</v>
      </c>
      <c r="C21" s="19" t="s">
        <v>22</v>
      </c>
      <c r="D21" s="19" t="s">
        <v>13</v>
      </c>
    </row>
    <row r="22" spans="1:4" x14ac:dyDescent="0.3">
      <c r="A22" s="14" t="s">
        <v>23</v>
      </c>
      <c r="B22" s="14"/>
      <c r="C22" s="3"/>
      <c r="D22" s="13">
        <f>IF(Strippenkaart[[#This Row],[Omschrijving]]="","",Strippenkaart[[#This Row],[Uurtarief]]*Strippenkaart[[#This Row],[Aantal uren]])</f>
        <v>0</v>
      </c>
    </row>
    <row r="23" spans="1:4" x14ac:dyDescent="0.3">
      <c r="A23" s="2" t="s">
        <v>24</v>
      </c>
      <c r="B23" s="2"/>
      <c r="C23" s="3"/>
      <c r="D23" s="13">
        <f>IF(Strippenkaart[[#This Row],[Omschrijving]]="","",Strippenkaart[[#This Row],[Uurtarief]]*Strippenkaart[[#This Row],[Aantal uren]])</f>
        <v>0</v>
      </c>
    </row>
    <row r="24" spans="1:4" ht="15" thickBot="1" x14ac:dyDescent="0.35">
      <c r="A24" s="2" t="s">
        <v>25</v>
      </c>
      <c r="B24" s="2"/>
      <c r="C24" s="3"/>
      <c r="D24" s="4">
        <f>IF(Strippenkaart[[#This Row],[Omschrijving]]="","",Strippenkaart[[#This Row],[Uurtarief]]*Strippenkaart[[#This Row],[Aantal uren]])</f>
        <v>0</v>
      </c>
    </row>
    <row r="25" spans="1:4" ht="15" thickBot="1" x14ac:dyDescent="0.35">
      <c r="A25" s="15" t="s">
        <v>26</v>
      </c>
      <c r="B25" s="16"/>
      <c r="C25" s="16"/>
      <c r="D25" s="17">
        <f>SUM(Strippenkaart[[#All],[Totale kosten per jaar]])</f>
        <v>0</v>
      </c>
    </row>
    <row r="26" spans="1:4" ht="15" thickBot="1" x14ac:dyDescent="0.35">
      <c r="A26" s="5" t="s">
        <v>27</v>
      </c>
      <c r="B26" s="6"/>
      <c r="C26" s="6"/>
      <c r="D26" s="7">
        <f>D25*4</f>
        <v>0</v>
      </c>
    </row>
    <row r="29" spans="1:4" ht="18" x14ac:dyDescent="0.35">
      <c r="A29" s="10" t="s">
        <v>28</v>
      </c>
      <c r="B29" s="10"/>
    </row>
    <row r="30" spans="1:4" x14ac:dyDescent="0.3">
      <c r="A30" s="11" t="s">
        <v>2</v>
      </c>
      <c r="B30" s="11" t="s">
        <v>5</v>
      </c>
    </row>
    <row r="31" spans="1:4" x14ac:dyDescent="0.3">
      <c r="A31" s="14" t="s">
        <v>29</v>
      </c>
      <c r="B31" s="12">
        <f>D9</f>
        <v>0</v>
      </c>
    </row>
    <row r="32" spans="1:4" x14ac:dyDescent="0.3">
      <c r="A32" t="s">
        <v>30</v>
      </c>
      <c r="B32" s="4">
        <f>D18</f>
        <v>0</v>
      </c>
    </row>
    <row r="33" spans="1:6" x14ac:dyDescent="0.3">
      <c r="A33" s="14" t="s">
        <v>31</v>
      </c>
      <c r="B33" s="12">
        <f>D26</f>
        <v>0</v>
      </c>
    </row>
    <row r="34" spans="1:6" ht="15" thickBot="1" x14ac:dyDescent="0.35">
      <c r="A34" t="s">
        <v>32</v>
      </c>
      <c r="B34" s="3"/>
    </row>
    <row r="35" spans="1:6" ht="32.25" customHeight="1" thickTop="1" thickBot="1" x14ac:dyDescent="0.35">
      <c r="A35" s="8" t="s">
        <v>33</v>
      </c>
      <c r="B35" s="9">
        <f>SUM(Tabel5[Totaal])</f>
        <v>0</v>
      </c>
    </row>
    <row r="37" spans="1:6" x14ac:dyDescent="0.3">
      <c r="A37" s="41" t="s">
        <v>34</v>
      </c>
      <c r="B37" s="41"/>
      <c r="C37" s="41"/>
      <c r="D37" s="20"/>
      <c r="E37" s="20"/>
      <c r="F37" s="20"/>
    </row>
    <row r="38" spans="1:6" x14ac:dyDescent="0.3">
      <c r="A38" s="21" t="s">
        <v>35</v>
      </c>
      <c r="B38" s="22" t="s">
        <v>36</v>
      </c>
      <c r="C38" s="23" t="s">
        <v>36</v>
      </c>
      <c r="D38" s="23" t="s">
        <v>36</v>
      </c>
      <c r="E38" s="23" t="s">
        <v>36</v>
      </c>
      <c r="F38" s="24" t="s">
        <v>36</v>
      </c>
    </row>
    <row r="39" spans="1:6" x14ac:dyDescent="0.3">
      <c r="A39" s="21" t="s">
        <v>37</v>
      </c>
      <c r="B39" s="25" t="s">
        <v>36</v>
      </c>
      <c r="C39" s="26" t="s">
        <v>36</v>
      </c>
      <c r="D39" s="26" t="s">
        <v>36</v>
      </c>
      <c r="E39" s="26" t="s">
        <v>36</v>
      </c>
      <c r="F39" s="27" t="s">
        <v>36</v>
      </c>
    </row>
    <row r="40" spans="1:6" x14ac:dyDescent="0.3">
      <c r="A40" s="21" t="s">
        <v>38</v>
      </c>
      <c r="B40" s="28" t="s">
        <v>36</v>
      </c>
      <c r="C40" s="29" t="s">
        <v>36</v>
      </c>
      <c r="D40" s="29" t="s">
        <v>36</v>
      </c>
      <c r="E40" s="29" t="s">
        <v>36</v>
      </c>
      <c r="F40" s="30" t="s">
        <v>36</v>
      </c>
    </row>
    <row r="41" spans="1:6" x14ac:dyDescent="0.3">
      <c r="A41" s="31" t="s">
        <v>39</v>
      </c>
      <c r="B41" s="32" t="s">
        <v>36</v>
      </c>
      <c r="C41" s="33" t="s">
        <v>36</v>
      </c>
      <c r="D41" s="33" t="s">
        <v>36</v>
      </c>
      <c r="E41" s="33" t="s">
        <v>36</v>
      </c>
      <c r="F41" s="30" t="s">
        <v>36</v>
      </c>
    </row>
    <row r="42" spans="1:6" x14ac:dyDescent="0.3">
      <c r="A42" s="21" t="s">
        <v>40</v>
      </c>
      <c r="B42" s="32" t="s">
        <v>36</v>
      </c>
      <c r="C42" s="33" t="s">
        <v>36</v>
      </c>
      <c r="D42" s="33" t="s">
        <v>36</v>
      </c>
      <c r="E42" s="33" t="s">
        <v>36</v>
      </c>
      <c r="F42" s="30" t="s">
        <v>36</v>
      </c>
    </row>
    <row r="43" spans="1:6" x14ac:dyDescent="0.3">
      <c r="A43" s="34" t="s">
        <v>36</v>
      </c>
      <c r="B43" s="28" t="s">
        <v>36</v>
      </c>
      <c r="C43" s="29" t="s">
        <v>36</v>
      </c>
      <c r="D43" s="29" t="s">
        <v>36</v>
      </c>
      <c r="E43" s="29" t="s">
        <v>36</v>
      </c>
      <c r="F43" s="35" t="s">
        <v>36</v>
      </c>
    </row>
    <row r="44" spans="1:6" x14ac:dyDescent="0.3">
      <c r="A44" s="36"/>
      <c r="B44" s="28" t="s">
        <v>36</v>
      </c>
      <c r="C44" s="29" t="s">
        <v>36</v>
      </c>
      <c r="D44" s="29" t="s">
        <v>36</v>
      </c>
      <c r="E44" s="29" t="s">
        <v>36</v>
      </c>
      <c r="F44" s="35" t="s">
        <v>36</v>
      </c>
    </row>
    <row r="45" spans="1:6" x14ac:dyDescent="0.3">
      <c r="A45" s="36"/>
      <c r="B45" s="28" t="s">
        <v>36</v>
      </c>
      <c r="C45" s="29" t="s">
        <v>36</v>
      </c>
      <c r="D45" s="29" t="s">
        <v>36</v>
      </c>
      <c r="E45" s="29" t="s">
        <v>36</v>
      </c>
      <c r="F45" s="35" t="s">
        <v>36</v>
      </c>
    </row>
    <row r="46" spans="1:6" x14ac:dyDescent="0.3">
      <c r="A46" s="36"/>
      <c r="B46" s="28" t="s">
        <v>36</v>
      </c>
      <c r="C46" s="29" t="s">
        <v>36</v>
      </c>
      <c r="D46" s="29" t="s">
        <v>36</v>
      </c>
      <c r="E46" s="29" t="s">
        <v>36</v>
      </c>
      <c r="F46" s="35" t="s">
        <v>36</v>
      </c>
    </row>
    <row r="47" spans="1:6" x14ac:dyDescent="0.3">
      <c r="A47" s="36"/>
      <c r="B47" s="28" t="s">
        <v>36</v>
      </c>
      <c r="C47" s="29" t="s">
        <v>36</v>
      </c>
      <c r="D47" s="29" t="s">
        <v>36</v>
      </c>
      <c r="E47" s="29" t="s">
        <v>36</v>
      </c>
      <c r="F47" s="35" t="s">
        <v>36</v>
      </c>
    </row>
    <row r="48" spans="1:6" x14ac:dyDescent="0.3">
      <c r="A48" s="36"/>
      <c r="B48" s="25" t="s">
        <v>36</v>
      </c>
      <c r="C48" s="26" t="s">
        <v>36</v>
      </c>
      <c r="D48" s="26" t="s">
        <v>36</v>
      </c>
      <c r="E48" s="26" t="s">
        <v>36</v>
      </c>
      <c r="F48" s="27" t="s">
        <v>36</v>
      </c>
    </row>
  </sheetData>
  <mergeCells count="3">
    <mergeCell ref="A1:D1"/>
    <mergeCell ref="A9:C9"/>
    <mergeCell ref="A37:C37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TaxCatchAll xmlns="fe1fb0e4-8868-444f-97f0-3b33f098f307" xsi:nil="true"/>
    <Versienummer xmlns="ab766f15-1a6d-42ae-97a2-8854072b29d3" xsi:nil="true"/>
    <_dlc_DocId xmlns="fe1fb0e4-8868-444f-97f0-3b33f098f307">ZSMVYW4EXV4Q-1613299671-236</_dlc_DocId>
    <_dlc_DocIdUrl xmlns="fe1fb0e4-8868-444f-97f0-3b33f098f307">
      <Url>https://bij12kantoor.sharepoint.com/sites/ProjectESBaanbesteding/_layouts/15/DocIdRedir.aspx?ID=ZSMVYW4EXV4Q-1613299671-236</Url>
      <Description>ZSMVYW4EXV4Q-1613299671-236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35CD15F8483F4B46AF92C73358D3FEB9" ma:contentTypeVersion="18" ma:contentTypeDescription="Create a new document." ma:contentTypeScope="" ma:versionID="7e26af1bd965c5fd62909c7af877d621">
  <xsd:schema xmlns:xsd="http://www.w3.org/2001/XMLSchema" xmlns:xs="http://www.w3.org/2001/XMLSchema" xmlns:p="http://schemas.microsoft.com/office/2006/metadata/properties" xmlns:ns1="http://schemas.microsoft.com/sharepoint/v3" xmlns:ns2="fe1fb0e4-8868-444f-97f0-3b33f098f307" xmlns:ns3="ab766f15-1a6d-42ae-97a2-8854072b29d3" xmlns:ns4="27b8583e-8680-4107-96b8-8fdc46d916d4" xmlns:ns5="4fe5a3a4-a51e-4119-af1e-8b1f905b7759" targetNamespace="http://schemas.microsoft.com/office/2006/metadata/properties" ma:root="true" ma:fieldsID="94d8f3053e726b656fc35ed3dcb5f88c" ns1:_="" ns2:_="" ns3:_="" ns4:_="" ns5:_="">
    <xsd:import namespace="http://schemas.microsoft.com/sharepoint/v3"/>
    <xsd:import namespace="fe1fb0e4-8868-444f-97f0-3b33f098f307"/>
    <xsd:import namespace="ab766f15-1a6d-42ae-97a2-8854072b29d3"/>
    <xsd:import namespace="27b8583e-8680-4107-96b8-8fdc46d916d4"/>
    <xsd:import namespace="4fe5a3a4-a51e-4119-af1e-8b1f905b77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b1fed7297714dbb8c8a7b7f109c0ad0" minOccurs="0"/>
                <xsd:element ref="ns3:Versienummer" minOccurs="0"/>
                <xsd:element ref="ns2:TaxCatchAll" minOccurs="0"/>
                <xsd:element ref="ns1:DocumentSetDescription" minOccurs="0"/>
                <xsd:element ref="ns4:SharedWithUsers" minOccurs="0"/>
                <xsd:element ref="ns4:SharedWithDetails" minOccurs="0"/>
                <xsd:element ref="ns3:DLCPolicyLabelValue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fb0e4-8868-444f-97f0-3b33f098f3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7f333b71-d4ff-406b-a59c-fb81280cf6af}" ma:internalName="TaxCatchAll" ma:showField="CatchAllData" ma:web="fe1fb0e4-8868-444f-97f0-3b33f098f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kb1fed7297714dbb8c8a7b7f109c0ad0" ma:index="11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2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8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5a3a4-a51e-4119-af1e-8b1f905b7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9A04EAA-C2CA-49BF-8A36-4975155DB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3B23B-A7A8-48A3-8324-1EAD220FAFF3}">
  <ds:schemaRefs>
    <ds:schemaRef ds:uri="http://schemas.microsoft.com/office/2006/metadata/properties"/>
    <ds:schemaRef ds:uri="http://schemas.microsoft.com/office/infopath/2007/PartnerControls"/>
    <ds:schemaRef ds:uri="ab766f15-1a6d-42ae-97a2-8854072b29d3"/>
    <ds:schemaRef ds:uri="http://schemas.microsoft.com/sharepoint/v3"/>
    <ds:schemaRef ds:uri="fe1fb0e4-8868-444f-97f0-3b33f098f307"/>
  </ds:schemaRefs>
</ds:datastoreItem>
</file>

<file path=customXml/itemProps3.xml><?xml version="1.0" encoding="utf-8"?>
<ds:datastoreItem xmlns:ds="http://schemas.openxmlformats.org/officeDocument/2006/customXml" ds:itemID="{D95A7DC6-251B-4102-A07E-BE94F1449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1fb0e4-8868-444f-97f0-3b33f098f307"/>
    <ds:schemaRef ds:uri="ab766f15-1a6d-42ae-97a2-8854072b29d3"/>
    <ds:schemaRef ds:uri="27b8583e-8680-4107-96b8-8fdc46d916d4"/>
    <ds:schemaRef ds:uri="4fe5a3a4-a51e-4119-af1e-8b1f905b7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190CF10-58EA-44BA-AEF6-279E60B295A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Govind Mahadew</dc:creator>
  <cp:keywords/>
  <dc:description/>
  <cp:lastModifiedBy>Govind Mahadew</cp:lastModifiedBy>
  <cp:revision/>
  <dcterms:created xsi:type="dcterms:W3CDTF">2024-07-25T12:44:06Z</dcterms:created>
  <dcterms:modified xsi:type="dcterms:W3CDTF">2024-10-25T14:43:56Z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0x010100E4B7C484098CA44A9D4B316AEEFAC5430035CD15F8483F4B46AF92C73358D3FEB9</vt:lpwstr>
  </property>
  <property fmtid="{D5CDD505-2E9C-101B-9397-08002B2CF9AE}" pid="3" name="_dlc_DocIdItemGuid">
    <vt:lpwstr>ea04cab7-c2c1-46b3-9f58-fbcba38a0eb1</vt:lpwstr>
  </property>
  <property fmtid="{D5CDD505-2E9C-101B-9397-08002B2CF9AE}" pid="4" name="Type document">
    <vt:lpwstr/>
  </property>
</Properties>
</file>