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iligheidsregiobn.sharepoint.com/sites/VeiligheidsregioBrabant-Noord/Gedeelde documenten/General/Materieel-Huisvesting/13 Aanbestedingen/I2024.020 Standaard bepakking/05 Nota van inlichtingen/"/>
    </mc:Choice>
  </mc:AlternateContent>
  <xr:revisionPtr revIDLastSave="3705" documentId="13_ncr:1_{CFE8D716-9412-46E4-A4F3-3B5F1521FA23}" xr6:coauthVersionLast="47" xr6:coauthVersionMax="47" xr10:uidLastSave="{C16C89B1-E32D-4AEF-AEA9-F0B3857C309D}"/>
  <bookViews>
    <workbookView xWindow="-23148" yWindow="-132" windowWidth="23256" windowHeight="12456" xr2:uid="{00000000-000D-0000-FFFF-FFFF00000000}"/>
  </bookViews>
  <sheets>
    <sheet name="Prijzenblad Perceel 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4" l="1"/>
  <c r="F175" i="4"/>
  <c r="F90" i="4"/>
  <c r="F31" i="4"/>
  <c r="F32" i="4"/>
  <c r="F33" i="4"/>
  <c r="F34" i="4"/>
  <c r="F35" i="4"/>
  <c r="F36" i="4"/>
  <c r="F199" i="4" l="1"/>
  <c r="F200" i="4"/>
  <c r="D200" i="4"/>
  <c r="D199" i="4"/>
  <c r="D198" i="4"/>
  <c r="D197" i="4"/>
  <c r="F94" i="4"/>
  <c r="F5" i="4" l="1"/>
  <c r="F197" i="4" s="1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1" i="4"/>
  <c r="F198" i="4" s="1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4" i="4"/>
  <c r="F103" i="4"/>
  <c r="F102" i="4"/>
  <c r="F101" i="4"/>
  <c r="F100" i="4"/>
  <c r="F99" i="4"/>
  <c r="F98" i="4"/>
  <c r="F97" i="4"/>
  <c r="F96" i="4"/>
  <c r="F95" i="4"/>
  <c r="F93" i="4"/>
  <c r="F92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02" i="4" l="1"/>
</calcChain>
</file>

<file path=xl/sharedStrings.xml><?xml version="1.0" encoding="utf-8"?>
<sst xmlns="http://schemas.openxmlformats.org/spreadsheetml/2006/main" count="377" uniqueCount="348">
  <si>
    <t>Omschrijving</t>
  </si>
  <si>
    <t>Bijzonderheden</t>
  </si>
  <si>
    <t>Merk / Type</t>
  </si>
  <si>
    <t>Aantal</t>
  </si>
  <si>
    <t>Prijs Totaal</t>
  </si>
  <si>
    <t>Algemeen</t>
  </si>
  <si>
    <t>Gehoorbescherming, gehoorkap</t>
  </si>
  <si>
    <t>3M Peltor Optime 1</t>
  </si>
  <si>
    <t>Oogspoelfles, 500 ml.</t>
  </si>
  <si>
    <t>Eye wash Nacl 0,9% oogspoelfles met geïntegreerd oogbad.</t>
  </si>
  <si>
    <t>Oogspoelfleshouder</t>
  </si>
  <si>
    <t>Houder voor bovenstaande oogspoelfles.</t>
  </si>
  <si>
    <t>Goodbear, traumabeer, knuffelbeer</t>
  </si>
  <si>
    <t>Good bear classic</t>
  </si>
  <si>
    <t>Zaklamp</t>
  </si>
  <si>
    <t>Enkelvoudige voertuiglader t.b.v. zaklamp</t>
  </si>
  <si>
    <t>Streamlight</t>
  </si>
  <si>
    <t>5-voudige voertuiglader t.b.v. zaklampen</t>
  </si>
  <si>
    <t>Lenskap/ring t.b.v. zaklamp</t>
  </si>
  <si>
    <t>reservedelen</t>
  </si>
  <si>
    <t>Losse optic (binnenwerk) t.b.v. zaklamp</t>
  </si>
  <si>
    <t>Lensring/Lens LED t.b.v. oud model zaklamp</t>
  </si>
  <si>
    <t>reservedelen t.b.v. oud model met hoge lens</t>
  </si>
  <si>
    <t>Dekzeil 2x3 mtr</t>
  </si>
  <si>
    <t>Dekzeil 3x4 mtr</t>
  </si>
  <si>
    <t>Dekzeil 4x6 mtr</t>
  </si>
  <si>
    <t>Wegwerp deken 1900 x 1100 mm.</t>
  </si>
  <si>
    <t>Disposable/wegwerp</t>
  </si>
  <si>
    <t>Deken, 1600 x 2250 mm</t>
  </si>
  <si>
    <t>50%Wol</t>
  </si>
  <si>
    <t>Foliedeken, ca. 2200 x 1400 mm.</t>
  </si>
  <si>
    <t>Goud / Zilver, isolerend voor het afdekken van slachtoffers.</t>
  </si>
  <si>
    <t>Waadpak maat L + schoenmaat 43</t>
  </si>
  <si>
    <t>Waadpak maat XL + schoenmaat 45</t>
  </si>
  <si>
    <t>Hooligantool, 914 mm</t>
  </si>
  <si>
    <t>Hooligantool met blikopener</t>
  </si>
  <si>
    <t>Koevoet 600 mm</t>
  </si>
  <si>
    <t>Voorhamer, moker</t>
  </si>
  <si>
    <t>3 kg, steellengte ca 90 cm</t>
  </si>
  <si>
    <t xml:space="preserve">Boutenschaar 900mm </t>
  </si>
  <si>
    <t>Voor rondstaal tot 16 mm.</t>
  </si>
  <si>
    <t>Spade, steekschop</t>
  </si>
  <si>
    <t>Hakbijl</t>
  </si>
  <si>
    <t>ca. 90cm, 2,7kg</t>
  </si>
  <si>
    <t>Handbijl</t>
  </si>
  <si>
    <t>ca. 43 cm.</t>
  </si>
  <si>
    <t>Watertrekker, zonder steel</t>
  </si>
  <si>
    <t>Wolf multi-star BW 45 M</t>
  </si>
  <si>
    <t>Bezem, hard zonder steel</t>
  </si>
  <si>
    <t>Wolf Multi-star B 40 M</t>
  </si>
  <si>
    <t>Steel, Wolf niet uitschuifbaar, tbv bezem/watertrekker</t>
  </si>
  <si>
    <t>Wolf multi-star ZM 170 essenhouten steel</t>
  </si>
  <si>
    <t>Steel, Wolf uitschuifbaar 220-400cm</t>
  </si>
  <si>
    <t>Wolf multi-star ZM-V 4 Variosteel</t>
  </si>
  <si>
    <t>Bats</t>
  </si>
  <si>
    <t>Zandschep</t>
  </si>
  <si>
    <t>Mestvork 4-tands</t>
  </si>
  <si>
    <t>Riek</t>
  </si>
  <si>
    <t>Boutenschaar 610mm</t>
  </si>
  <si>
    <t>Handveger en blik</t>
  </si>
  <si>
    <t>Koffer t.b.v. handgereedschap</t>
  </si>
  <si>
    <t>T.b.v onderstaand handgereedschap, minimaal 23" breed</t>
  </si>
  <si>
    <t>Stanley / Facom</t>
  </si>
  <si>
    <t>Afbreekmesjes</t>
  </si>
  <si>
    <t>Per 10 stuks verpakt</t>
  </si>
  <si>
    <t>Stanley</t>
  </si>
  <si>
    <t>Drevelset</t>
  </si>
  <si>
    <t>6-delig: 1.5, 3, 4, 5, 6 en 8 mm.</t>
  </si>
  <si>
    <t>Rolmaat, 5 meter</t>
  </si>
  <si>
    <t>Rolmaat, 10 meter</t>
  </si>
  <si>
    <t>Zijkniptang, 200 mm.</t>
  </si>
  <si>
    <t>Geisoleerd 1000V</t>
  </si>
  <si>
    <t>Set kruiskopschroevendraaiers klein, middel en groot</t>
  </si>
  <si>
    <t>Set schroevendraaiers klein, middel en groot</t>
  </si>
  <si>
    <t>Set torx schroevendraaiers T6, T8, T10, T15, T20, T25</t>
  </si>
  <si>
    <t>Set steek- / ringsleutels 8 t/m 22 mm</t>
  </si>
  <si>
    <t>Set Inbussleutels</t>
  </si>
  <si>
    <t>Minimaal 7-delig</t>
  </si>
  <si>
    <t>Verstelbare moersleutel 10”/255mm – 31mm</t>
  </si>
  <si>
    <t>Bahco</t>
  </si>
  <si>
    <t>Klauwhamer</t>
  </si>
  <si>
    <t>Vuisthamer</t>
  </si>
  <si>
    <t>Vlechttang, 250 mm.</t>
  </si>
  <si>
    <t>Waterpomptang</t>
  </si>
  <si>
    <t>Combinatietang</t>
  </si>
  <si>
    <t>Alleszaag/schrobzaag</t>
  </si>
  <si>
    <t>Steenbeitel met beschermkap, 25 mm.</t>
  </si>
  <si>
    <t>Ijzerzaag, 300 mm.</t>
  </si>
  <si>
    <t>Sokkentang, 500 mm.</t>
  </si>
  <si>
    <t>Punttang</t>
  </si>
  <si>
    <t>Griptang</t>
  </si>
  <si>
    <t>Plamuurmes, 60 mm.</t>
  </si>
  <si>
    <t>Ducttape, 50 mm.</t>
  </si>
  <si>
    <t>Plakband grijs</t>
  </si>
  <si>
    <t>Trechter, 200 mm</t>
  </si>
  <si>
    <t>Werklijn 20 meter</t>
  </si>
  <si>
    <t>Diameter min. 10 mm., voorzien van karabijnhaak</t>
  </si>
  <si>
    <t>Werklijn 30 meter</t>
  </si>
  <si>
    <t>Kledingschaar</t>
  </si>
  <si>
    <t>Ongevallenschaar</t>
  </si>
  <si>
    <t>Sleutel, driekant verkeerssleutel bolder</t>
  </si>
  <si>
    <t>Sleutel, universeel 145mm</t>
  </si>
  <si>
    <t>Sleutel, knipex schakelkast</t>
  </si>
  <si>
    <t>Sleutel, driekant 240mm</t>
  </si>
  <si>
    <t>Verrekijker</t>
  </si>
  <si>
    <t>Verrekijker7x50,* instelbaar met centrale instelrol. Huis bekleed met rubber, oculairen voorzien van rubber oogdoppen. Voorzien van draagriem en beschermende draagtas.</t>
  </si>
  <si>
    <t>Verkeerskegel / pilon</t>
  </si>
  <si>
    <t>Verkeerskegel hoogte 500 mm, voorzien van horizontale rood-wit retroreflecterende banden, RWS klasse II, voetplaat is verzwaard uitgevoerd.</t>
  </si>
  <si>
    <t>Verkeerskegel / pilon - inklapbaar opvouw 50cm</t>
  </si>
  <si>
    <t>Afzetlint, rood-wit</t>
  </si>
  <si>
    <t>Rol afzetlint rood-wit. lengte 500 mtr.</t>
  </si>
  <si>
    <t>Afzetlint, rood-geel reflecterend grijs</t>
  </si>
  <si>
    <t>Rol afzetlint rood-geel-grijs reflecterend inclusief opdruk "GEVARENZONE VERBODEN TOEGANG" lengte 500 mtr.</t>
  </si>
  <si>
    <t>Statief t.b.v. werkplek lichtarmatuur</t>
  </si>
  <si>
    <t>3-poot t.b.v. werkplekverlichting</t>
  </si>
  <si>
    <t>Werkplek lichtarmatuur</t>
  </si>
  <si>
    <t>LED, minimale lichtopbrengst 6000 Lumen</t>
  </si>
  <si>
    <t>Stroom, kabelhaspel 25mtr</t>
  </si>
  <si>
    <t xml:space="preserve">Steekwagen, inklapbaar </t>
  </si>
  <si>
    <t>Draagkracht: tot 70kg</t>
  </si>
  <si>
    <t>Privacyscherm</t>
  </si>
  <si>
    <t>7,2 mtr x 1,8 mtr, inclusief haringen en scheerlijnen</t>
  </si>
  <si>
    <t>Slang, Spiraal met douchekop</t>
  </si>
  <si>
    <t>10 mtr slanglengte</t>
  </si>
  <si>
    <t>Gardena</t>
  </si>
  <si>
    <t>Blinddeksel met tapkraan</t>
  </si>
  <si>
    <t>Storz nok 81</t>
  </si>
  <si>
    <t>Elektrische dompelpomp</t>
  </si>
  <si>
    <t>Met Storz-koppeling en 10 mtr snoerlengte</t>
  </si>
  <si>
    <t>MAST T 6 L</t>
  </si>
  <si>
    <t>Totaal rubriek Algemeen:</t>
  </si>
  <si>
    <t>Brandbestrijding</t>
  </si>
  <si>
    <t>Slang, 38mm Storz nok 81</t>
  </si>
  <si>
    <t xml:space="preserve">Slang, 38mm Storz nok 52 </t>
  </si>
  <si>
    <t>Slang, 38mm Storz nok 52</t>
  </si>
  <si>
    <t xml:space="preserve">Slang, 45mm Storz nok 52 </t>
  </si>
  <si>
    <t>Slang, 52mm Storz nok 81</t>
  </si>
  <si>
    <t>Slang, 75mm Storz nok 81</t>
  </si>
  <si>
    <t>Slang, 150mm Storz nok 160</t>
  </si>
  <si>
    <t xml:space="preserve">Zuigslang 4,5" Storz nok 133 </t>
  </si>
  <si>
    <t>5 meter</t>
  </si>
  <si>
    <t>Zuigslangkorf Storz nok 133</t>
  </si>
  <si>
    <t>Inclusief vuilvanger</t>
  </si>
  <si>
    <t>Zuigkorfmand t.b.v de zuigslangkorf</t>
  </si>
  <si>
    <t>Opvouwbaar, als aanvulling op de zuigslangkorf.</t>
  </si>
  <si>
    <t>Zuigslangkorf met drijver Storz nok 133</t>
  </si>
  <si>
    <t>Korf en drijver geintegreerd.</t>
  </si>
  <si>
    <t>Drijver met ketting</t>
  </si>
  <si>
    <t>Losse drijver t.b.v. de zuigslangkorf</t>
  </si>
  <si>
    <t>Kindswater (KW) aansluitstuk bu 1 1/2" Storz nok 52 met nokken</t>
  </si>
  <si>
    <t>Kindswater (KW) Verloopkoppeling Storz nok 52&gt;nok81</t>
  </si>
  <si>
    <t>T.b.v. grootschalig watertransport</t>
  </si>
  <si>
    <t>Opzetstuk 2x2,5" Storz nok 81</t>
  </si>
  <si>
    <t>Verzamelstuk 2x Storz nok 81 &gt; 1x Storz nok 133</t>
  </si>
  <si>
    <t>Y-armatuur, inclusief klep</t>
  </si>
  <si>
    <t>Verdeelstuk Storz nok 81 &gt; 2x Storz nok 52</t>
  </si>
  <si>
    <t>Verdeelstuk Storz nok 81 &gt; 3x Storz nok 81</t>
  </si>
  <si>
    <t xml:space="preserve">Waterscherm Storz nok 81 </t>
  </si>
  <si>
    <t>Opbrengst 1.100 liter</t>
  </si>
  <si>
    <t>Haakse bocht 2x Storz nok 81</t>
  </si>
  <si>
    <t>Straalpijp LD</t>
  </si>
  <si>
    <t>Aansluitstuk buitendraad 1,5" &gt; Storz nok 81</t>
  </si>
  <si>
    <t>TFT Ultiforce G-Force LD 1,5"</t>
  </si>
  <si>
    <t>Straalpijp O-bundel</t>
  </si>
  <si>
    <t>TFT Impulse Trigger LDF06</t>
  </si>
  <si>
    <t>Waterkanon, oscillerend</t>
  </si>
  <si>
    <t>Inclusief nozzle en bracket</t>
  </si>
  <si>
    <t>TFT Blitzforce OS 
waterkanon incl nozzle en 
bracke</t>
  </si>
  <si>
    <t>Overdruk ventilator TS</t>
  </si>
  <si>
    <t>Elektrisch</t>
  </si>
  <si>
    <t xml:space="preserve">RamFan EX520 230V </t>
  </si>
  <si>
    <t>Overdruk ventilator RV</t>
  </si>
  <si>
    <t>Accu aangedreven</t>
  </si>
  <si>
    <t>Blowhard BH-20</t>
  </si>
  <si>
    <t>Kraansleutel bovengrondse brandkraan</t>
  </si>
  <si>
    <t>Hydrantsleutel</t>
  </si>
  <si>
    <t>Kraansleutel ondergrondse brandkraan</t>
  </si>
  <si>
    <t>Hydrantsleutel, lengte ca. 1100 mm.</t>
  </si>
  <si>
    <t>Koppelingsleutel 110 en 150</t>
  </si>
  <si>
    <t>Model ABC Kindswater, voor o.a. zuigslang</t>
  </si>
  <si>
    <t>Koppelingsleutel 52 en 81</t>
  </si>
  <si>
    <t>Koppelingsleutel GWT slang</t>
  </si>
  <si>
    <t>Hoogte tas / Small pack</t>
  </si>
  <si>
    <t>Bendelstuk</t>
  </si>
  <si>
    <t>Slangenverband</t>
  </si>
  <si>
    <t>Slangophouder</t>
  </si>
  <si>
    <t>Zadelhout</t>
  </si>
  <si>
    <t>Vuurzweep met steel</t>
  </si>
  <si>
    <t>ca 1800 mm.</t>
  </si>
  <si>
    <t xml:space="preserve">Ramoneur veegstok staal </t>
  </si>
  <si>
    <t>Flexibel verenstaal veegstok</t>
  </si>
  <si>
    <t>Ramoneur borstel incl koppelstuk</t>
  </si>
  <si>
    <t>Hittebestendige handschoenen</t>
  </si>
  <si>
    <t>T.b.v. schoorsteen vegen</t>
  </si>
  <si>
    <t>Schoorsteenspiegel</t>
  </si>
  <si>
    <t>Roetschep</t>
  </si>
  <si>
    <t>Wollen branddeken 150x200cm</t>
  </si>
  <si>
    <t>Ramoneur ketting schraper</t>
  </si>
  <si>
    <t>Ramoneur puntijzer</t>
  </si>
  <si>
    <t>Ramoneur ketting</t>
  </si>
  <si>
    <t>Totaal rubriek Brand:</t>
  </si>
  <si>
    <t>Hulpverlening</t>
  </si>
  <si>
    <t>Veiligheidsbril helder</t>
  </si>
  <si>
    <t>Per 12 stuks verpakt</t>
  </si>
  <si>
    <t>MSA veiligheidsbril Perspecta 1320 helder</t>
  </si>
  <si>
    <t>HV helm</t>
  </si>
  <si>
    <t>kleur: Luminiscerend</t>
  </si>
  <si>
    <t>HV helmbril</t>
  </si>
  <si>
    <t>MSA Responder ruimzichtbril</t>
  </si>
  <si>
    <t>Wervelplank lang</t>
  </si>
  <si>
    <t>Lengte ca 1830 mm., oranje</t>
  </si>
  <si>
    <t>Ferno</t>
  </si>
  <si>
    <t>Hosemaster tbv Schuim</t>
  </si>
  <si>
    <t>Hosemaster tbv wegdekreiniger</t>
  </si>
  <si>
    <t>Afschermplaat</t>
  </si>
  <si>
    <t>Flexibele helder kunststof beschermplaat, set van 2 stuks afm 1.000/1.200x600 mm./</t>
  </si>
  <si>
    <t>Glasvezel versterkte beschermfolie</t>
  </si>
  <si>
    <t xml:space="preserve">T.b.v. afdekken slachtoffer. 2.000x2.000 mm. </t>
  </si>
  <si>
    <t>Glasbeschermfolie</t>
  </si>
  <si>
    <t>Zelfklevend voor afdekken en verwijderen van ruiten. Rol 500 mm breed, 100 mtr lang</t>
  </si>
  <si>
    <t>Stabilisatie blokken</t>
  </si>
  <si>
    <t>StaBpack B set Timber Pack</t>
  </si>
  <si>
    <t>Trapeziumblok, 5-traps blok, hout</t>
  </si>
  <si>
    <t>Materiaal: hout</t>
  </si>
  <si>
    <t>Absorptiekorrels</t>
  </si>
  <si>
    <t>Zak van 10 kg.</t>
  </si>
  <si>
    <t>Jerrycan 20 liter</t>
  </si>
  <si>
    <t>Reddingsklos, touw</t>
  </si>
  <si>
    <t>Model KNBRD, touwlengte minimaal 15 meter, touwdikte minimaal 4mm.</t>
  </si>
  <si>
    <t>Digitale spanningzoeker</t>
  </si>
  <si>
    <t>Bereik van 1 - 1000V AC / 1 - 1200 V DC</t>
  </si>
  <si>
    <t>Duspol</t>
  </si>
  <si>
    <t>Platte koevoet</t>
  </si>
  <si>
    <t>Stanley Fatmax: Superwonder Bar 380 mm / 15"</t>
  </si>
  <si>
    <t>Doppenset met ratel 1/4", 3/8" en 1/2"</t>
  </si>
  <si>
    <t>inclusief bits set. 100 delig.</t>
  </si>
  <si>
    <t>Wielkeg</t>
  </si>
  <si>
    <t>Airbagvanger</t>
  </si>
  <si>
    <t>2-delig, 350x390 mm. en 400x450 mm. Octopus systeem</t>
  </si>
  <si>
    <t>Liftsleutel 160mm</t>
  </si>
  <si>
    <t>driekant</t>
  </si>
  <si>
    <t>Stanleymes</t>
  </si>
  <si>
    <t>Gordelsnijder, mes plastic</t>
  </si>
  <si>
    <t>Met geinjecteerd mes</t>
  </si>
  <si>
    <t>Crashmes</t>
  </si>
  <si>
    <t>Reddingsmes, gordelsnijder</t>
  </si>
  <si>
    <t>Reservemesjes t.b.v. Crashmes</t>
  </si>
  <si>
    <t>Ruitenzaag</t>
  </si>
  <si>
    <t>Glassmaster</t>
  </si>
  <si>
    <t>Densotape</t>
  </si>
  <si>
    <t>Dichtingstape, 50 mm. x 10 mtr.</t>
  </si>
  <si>
    <t>Centerpons met veer</t>
  </si>
  <si>
    <t>Vetkrijt</t>
  </si>
  <si>
    <t>Markeringsmiddel, doosje vam 10-12 stuks</t>
  </si>
  <si>
    <t>Zuigheffer</t>
  </si>
  <si>
    <t>T.b.v. ruiten</t>
  </si>
  <si>
    <t xml:space="preserve">Beugelzaag 24" </t>
  </si>
  <si>
    <t>Neonhaak</t>
  </si>
  <si>
    <t>Totaal rubriek HV:</t>
  </si>
  <si>
    <t>IBGS</t>
  </si>
  <si>
    <t>Wegwerpoverall maat M met capuchon</t>
  </si>
  <si>
    <t>Tyvek Classic Xpert</t>
  </si>
  <si>
    <t>Wegwerpoverall maat L met capuchon</t>
  </si>
  <si>
    <t>Wegwerpoverall maat XL met capuchon</t>
  </si>
  <si>
    <t>Wegwerpoverall maat XXL met capuchon</t>
  </si>
  <si>
    <t>Geel</t>
  </si>
  <si>
    <t>PH indicator strookjes</t>
  </si>
  <si>
    <t>Afzetlint, IBGS</t>
  </si>
  <si>
    <t>Spillbag, opvangzak 15 liter</t>
  </si>
  <si>
    <t>Spillbag, opvangzak 100 liter</t>
  </si>
  <si>
    <t>Set stabilisatiemateriaal spieenset 10-delig</t>
  </si>
  <si>
    <t>Van zacht hout, geschikt om een lek te dichten. Diverse afmetingen</t>
  </si>
  <si>
    <t>Set stabilisatiemateriaal kegelset 12-delig</t>
  </si>
  <si>
    <t>Totaal rubriek IBGS:</t>
  </si>
  <si>
    <t>Reddingsplatform</t>
  </si>
  <si>
    <t>Oprolapparaat t.b.v O-bundel</t>
  </si>
  <si>
    <t>Omkleedzeil Vuilwerkpak</t>
  </si>
  <si>
    <t>Rol met oranje afzetlint verontreinigd of vuil gebied "STOP. Icoon:doodshoofd,icoon: vlammetje, icoon: bijtende stof" lengte 500 mtr.</t>
  </si>
  <si>
    <t>Gereedschapsgordel met inhoud (HV-teams)</t>
  </si>
  <si>
    <t>Verkeerskegel uitgeklapte hoogte 500 mm, voorzien van horizontale rood-wit retroreflecterende banden, voetplaat is verzwaard uitgevoerd.</t>
  </si>
  <si>
    <t>Kabelhaspel 3 x CEE 25 m 
3x2,5mm2</t>
  </si>
  <si>
    <t>Zonder inhoud</t>
  </si>
  <si>
    <t>inclusief voertuigsteun</t>
  </si>
  <si>
    <t>Zonder steel t.b.v. Wolf multi-star</t>
  </si>
  <si>
    <t>Kunststof, groot formaat voor vrachtwagen.</t>
  </si>
  <si>
    <t>Voorzien van koord, diameter 1 meter of vierkant 2 meter x 2 meter.</t>
  </si>
  <si>
    <t>t.b.v. HV helm</t>
  </si>
  <si>
    <t>Passend op Oetiker knikkoppeling</t>
  </si>
  <si>
    <t>Hulpverlening reddingsplatform volgens DIN 14 830; 2009-11</t>
  </si>
  <si>
    <t>Vervaardigd uit vlamvertragend en flexibel PVC, minimaal 700g/m2, met aangesealde S5 veiligheidslaarzen maat 43, armen voorzien van rubber manchetten. Met rits aan de voorzijde van het pak.</t>
  </si>
  <si>
    <t>Vervaardigd uit vlamvertragend en flexibel PVC, minimaal 700g/m2, met aangesealde S5 veiligheidslaarzen maat 45, armen voorzien van rubber manchetten. Met rits aan de voorzijde van het pak.</t>
  </si>
  <si>
    <t>Met gebogen klauw (spijkertrekker) en beitel.</t>
  </si>
  <si>
    <t>Polet of gelijkwaardig</t>
  </si>
  <si>
    <t>Dopsleutelset met ratel 1/2"</t>
  </si>
  <si>
    <t>ca. 20 delig, minimaal 10 t/m 32 mm.</t>
  </si>
  <si>
    <t>Bouwsleutel</t>
  </si>
  <si>
    <t>Universele schakelkastsleutel</t>
  </si>
  <si>
    <t>Rescue schaar Robin of gelijkwaardig</t>
  </si>
  <si>
    <t>Eisemann Statief 3 poot of gelijkwaardig</t>
  </si>
  <si>
    <t>Eurolux LED SMD 60-2 of gelijkwaardig</t>
  </si>
  <si>
    <t>Bochtstuk 90 grd. zonder handgreep</t>
  </si>
  <si>
    <t>T.b.v. schoorsteen vegen, min. 15 mtr ketting op haspel</t>
  </si>
  <si>
    <t>Sonic of gelijkwaardig</t>
  </si>
  <si>
    <t>tbv. o.a. absorptiekorrels</t>
  </si>
  <si>
    <t>kunststof</t>
  </si>
  <si>
    <t>Chemicalien bestendige laarzen, mt 43</t>
  </si>
  <si>
    <t>verpakt per 100 stuks, in aluminium of zacht-kunststof tube / kokertje.</t>
  </si>
  <si>
    <t>Stroom, verloopsnoer 230v (Schuko) naar CEE</t>
  </si>
  <si>
    <t>Stroom, verloopsnoer CEE naar 230v (Schuko)</t>
  </si>
  <si>
    <t>Batterypack Li-ion Low Prof</t>
  </si>
  <si>
    <t>Stokzaag</t>
  </si>
  <si>
    <t>3-delig werklengte 3,9 mtr</t>
  </si>
  <si>
    <t>Spear &amp; Jackson of gelijkwaardig</t>
  </si>
  <si>
    <t>Bezem, zacht zonder steel</t>
  </si>
  <si>
    <t>Wolf Multi-star BF 40 M</t>
  </si>
  <si>
    <t>Silky Hayauchi of gelijkwaardig</t>
  </si>
  <si>
    <t>Good Bears</t>
  </si>
  <si>
    <t>Prijs ex btw</t>
  </si>
  <si>
    <t>Totaal (vergelijkingsprijs)</t>
  </si>
  <si>
    <t>Subtotalen</t>
  </si>
  <si>
    <t>Naam inschrijvende partij</t>
  </si>
  <si>
    <t>Naam ondertekenaar</t>
  </si>
  <si>
    <t>Datum</t>
  </si>
  <si>
    <t>Handtekening</t>
  </si>
  <si>
    <t>Prijzenblad Standaard bepakkingsartikelen Brandweer Brabant-Noord PERCEEL 1</t>
  </si>
  <si>
    <t>Chemicalien bestendige handschoenen, mt 10</t>
  </si>
  <si>
    <t>Chemicalien bestendige handschoenen, mt 11</t>
  </si>
  <si>
    <t>Chemicalien bestendige laarzen, mt 46</t>
  </si>
  <si>
    <t>Bijlage 2A</t>
  </si>
  <si>
    <r>
      <rPr>
        <strike/>
        <sz val="10"/>
        <color rgb="FFFF0000"/>
        <rFont val="Calibri"/>
        <family val="2"/>
        <scheme val="minor"/>
      </rPr>
      <t>MSA F2 X-TREM</t>
    </r>
    <r>
      <rPr>
        <sz val="10"/>
        <color rgb="FFFF0000"/>
        <rFont val="Calibri"/>
        <family val="2"/>
        <scheme val="minor"/>
      </rPr>
      <t xml:space="preserve"> MSA F2XR</t>
    </r>
  </si>
  <si>
    <t>Met spindelafsluiters</t>
  </si>
  <si>
    <r>
      <t>T.b.v. O-bundel,</t>
    </r>
    <r>
      <rPr>
        <sz val="10"/>
        <color rgb="FFFF0000"/>
        <rFont val="Calibri"/>
        <family val="2"/>
        <scheme val="minor"/>
      </rPr>
      <t xml:space="preserve"> zie NVI voor aanvullende info</t>
    </r>
  </si>
  <si>
    <r>
      <t xml:space="preserve">20 meter, rood, </t>
    </r>
    <r>
      <rPr>
        <sz val="10"/>
        <color rgb="FFFF0000"/>
        <rFont val="Calibri"/>
        <family val="2"/>
        <scheme val="minor"/>
      </rPr>
      <t xml:space="preserve"> klasse III slang conform EU normering DIN 14811</t>
    </r>
  </si>
  <si>
    <r>
      <t xml:space="preserve">O-bundel, 20 meter, geel, </t>
    </r>
    <r>
      <rPr>
        <sz val="10"/>
        <color rgb="FFFF0000"/>
        <rFont val="Calibri"/>
        <family val="2"/>
        <scheme val="minor"/>
      </rPr>
      <t xml:space="preserve"> klasse III slang conform EU normering DIN 14811</t>
    </r>
  </si>
  <si>
    <r>
      <t xml:space="preserve">20 meter, rood, </t>
    </r>
    <r>
      <rPr>
        <sz val="10"/>
        <color rgb="FFFF0000"/>
        <rFont val="Calibri"/>
        <family val="2"/>
        <scheme val="minor"/>
      </rPr>
      <t>klasse III slang conform EU normering DIN 14811</t>
    </r>
  </si>
  <si>
    <r>
      <t xml:space="preserve">10 meter,vulslang, rood, </t>
    </r>
    <r>
      <rPr>
        <sz val="10"/>
        <color rgb="FFFF0000"/>
        <rFont val="Calibri"/>
        <family val="2"/>
        <scheme val="minor"/>
      </rPr>
      <t>klasse III slang conform EU normering DIN 14811</t>
    </r>
  </si>
  <si>
    <r>
      <t xml:space="preserve">3 meter t.b.v. korfblussing, rood,  </t>
    </r>
    <r>
      <rPr>
        <sz val="10"/>
        <color rgb="FFFF0000"/>
        <rFont val="Calibri"/>
        <family val="2"/>
        <scheme val="minor"/>
      </rPr>
      <t>klasse III slang conform EU normering DIN 14811</t>
    </r>
  </si>
  <si>
    <r>
      <t xml:space="preserve">2 meter t.b.v. korfblussing, rood,  </t>
    </r>
    <r>
      <rPr>
        <sz val="10"/>
        <color rgb="FFFF0000"/>
        <rFont val="Calibri"/>
        <family val="2"/>
        <scheme val="minor"/>
      </rPr>
      <t>klasse III slang conform EU normering DIN 1481</t>
    </r>
    <r>
      <rPr>
        <sz val="10"/>
        <rFont val="Calibri"/>
        <family val="2"/>
        <scheme val="minor"/>
      </rPr>
      <t>1</t>
    </r>
  </si>
  <si>
    <r>
      <t xml:space="preserve">O-bundel, 20 meter,  </t>
    </r>
    <r>
      <rPr>
        <sz val="10"/>
        <color rgb="FFFF0000"/>
        <rFont val="Calibri"/>
        <family val="2"/>
        <scheme val="minor"/>
      </rPr>
      <t>klasse III slang conform EU normering DIN 14811</t>
    </r>
  </si>
  <si>
    <r>
      <t xml:space="preserve">O-bundel, 20 meter, blauw,  </t>
    </r>
    <r>
      <rPr>
        <sz val="10"/>
        <color rgb="FFFF0000"/>
        <rFont val="Calibri"/>
        <family val="2"/>
        <scheme val="minor"/>
      </rPr>
      <t>klasse III slang conform EU normering DIN 14811</t>
    </r>
  </si>
  <si>
    <r>
      <t xml:space="preserve">Kabel:  3x2.5mm2 (zwart) 
Stekker 1: Male CEE 3.pol 16A 230V (blauw) 
Stekker 2: Female Schuko 16A 230V </t>
    </r>
    <r>
      <rPr>
        <strike/>
        <sz val="10"/>
        <color rgb="FFFF0000"/>
        <rFont val="Calibri"/>
        <family val="2"/>
        <scheme val="minor"/>
      </rPr>
      <t>haaks</t>
    </r>
    <r>
      <rPr>
        <sz val="10"/>
        <color theme="1"/>
        <rFont val="Calibri"/>
        <family val="2"/>
        <scheme val="minor"/>
      </rPr>
      <t xml:space="preserve">
Lengte: ca. 30cm</t>
    </r>
  </si>
  <si>
    <r>
      <t xml:space="preserve">Kabel:  3x2.5mm2 (zwart) 
Stekker 1: Female CEE 3.pol 16A 230V (blauw) 
Stekker 2: Male Schuko 16A 230V </t>
    </r>
    <r>
      <rPr>
        <strike/>
        <sz val="10"/>
        <color rgb="FFFF0000"/>
        <rFont val="Calibri"/>
        <family val="2"/>
        <scheme val="minor"/>
      </rPr>
      <t>haaks</t>
    </r>
    <r>
      <rPr>
        <sz val="10"/>
        <color theme="1"/>
        <rFont val="Calibri"/>
        <family val="2"/>
        <scheme val="minor"/>
      </rPr>
      <t xml:space="preserve">
Lengte: ca. 30cm</t>
    </r>
  </si>
  <si>
    <r>
      <t xml:space="preserve">Polyethyleen dekzeil voorzien van zeilogen om de 1000 mm en op de hoeken. Kleur blauw </t>
    </r>
    <r>
      <rPr>
        <sz val="10"/>
        <color rgb="FFFF0000"/>
        <rFont val="Calibri"/>
        <family val="2"/>
        <scheme val="minor"/>
      </rPr>
      <t>(alternatieve toegestane kleur is groen)</t>
    </r>
  </si>
  <si>
    <r>
      <t xml:space="preserve">Polyethyleen dekzeil voorzien van zeilogen om de 1000 mm en op de hoeken. Kleur blauw. </t>
    </r>
    <r>
      <rPr>
        <sz val="10"/>
        <color rgb="FFFF0000"/>
        <rFont val="Calibri"/>
        <family val="2"/>
        <scheme val="minor"/>
      </rPr>
      <t>(alternatieve toegestane kleur is groen)</t>
    </r>
  </si>
  <si>
    <t>230V</t>
  </si>
  <si>
    <t>Inhoud: 1 x Centerpons, 1 x Gordelmes, 1 x Platbek schroevendraaier, 1 x Gebogen hoek schroevendraaier, 1 x Stanleymes, 1x  Rolmaat min. 3 meter, 1 x Ventiel-stiftsleutel, 1x Vetkrijt</t>
  </si>
  <si>
    <r>
      <t xml:space="preserve">Verloopkoppeling Storz nok 133 </t>
    </r>
    <r>
      <rPr>
        <strike/>
        <sz val="10"/>
        <color rgb="FFFF0000"/>
        <rFont val="Calibri"/>
        <family val="2"/>
        <scheme val="minor"/>
      </rPr>
      <t xml:space="preserve">van 150-110 </t>
    </r>
    <r>
      <rPr>
        <sz val="10"/>
        <color rgb="FFFF0000"/>
        <rFont val="Calibri"/>
        <family val="2"/>
        <scheme val="minor"/>
      </rPr>
      <t>&gt; Nok 160 (3-noks).</t>
    </r>
  </si>
  <si>
    <t xml:space="preserve">Streamlight Survivor Low Prof Ex ATEX 230V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</si>
</sst>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name val="Calibri"/>
    </font>
    <font>
      <b/>
      <sz val="10"/>
      <name val="Arial"/>
      <family val="2"/>
    </font>
    <font>
      <sz val="10"/>
      <name val="Tahoma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C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trike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 vertical="center"/>
    </xf>
    <xf numFmtId="0" fontId="2" fillId="0" borderId="1">
      <alignment horizontal="left" vertical="center"/>
    </xf>
  </cellStyleXfs>
  <cellXfs count="50">
    <xf numFmtId="0" fontId="0" fillId="0" borderId="0" xfId="0"/>
    <xf numFmtId="0" fontId="3" fillId="4" borderId="0" xfId="1" applyFont="1" applyFill="1" applyAlignment="1">
      <alignment horizontal="left" vertical="center"/>
    </xf>
    <xf numFmtId="49" fontId="5" fillId="0" borderId="1" xfId="2" applyNumberFormat="1" applyFont="1">
      <alignment horizontal="left" vertical="center"/>
    </xf>
    <xf numFmtId="49" fontId="5" fillId="0" borderId="1" xfId="2" applyNumberFormat="1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9" fontId="5" fillId="4" borderId="1" xfId="2" applyNumberFormat="1" applyFont="1" applyFill="1">
      <alignment horizontal="left" vertical="center"/>
    </xf>
    <xf numFmtId="49" fontId="5" fillId="4" borderId="1" xfId="2" applyNumberFormat="1" applyFont="1" applyFill="1" applyAlignment="1">
      <alignment horizontal="left" vertical="top" wrapText="1"/>
    </xf>
    <xf numFmtId="49" fontId="5" fillId="0" borderId="0" xfId="2" applyNumberFormat="1" applyFont="1" applyBorder="1">
      <alignment horizontal="left" vertical="center"/>
    </xf>
    <xf numFmtId="49" fontId="5" fillId="0" borderId="0" xfId="2" applyNumberFormat="1" applyFont="1" applyBorder="1" applyAlignment="1">
      <alignment horizontal="left" vertical="top" wrapText="1"/>
    </xf>
    <xf numFmtId="0" fontId="7" fillId="0" borderId="0" xfId="0" applyFont="1"/>
    <xf numFmtId="49" fontId="8" fillId="0" borderId="1" xfId="2" applyNumberFormat="1" applyFont="1" applyAlignment="1">
      <alignment horizontal="left" vertical="top" wrapText="1"/>
    </xf>
    <xf numFmtId="49" fontId="5" fillId="0" borderId="1" xfId="2" applyNumberFormat="1" applyFont="1" applyAlignment="1">
      <alignment horizontal="left" vertical="center" wrapText="1"/>
    </xf>
    <xf numFmtId="49" fontId="9" fillId="0" borderId="1" xfId="2" applyNumberFormat="1" applyFont="1" applyAlignment="1">
      <alignment horizontal="left" vertical="top" wrapText="1"/>
    </xf>
    <xf numFmtId="0" fontId="10" fillId="0" borderId="0" xfId="0" applyFont="1"/>
    <xf numFmtId="0" fontId="4" fillId="0" borderId="0" xfId="1" applyFo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44" fontId="5" fillId="2" borderId="0" xfId="0" applyNumberFormat="1" applyFont="1" applyFill="1"/>
    <xf numFmtId="44" fontId="5" fillId="0" borderId="0" xfId="0" applyNumberFormat="1" applyFont="1"/>
    <xf numFmtId="0" fontId="4" fillId="0" borderId="0" xfId="0" applyFont="1" applyAlignment="1">
      <alignment horizontal="right"/>
    </xf>
    <xf numFmtId="44" fontId="5" fillId="3" borderId="0" xfId="0" applyNumberFormat="1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49" fontId="7" fillId="0" borderId="1" xfId="2" applyNumberFormat="1" applyFont="1">
      <alignment horizontal="left" vertical="center"/>
    </xf>
    <xf numFmtId="0" fontId="4" fillId="0" borderId="0" xfId="0" applyFont="1" applyAlignment="1">
      <alignment horizontal="left"/>
    </xf>
    <xf numFmtId="44" fontId="5" fillId="4" borderId="0" xfId="0" applyNumberFormat="1" applyFont="1" applyFill="1"/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4" borderId="0" xfId="1" applyFont="1" applyFill="1">
      <alignment horizontal="center" vertical="center"/>
    </xf>
    <xf numFmtId="0" fontId="3" fillId="4" borderId="0" xfId="1" applyFont="1" applyFill="1" applyAlignment="1">
      <alignment horizontal="left" vertical="top" wrapText="1"/>
    </xf>
    <xf numFmtId="49" fontId="11" fillId="4" borderId="1" xfId="2" applyNumberFormat="1" applyFont="1" applyFill="1">
      <alignment horizontal="left" vertical="center"/>
    </xf>
    <xf numFmtId="49" fontId="11" fillId="4" borderId="1" xfId="2" applyNumberFormat="1" applyFont="1" applyFill="1" applyAlignment="1">
      <alignment horizontal="left" vertical="top" wrapText="1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49" fontId="12" fillId="0" borderId="1" xfId="2" applyNumberFormat="1" applyFont="1">
      <alignment horizontal="left" vertical="center"/>
    </xf>
    <xf numFmtId="49" fontId="12" fillId="0" borderId="1" xfId="2" applyNumberFormat="1" applyFont="1" applyAlignment="1">
      <alignment horizontal="left" vertical="top" wrapText="1"/>
    </xf>
    <xf numFmtId="44" fontId="12" fillId="0" borderId="0" xfId="0" applyNumberFormat="1" applyFont="1"/>
    <xf numFmtId="49" fontId="8" fillId="0" borderId="1" xfId="2" applyNumberFormat="1" applyFont="1">
      <alignment horizontal="left" vertical="center"/>
    </xf>
    <xf numFmtId="49" fontId="8" fillId="0" borderId="1" xfId="2" applyNumberFormat="1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wrapText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D1C074-29EC-4600-ACA4-BA0D072C316C}" name="Table124" displayName="Table124" ref="A3:F200" totalsRowCount="1" headerRowDxfId="14" dataDxfId="13" totalsRowDxfId="12">
  <autoFilter ref="A3:F199" xr:uid="{00000000-000C-0000-FFFF-FFFF00000000}"/>
  <tableColumns count="6">
    <tableColumn id="2" xr3:uid="{D01D927C-0A94-4647-8D71-F057CF86B5B2}" name="Omschrijving" dataDxfId="11" totalsRowDxfId="5"/>
    <tableColumn id="5" xr3:uid="{69A0780C-ED50-4232-B17B-B2625F87620C}" name="Bijzonderheden" dataDxfId="10" totalsRowDxfId="4"/>
    <tableColumn id="7" xr3:uid="{25639518-79C2-4E95-9C91-65C5DB20BC7B}" name="Merk / Type" dataDxfId="9" totalsRowDxfId="3"/>
    <tableColumn id="10" xr3:uid="{C92D803F-4D15-4052-B2B6-95CB1577B222}" name="Aantal" totalsRowFunction="custom" dataDxfId="8" totalsRowDxfId="2">
      <totalsRowFormula>E193</totalsRowFormula>
    </tableColumn>
    <tableColumn id="4" xr3:uid="{04667C12-F21D-43DB-8258-F4148C4000A6}" name="Prijs ex btw" dataDxfId="7" totalsRowDxfId="1"/>
    <tableColumn id="6" xr3:uid="{B69CB9F3-FE8D-4FAA-9873-CA3190DCE949}" name="Prijs Totaal" totalsRowFunction="custom" dataDxfId="6" totalsRowDxfId="0">
      <calculatedColumnFormula>#REF!*E4</calculatedColumnFormula>
      <totalsRowFormula>F193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55BF-402E-45AF-ADEB-5817A089D382}">
  <sheetPr>
    <pageSetUpPr fitToPage="1"/>
  </sheetPr>
  <dimension ref="A1:G208"/>
  <sheetViews>
    <sheetView tabSelected="1" zoomScale="70" zoomScaleNormal="70" workbookViewId="0">
      <pane ySplit="3" topLeftCell="A163" activePane="bottomLeft" state="frozen"/>
      <selection pane="bottomLeft" activeCell="B174" sqref="B174"/>
    </sheetView>
  </sheetViews>
  <sheetFormatPr defaultRowHeight="12.75" x14ac:dyDescent="0.2"/>
  <cols>
    <col min="1" max="1" width="56.28515625" style="17" bestFit="1" customWidth="1"/>
    <col min="2" max="2" width="74.42578125" style="17" bestFit="1" customWidth="1"/>
    <col min="3" max="3" width="36.140625" style="18" bestFit="1" customWidth="1"/>
    <col min="4" max="4" width="11.42578125" style="19" bestFit="1" customWidth="1"/>
    <col min="5" max="5" width="13" style="17" customWidth="1"/>
    <col min="6" max="6" width="19.42578125" style="17" customWidth="1"/>
    <col min="7" max="16384" width="9.140625" style="17"/>
  </cols>
  <sheetData>
    <row r="1" spans="1:6" ht="21" x14ac:dyDescent="0.35">
      <c r="A1" s="15" t="s">
        <v>328</v>
      </c>
    </row>
    <row r="2" spans="1:6" ht="21" x14ac:dyDescent="0.35">
      <c r="A2" s="15" t="s">
        <v>324</v>
      </c>
    </row>
    <row r="3" spans="1:6" ht="24.95" customHeight="1" x14ac:dyDescent="0.2">
      <c r="A3" s="16" t="s">
        <v>0</v>
      </c>
      <c r="B3" s="16" t="s">
        <v>1</v>
      </c>
      <c r="C3" s="33" t="s">
        <v>2</v>
      </c>
      <c r="D3" s="16" t="s">
        <v>3</v>
      </c>
      <c r="E3" s="16" t="s">
        <v>317</v>
      </c>
      <c r="F3" s="16" t="s">
        <v>4</v>
      </c>
    </row>
    <row r="4" spans="1:6" ht="15.75" x14ac:dyDescent="0.2">
      <c r="A4" s="1" t="s">
        <v>5</v>
      </c>
      <c r="B4" s="34"/>
      <c r="C4" s="35"/>
      <c r="D4" s="34"/>
      <c r="E4" s="34"/>
      <c r="F4" s="34"/>
    </row>
    <row r="5" spans="1:6" ht="12.75" customHeight="1" x14ac:dyDescent="0.2">
      <c r="A5" s="2" t="s">
        <v>6</v>
      </c>
      <c r="B5" s="2"/>
      <c r="C5" s="3" t="s">
        <v>7</v>
      </c>
      <c r="D5" s="20">
        <v>5</v>
      </c>
      <c r="E5" s="21"/>
      <c r="F5" s="22">
        <f>D5*E5</f>
        <v>0</v>
      </c>
    </row>
    <row r="6" spans="1:6" ht="12.75" customHeight="1" x14ac:dyDescent="0.2">
      <c r="A6" s="2" t="s">
        <v>8</v>
      </c>
      <c r="B6" s="2" t="s">
        <v>9</v>
      </c>
      <c r="C6" s="3"/>
      <c r="D6" s="20">
        <v>5</v>
      </c>
      <c r="E6" s="21"/>
      <c r="F6" s="22">
        <f t="shared" ref="F6:F69" si="0">D6*E6</f>
        <v>0</v>
      </c>
    </row>
    <row r="7" spans="1:6" ht="12.75" customHeight="1" x14ac:dyDescent="0.2">
      <c r="A7" s="2" t="s">
        <v>10</v>
      </c>
      <c r="B7" s="2" t="s">
        <v>11</v>
      </c>
      <c r="C7" s="3"/>
      <c r="D7" s="20">
        <v>5</v>
      </c>
      <c r="E7" s="21"/>
      <c r="F7" s="22">
        <f t="shared" si="0"/>
        <v>0</v>
      </c>
    </row>
    <row r="8" spans="1:6" ht="12.75" customHeight="1" x14ac:dyDescent="0.2">
      <c r="A8" s="2" t="s">
        <v>12</v>
      </c>
      <c r="B8" s="2" t="s">
        <v>13</v>
      </c>
      <c r="C8" s="3" t="s">
        <v>316</v>
      </c>
      <c r="D8" s="20">
        <v>145</v>
      </c>
      <c r="E8" s="21"/>
      <c r="F8" s="22">
        <f t="shared" si="0"/>
        <v>0</v>
      </c>
    </row>
    <row r="9" spans="1:6" ht="25.5" x14ac:dyDescent="0.2">
      <c r="A9" s="2" t="s">
        <v>14</v>
      </c>
      <c r="B9" s="2"/>
      <c r="C9" s="3" t="s">
        <v>347</v>
      </c>
      <c r="D9" s="20">
        <v>270</v>
      </c>
      <c r="E9" s="21"/>
      <c r="F9" s="22">
        <f t="shared" si="0"/>
        <v>0</v>
      </c>
    </row>
    <row r="10" spans="1:6" ht="12.75" customHeight="1" x14ac:dyDescent="0.2">
      <c r="A10" s="2" t="s">
        <v>15</v>
      </c>
      <c r="B10" s="45" t="s">
        <v>344</v>
      </c>
      <c r="C10" s="3" t="s">
        <v>16</v>
      </c>
      <c r="D10" s="20">
        <v>5</v>
      </c>
      <c r="E10" s="21"/>
      <c r="F10" s="22">
        <f t="shared" si="0"/>
        <v>0</v>
      </c>
    </row>
    <row r="11" spans="1:6" ht="12.75" customHeight="1" x14ac:dyDescent="0.2">
      <c r="A11" s="2" t="s">
        <v>17</v>
      </c>
      <c r="B11" s="45" t="s">
        <v>344</v>
      </c>
      <c r="C11" s="3" t="s">
        <v>16</v>
      </c>
      <c r="D11" s="20">
        <v>5</v>
      </c>
      <c r="E11" s="21"/>
      <c r="F11" s="22">
        <f t="shared" si="0"/>
        <v>0</v>
      </c>
    </row>
    <row r="12" spans="1:6" ht="12.75" customHeight="1" x14ac:dyDescent="0.2">
      <c r="A12" s="2" t="s">
        <v>18</v>
      </c>
      <c r="B12" s="2" t="s">
        <v>19</v>
      </c>
      <c r="C12" s="3" t="s">
        <v>16</v>
      </c>
      <c r="D12" s="20">
        <v>250</v>
      </c>
      <c r="E12" s="21"/>
      <c r="F12" s="22">
        <f t="shared" si="0"/>
        <v>0</v>
      </c>
    </row>
    <row r="13" spans="1:6" ht="12.75" customHeight="1" x14ac:dyDescent="0.2">
      <c r="A13" s="2" t="s">
        <v>20</v>
      </c>
      <c r="B13" s="2" t="s">
        <v>19</v>
      </c>
      <c r="C13" s="3" t="s">
        <v>16</v>
      </c>
      <c r="D13" s="20">
        <v>125</v>
      </c>
      <c r="E13" s="21"/>
      <c r="F13" s="22">
        <f t="shared" si="0"/>
        <v>0</v>
      </c>
    </row>
    <row r="14" spans="1:6" ht="12.75" customHeight="1" x14ac:dyDescent="0.2">
      <c r="A14" s="2" t="s">
        <v>21</v>
      </c>
      <c r="B14" s="2" t="s">
        <v>22</v>
      </c>
      <c r="C14" s="3" t="s">
        <v>16</v>
      </c>
      <c r="D14" s="20">
        <v>110</v>
      </c>
      <c r="E14" s="21"/>
      <c r="F14" s="22">
        <f t="shared" si="0"/>
        <v>0</v>
      </c>
    </row>
    <row r="15" spans="1:6" ht="12.75" customHeight="1" x14ac:dyDescent="0.2">
      <c r="A15" s="2" t="s">
        <v>309</v>
      </c>
      <c r="B15" s="2" t="s">
        <v>19</v>
      </c>
      <c r="C15" s="3" t="s">
        <v>16</v>
      </c>
      <c r="D15" s="20">
        <v>130</v>
      </c>
      <c r="E15" s="21"/>
      <c r="F15" s="22">
        <f t="shared" si="0"/>
        <v>0</v>
      </c>
    </row>
    <row r="16" spans="1:6" ht="24.75" customHeight="1" x14ac:dyDescent="0.2">
      <c r="A16" s="2" t="s">
        <v>23</v>
      </c>
      <c r="B16" s="3" t="s">
        <v>342</v>
      </c>
      <c r="C16" s="3"/>
      <c r="D16" s="20">
        <v>5</v>
      </c>
      <c r="E16" s="21"/>
      <c r="F16" s="22">
        <f t="shared" si="0"/>
        <v>0</v>
      </c>
    </row>
    <row r="17" spans="1:6" ht="25.5" customHeight="1" x14ac:dyDescent="0.2">
      <c r="A17" s="2" t="s">
        <v>24</v>
      </c>
      <c r="B17" s="3" t="s">
        <v>343</v>
      </c>
      <c r="C17" s="3"/>
      <c r="D17" s="20">
        <v>5</v>
      </c>
      <c r="E17" s="21"/>
      <c r="F17" s="22">
        <f t="shared" si="0"/>
        <v>0</v>
      </c>
    </row>
    <row r="18" spans="1:6" ht="25.5" customHeight="1" x14ac:dyDescent="0.2">
      <c r="A18" s="2" t="s">
        <v>25</v>
      </c>
      <c r="B18" s="3" t="s">
        <v>343</v>
      </c>
      <c r="C18" s="3"/>
      <c r="D18" s="20">
        <v>5</v>
      </c>
      <c r="E18" s="21"/>
      <c r="F18" s="22">
        <f t="shared" si="0"/>
        <v>0</v>
      </c>
    </row>
    <row r="19" spans="1:6" ht="12.75" customHeight="1" x14ac:dyDescent="0.2">
      <c r="A19" s="2" t="s">
        <v>26</v>
      </c>
      <c r="B19" s="2" t="s">
        <v>27</v>
      </c>
      <c r="C19" s="3"/>
      <c r="D19" s="20">
        <v>5</v>
      </c>
      <c r="E19" s="21"/>
      <c r="F19" s="22">
        <f t="shared" si="0"/>
        <v>0</v>
      </c>
    </row>
    <row r="20" spans="1:6" ht="12.75" customHeight="1" x14ac:dyDescent="0.2">
      <c r="A20" s="2" t="s">
        <v>28</v>
      </c>
      <c r="B20" s="2" t="s">
        <v>29</v>
      </c>
      <c r="C20" s="3"/>
      <c r="D20" s="20">
        <v>10</v>
      </c>
      <c r="E20" s="21"/>
      <c r="F20" s="22">
        <f t="shared" si="0"/>
        <v>0</v>
      </c>
    </row>
    <row r="21" spans="1:6" ht="12.75" customHeight="1" x14ac:dyDescent="0.2">
      <c r="A21" s="2" t="s">
        <v>30</v>
      </c>
      <c r="B21" s="2" t="s">
        <v>31</v>
      </c>
      <c r="D21" s="20">
        <v>50</v>
      </c>
      <c r="E21" s="21"/>
      <c r="F21" s="22">
        <f t="shared" si="0"/>
        <v>0</v>
      </c>
    </row>
    <row r="22" spans="1:6" ht="38.25" customHeight="1" x14ac:dyDescent="0.2">
      <c r="A22" s="2" t="s">
        <v>32</v>
      </c>
      <c r="B22" s="4" t="s">
        <v>289</v>
      </c>
      <c r="C22" s="5"/>
      <c r="D22" s="20">
        <v>5</v>
      </c>
      <c r="E22" s="21"/>
      <c r="F22" s="22">
        <f t="shared" si="0"/>
        <v>0</v>
      </c>
    </row>
    <row r="23" spans="1:6" ht="38.25" customHeight="1" x14ac:dyDescent="0.2">
      <c r="A23" s="2" t="s">
        <v>33</v>
      </c>
      <c r="B23" s="4" t="s">
        <v>290</v>
      </c>
      <c r="C23" s="5"/>
      <c r="D23" s="20">
        <v>5</v>
      </c>
      <c r="E23" s="21"/>
      <c r="F23" s="22">
        <f t="shared" si="0"/>
        <v>0</v>
      </c>
    </row>
    <row r="24" spans="1:6" ht="12.75" customHeight="1" x14ac:dyDescent="0.2">
      <c r="A24" s="2" t="s">
        <v>34</v>
      </c>
      <c r="B24" s="2" t="s">
        <v>35</v>
      </c>
      <c r="C24" s="3"/>
      <c r="D24" s="20">
        <v>15</v>
      </c>
      <c r="E24" s="21"/>
      <c r="F24" s="22">
        <f t="shared" si="0"/>
        <v>0</v>
      </c>
    </row>
    <row r="25" spans="1:6" ht="12.75" customHeight="1" x14ac:dyDescent="0.2">
      <c r="A25" s="2" t="s">
        <v>36</v>
      </c>
      <c r="B25" s="2" t="s">
        <v>291</v>
      </c>
      <c r="C25" s="3" t="s">
        <v>292</v>
      </c>
      <c r="D25" s="20">
        <v>15</v>
      </c>
      <c r="E25" s="21"/>
      <c r="F25" s="22">
        <f t="shared" si="0"/>
        <v>0</v>
      </c>
    </row>
    <row r="26" spans="1:6" ht="12.75" customHeight="1" x14ac:dyDescent="0.2">
      <c r="A26" s="2" t="s">
        <v>37</v>
      </c>
      <c r="B26" s="2" t="s">
        <v>38</v>
      </c>
      <c r="D26" s="20">
        <v>10</v>
      </c>
      <c r="E26" s="21"/>
      <c r="F26" s="22">
        <f t="shared" si="0"/>
        <v>0</v>
      </c>
    </row>
    <row r="27" spans="1:6" ht="12.75" customHeight="1" x14ac:dyDescent="0.2">
      <c r="A27" s="2" t="s">
        <v>39</v>
      </c>
      <c r="B27" s="2" t="s">
        <v>40</v>
      </c>
      <c r="D27" s="20">
        <v>5</v>
      </c>
      <c r="E27" s="21"/>
      <c r="F27" s="22">
        <f t="shared" si="0"/>
        <v>0</v>
      </c>
    </row>
    <row r="28" spans="1:6" ht="12.75" customHeight="1" x14ac:dyDescent="0.2">
      <c r="A28" s="2" t="s">
        <v>41</v>
      </c>
      <c r="B28" s="2"/>
      <c r="C28" s="3" t="s">
        <v>312</v>
      </c>
      <c r="D28" s="20">
        <v>15</v>
      </c>
      <c r="E28" s="21"/>
      <c r="F28" s="22">
        <f t="shared" si="0"/>
        <v>0</v>
      </c>
    </row>
    <row r="29" spans="1:6" ht="12.75" customHeight="1" x14ac:dyDescent="0.2">
      <c r="A29" s="2" t="s">
        <v>42</v>
      </c>
      <c r="B29" s="2" t="s">
        <v>43</v>
      </c>
      <c r="C29" s="3"/>
      <c r="D29" s="20">
        <v>20</v>
      </c>
      <c r="E29" s="21"/>
      <c r="F29" s="22">
        <f t="shared" si="0"/>
        <v>0</v>
      </c>
    </row>
    <row r="30" spans="1:6" ht="12.75" customHeight="1" x14ac:dyDescent="0.2">
      <c r="A30" s="2" t="s">
        <v>44</v>
      </c>
      <c r="B30" s="2" t="s">
        <v>45</v>
      </c>
      <c r="C30" s="3"/>
      <c r="D30" s="20">
        <v>5</v>
      </c>
      <c r="E30" s="21"/>
      <c r="F30" s="22">
        <f t="shared" si="0"/>
        <v>0</v>
      </c>
    </row>
    <row r="31" spans="1:6" ht="12.75" customHeight="1" x14ac:dyDescent="0.2">
      <c r="A31" s="2" t="s">
        <v>46</v>
      </c>
      <c r="C31" s="3" t="s">
        <v>47</v>
      </c>
      <c r="D31" s="20">
        <v>40</v>
      </c>
      <c r="E31" s="21"/>
      <c r="F31" s="22">
        <f t="shared" si="0"/>
        <v>0</v>
      </c>
    </row>
    <row r="32" spans="1:6" ht="12.75" customHeight="1" x14ac:dyDescent="0.2">
      <c r="A32" s="2" t="s">
        <v>48</v>
      </c>
      <c r="C32" s="3" t="s">
        <v>49</v>
      </c>
      <c r="D32" s="20">
        <v>30</v>
      </c>
      <c r="E32" s="21"/>
      <c r="F32" s="22">
        <f t="shared" si="0"/>
        <v>0</v>
      </c>
    </row>
    <row r="33" spans="1:6" ht="12.75" customHeight="1" x14ac:dyDescent="0.2">
      <c r="A33" s="2" t="s">
        <v>313</v>
      </c>
      <c r="C33" s="3" t="s">
        <v>314</v>
      </c>
      <c r="D33" s="20">
        <v>15</v>
      </c>
      <c r="E33" s="21"/>
      <c r="F33" s="22">
        <f t="shared" si="0"/>
        <v>0</v>
      </c>
    </row>
    <row r="34" spans="1:6" ht="12.75" customHeight="1" x14ac:dyDescent="0.2">
      <c r="A34" s="2" t="s">
        <v>50</v>
      </c>
      <c r="C34" s="3" t="s">
        <v>51</v>
      </c>
      <c r="D34" s="20">
        <v>50</v>
      </c>
      <c r="E34" s="21"/>
      <c r="F34" s="22">
        <f t="shared" si="0"/>
        <v>0</v>
      </c>
    </row>
    <row r="35" spans="1:6" ht="12.75" customHeight="1" x14ac:dyDescent="0.2">
      <c r="A35" s="2" t="s">
        <v>52</v>
      </c>
      <c r="C35" s="3" t="s">
        <v>53</v>
      </c>
      <c r="D35" s="20">
        <v>15</v>
      </c>
      <c r="E35" s="21"/>
      <c r="F35" s="22">
        <f t="shared" si="0"/>
        <v>0</v>
      </c>
    </row>
    <row r="36" spans="1:6" ht="12.75" customHeight="1" x14ac:dyDescent="0.2">
      <c r="A36" s="2" t="s">
        <v>54</v>
      </c>
      <c r="B36" s="2" t="s">
        <v>55</v>
      </c>
      <c r="C36" s="3" t="s">
        <v>292</v>
      </c>
      <c r="D36" s="20">
        <v>15</v>
      </c>
      <c r="E36" s="21"/>
      <c r="F36" s="22">
        <f t="shared" si="0"/>
        <v>0</v>
      </c>
    </row>
    <row r="37" spans="1:6" ht="12.75" customHeight="1" x14ac:dyDescent="0.2">
      <c r="A37" s="2" t="s">
        <v>56</v>
      </c>
      <c r="B37" s="2" t="s">
        <v>57</v>
      </c>
      <c r="C37" s="3" t="s">
        <v>292</v>
      </c>
      <c r="D37" s="20">
        <v>20</v>
      </c>
      <c r="E37" s="21"/>
      <c r="F37" s="22">
        <f t="shared" si="0"/>
        <v>0</v>
      </c>
    </row>
    <row r="38" spans="1:6" ht="12.75" customHeight="1" x14ac:dyDescent="0.2">
      <c r="A38" s="2" t="s">
        <v>58</v>
      </c>
      <c r="B38" s="2"/>
      <c r="C38" s="3"/>
      <c r="D38" s="20">
        <v>5</v>
      </c>
      <c r="E38" s="21"/>
      <c r="F38" s="22">
        <f t="shared" si="0"/>
        <v>0</v>
      </c>
    </row>
    <row r="39" spans="1:6" ht="12.75" customHeight="1" x14ac:dyDescent="0.2">
      <c r="A39" s="2" t="s">
        <v>59</v>
      </c>
      <c r="B39" s="2"/>
      <c r="C39" s="3"/>
      <c r="D39" s="20">
        <v>10</v>
      </c>
      <c r="E39" s="21"/>
      <c r="F39" s="22">
        <f t="shared" si="0"/>
        <v>0</v>
      </c>
    </row>
    <row r="40" spans="1:6" ht="12.75" customHeight="1" x14ac:dyDescent="0.2">
      <c r="A40" s="2" t="s">
        <v>60</v>
      </c>
      <c r="B40" s="2" t="s">
        <v>61</v>
      </c>
      <c r="C40" s="3" t="s">
        <v>62</v>
      </c>
      <c r="D40" s="20">
        <v>20</v>
      </c>
      <c r="E40" s="21"/>
      <c r="F40" s="22">
        <f t="shared" si="0"/>
        <v>0</v>
      </c>
    </row>
    <row r="41" spans="1:6" ht="12.75" customHeight="1" x14ac:dyDescent="0.2">
      <c r="A41" s="2" t="s">
        <v>63</v>
      </c>
      <c r="B41" s="2" t="s">
        <v>64</v>
      </c>
      <c r="C41" s="3" t="s">
        <v>65</v>
      </c>
      <c r="D41" s="20">
        <v>5</v>
      </c>
      <c r="E41" s="21"/>
      <c r="F41" s="22">
        <f t="shared" si="0"/>
        <v>0</v>
      </c>
    </row>
    <row r="42" spans="1:6" ht="12.75" customHeight="1" x14ac:dyDescent="0.2">
      <c r="A42" s="2" t="s">
        <v>66</v>
      </c>
      <c r="B42" s="2" t="s">
        <v>67</v>
      </c>
      <c r="C42" s="3"/>
      <c r="D42" s="20">
        <v>20</v>
      </c>
      <c r="E42" s="21"/>
      <c r="F42" s="22">
        <f t="shared" si="0"/>
        <v>0</v>
      </c>
    </row>
    <row r="43" spans="1:6" ht="12.75" customHeight="1" x14ac:dyDescent="0.2">
      <c r="A43" s="2" t="s">
        <v>68</v>
      </c>
      <c r="B43" s="2"/>
      <c r="C43" s="3"/>
      <c r="D43" s="20">
        <v>20</v>
      </c>
      <c r="E43" s="21"/>
      <c r="F43" s="22">
        <f t="shared" si="0"/>
        <v>0</v>
      </c>
    </row>
    <row r="44" spans="1:6" ht="12.75" customHeight="1" x14ac:dyDescent="0.2">
      <c r="A44" s="2" t="s">
        <v>69</v>
      </c>
      <c r="B44" s="2"/>
      <c r="C44" s="3"/>
      <c r="D44" s="20">
        <v>20</v>
      </c>
      <c r="E44" s="21"/>
      <c r="F44" s="22">
        <f t="shared" si="0"/>
        <v>0</v>
      </c>
    </row>
    <row r="45" spans="1:6" ht="12.75" customHeight="1" x14ac:dyDescent="0.2">
      <c r="A45" s="2" t="s">
        <v>70</v>
      </c>
      <c r="B45" s="2" t="s">
        <v>71</v>
      </c>
      <c r="C45" s="3"/>
      <c r="D45" s="20">
        <v>45</v>
      </c>
      <c r="E45" s="21"/>
      <c r="F45" s="22">
        <f t="shared" si="0"/>
        <v>0</v>
      </c>
    </row>
    <row r="46" spans="1:6" ht="12.75" customHeight="1" x14ac:dyDescent="0.2">
      <c r="A46" s="2" t="s">
        <v>293</v>
      </c>
      <c r="B46" s="2" t="s">
        <v>294</v>
      </c>
      <c r="C46" s="3"/>
      <c r="D46" s="20">
        <v>5</v>
      </c>
      <c r="E46" s="21"/>
      <c r="F46" s="22">
        <f t="shared" si="0"/>
        <v>0</v>
      </c>
    </row>
    <row r="47" spans="1:6" ht="12.75" customHeight="1" x14ac:dyDescent="0.2">
      <c r="A47" s="2" t="s">
        <v>72</v>
      </c>
      <c r="B47" s="2"/>
      <c r="C47" s="3"/>
      <c r="D47" s="20">
        <v>40</v>
      </c>
      <c r="E47" s="21"/>
      <c r="F47" s="22">
        <f t="shared" si="0"/>
        <v>0</v>
      </c>
    </row>
    <row r="48" spans="1:6" ht="12.75" customHeight="1" x14ac:dyDescent="0.2">
      <c r="A48" s="2" t="s">
        <v>73</v>
      </c>
      <c r="B48" s="2"/>
      <c r="C48" s="3"/>
      <c r="D48" s="20">
        <v>40</v>
      </c>
      <c r="E48" s="21"/>
      <c r="F48" s="22">
        <f t="shared" si="0"/>
        <v>0</v>
      </c>
    </row>
    <row r="49" spans="1:6" ht="12.75" customHeight="1" x14ac:dyDescent="0.2">
      <c r="A49" s="2" t="s">
        <v>74</v>
      </c>
      <c r="B49" s="2"/>
      <c r="C49" s="3"/>
      <c r="D49" s="20">
        <v>10</v>
      </c>
      <c r="E49" s="21"/>
      <c r="F49" s="22">
        <f t="shared" si="0"/>
        <v>0</v>
      </c>
    </row>
    <row r="50" spans="1:6" ht="12.75" customHeight="1" x14ac:dyDescent="0.2">
      <c r="A50" s="2" t="s">
        <v>75</v>
      </c>
      <c r="B50" s="2"/>
      <c r="C50" s="3"/>
      <c r="D50" s="20">
        <v>35</v>
      </c>
      <c r="E50" s="21"/>
      <c r="F50" s="22">
        <f t="shared" si="0"/>
        <v>0</v>
      </c>
    </row>
    <row r="51" spans="1:6" ht="12.75" customHeight="1" x14ac:dyDescent="0.2">
      <c r="A51" s="2" t="s">
        <v>76</v>
      </c>
      <c r="B51" s="2" t="s">
        <v>77</v>
      </c>
      <c r="C51" s="3"/>
      <c r="D51" s="20">
        <v>10</v>
      </c>
      <c r="E51" s="21"/>
      <c r="F51" s="22">
        <f t="shared" si="0"/>
        <v>0</v>
      </c>
    </row>
    <row r="52" spans="1:6" ht="12.75" customHeight="1" x14ac:dyDescent="0.2">
      <c r="A52" s="2" t="s">
        <v>78</v>
      </c>
      <c r="B52" s="2"/>
      <c r="C52" s="3" t="s">
        <v>79</v>
      </c>
      <c r="D52" s="20">
        <v>25</v>
      </c>
      <c r="E52" s="21"/>
      <c r="F52" s="22">
        <f t="shared" si="0"/>
        <v>0</v>
      </c>
    </row>
    <row r="53" spans="1:6" ht="12.75" customHeight="1" x14ac:dyDescent="0.2">
      <c r="A53" s="2" t="s">
        <v>80</v>
      </c>
      <c r="B53" s="2"/>
      <c r="C53" s="3"/>
      <c r="D53" s="20">
        <v>25</v>
      </c>
      <c r="E53" s="21"/>
      <c r="F53" s="22">
        <f t="shared" si="0"/>
        <v>0</v>
      </c>
    </row>
    <row r="54" spans="1:6" ht="12.75" customHeight="1" x14ac:dyDescent="0.2">
      <c r="A54" s="2" t="s">
        <v>81</v>
      </c>
      <c r="B54" s="2"/>
      <c r="C54" s="3"/>
      <c r="D54" s="20">
        <v>10</v>
      </c>
      <c r="E54" s="21"/>
      <c r="F54" s="22">
        <f t="shared" si="0"/>
        <v>0</v>
      </c>
    </row>
    <row r="55" spans="1:6" ht="12.75" customHeight="1" x14ac:dyDescent="0.2">
      <c r="A55" s="2" t="s">
        <v>82</v>
      </c>
      <c r="B55" s="2"/>
      <c r="C55" s="3"/>
      <c r="D55" s="20">
        <v>35</v>
      </c>
      <c r="E55" s="21"/>
      <c r="F55" s="22">
        <f t="shared" si="0"/>
        <v>0</v>
      </c>
    </row>
    <row r="56" spans="1:6" ht="12.75" customHeight="1" x14ac:dyDescent="0.2">
      <c r="A56" s="2" t="s">
        <v>83</v>
      </c>
      <c r="B56" s="2"/>
      <c r="C56" s="3"/>
      <c r="D56" s="20">
        <v>35</v>
      </c>
      <c r="E56" s="21"/>
      <c r="F56" s="22">
        <f t="shared" si="0"/>
        <v>0</v>
      </c>
    </row>
    <row r="57" spans="1:6" ht="12.75" customHeight="1" x14ac:dyDescent="0.2">
      <c r="A57" s="2" t="s">
        <v>84</v>
      </c>
      <c r="B57" s="2"/>
      <c r="C57" s="3"/>
      <c r="D57" s="20">
        <v>35</v>
      </c>
      <c r="E57" s="21"/>
      <c r="F57" s="22">
        <f t="shared" si="0"/>
        <v>0</v>
      </c>
    </row>
    <row r="58" spans="1:6" ht="12.75" customHeight="1" x14ac:dyDescent="0.2">
      <c r="A58" s="2" t="s">
        <v>85</v>
      </c>
      <c r="B58" s="2"/>
      <c r="C58" s="3"/>
      <c r="D58" s="20">
        <v>10</v>
      </c>
      <c r="E58" s="21"/>
      <c r="F58" s="22">
        <f t="shared" si="0"/>
        <v>0</v>
      </c>
    </row>
    <row r="59" spans="1:6" ht="12.75" customHeight="1" x14ac:dyDescent="0.2">
      <c r="A59" s="2" t="s">
        <v>86</v>
      </c>
      <c r="B59" s="2"/>
      <c r="C59" s="3"/>
      <c r="D59" s="20">
        <v>15</v>
      </c>
      <c r="E59" s="21"/>
      <c r="F59" s="22">
        <f t="shared" si="0"/>
        <v>0</v>
      </c>
    </row>
    <row r="60" spans="1:6" ht="12.75" customHeight="1" x14ac:dyDescent="0.2">
      <c r="A60" s="2" t="s">
        <v>87</v>
      </c>
      <c r="B60" s="2"/>
      <c r="C60" s="3"/>
      <c r="D60" s="20">
        <v>25</v>
      </c>
      <c r="E60" s="21"/>
      <c r="F60" s="22">
        <f t="shared" si="0"/>
        <v>0</v>
      </c>
    </row>
    <row r="61" spans="1:6" ht="12.75" customHeight="1" x14ac:dyDescent="0.2">
      <c r="A61" s="2" t="s">
        <v>88</v>
      </c>
      <c r="B61" s="2"/>
      <c r="C61" s="3"/>
      <c r="D61" s="20">
        <v>10</v>
      </c>
      <c r="E61" s="21"/>
      <c r="F61" s="22">
        <f t="shared" si="0"/>
        <v>0</v>
      </c>
    </row>
    <row r="62" spans="1:6" ht="12.75" customHeight="1" x14ac:dyDescent="0.2">
      <c r="A62" s="2" t="s">
        <v>89</v>
      </c>
      <c r="B62" s="2"/>
      <c r="C62" s="3"/>
      <c r="D62" s="20">
        <v>35</v>
      </c>
      <c r="E62" s="21"/>
      <c r="F62" s="22">
        <f t="shared" si="0"/>
        <v>0</v>
      </c>
    </row>
    <row r="63" spans="1:6" ht="12.75" customHeight="1" x14ac:dyDescent="0.2">
      <c r="A63" s="2" t="s">
        <v>90</v>
      </c>
      <c r="B63" s="2"/>
      <c r="C63" s="3"/>
      <c r="D63" s="20">
        <v>35</v>
      </c>
      <c r="E63" s="21"/>
      <c r="F63" s="22">
        <f t="shared" si="0"/>
        <v>0</v>
      </c>
    </row>
    <row r="64" spans="1:6" ht="12.75" customHeight="1" x14ac:dyDescent="0.2">
      <c r="A64" s="2" t="s">
        <v>91</v>
      </c>
      <c r="B64" s="2"/>
      <c r="C64" s="3"/>
      <c r="D64" s="20">
        <v>5</v>
      </c>
      <c r="E64" s="21"/>
      <c r="F64" s="22">
        <f t="shared" si="0"/>
        <v>0</v>
      </c>
    </row>
    <row r="65" spans="1:6" ht="12.75" customHeight="1" x14ac:dyDescent="0.2">
      <c r="A65" s="2" t="s">
        <v>92</v>
      </c>
      <c r="B65" s="2" t="s">
        <v>93</v>
      </c>
      <c r="C65" s="3"/>
      <c r="D65" s="20">
        <v>65</v>
      </c>
      <c r="E65" s="21"/>
      <c r="F65" s="22">
        <f t="shared" si="0"/>
        <v>0</v>
      </c>
    </row>
    <row r="66" spans="1:6" ht="12.75" customHeight="1" x14ac:dyDescent="0.2">
      <c r="A66" s="2" t="s">
        <v>94</v>
      </c>
      <c r="B66" s="2" t="s">
        <v>304</v>
      </c>
      <c r="C66" s="3"/>
      <c r="D66" s="20">
        <v>5</v>
      </c>
      <c r="E66" s="21"/>
      <c r="F66" s="22">
        <f t="shared" si="0"/>
        <v>0</v>
      </c>
    </row>
    <row r="67" spans="1:6" ht="12.75" customHeight="1" x14ac:dyDescent="0.2">
      <c r="A67" s="2" t="s">
        <v>95</v>
      </c>
      <c r="B67" s="2" t="s">
        <v>96</v>
      </c>
      <c r="C67" s="3"/>
      <c r="D67" s="20">
        <v>20</v>
      </c>
      <c r="E67" s="21"/>
      <c r="F67" s="22">
        <f t="shared" si="0"/>
        <v>0</v>
      </c>
    </row>
    <row r="68" spans="1:6" ht="12.75" customHeight="1" x14ac:dyDescent="0.2">
      <c r="A68" s="2" t="s">
        <v>97</v>
      </c>
      <c r="B68" s="2" t="s">
        <v>96</v>
      </c>
      <c r="C68" s="3"/>
      <c r="D68" s="20">
        <v>15</v>
      </c>
      <c r="E68" s="21"/>
      <c r="F68" s="22">
        <f t="shared" si="0"/>
        <v>0</v>
      </c>
    </row>
    <row r="69" spans="1:6" ht="12.75" customHeight="1" x14ac:dyDescent="0.2">
      <c r="A69" s="2" t="s">
        <v>98</v>
      </c>
      <c r="B69" s="2" t="s">
        <v>99</v>
      </c>
      <c r="C69" s="3" t="s">
        <v>297</v>
      </c>
      <c r="D69" s="20">
        <v>25</v>
      </c>
      <c r="E69" s="21"/>
      <c r="F69" s="22">
        <f t="shared" si="0"/>
        <v>0</v>
      </c>
    </row>
    <row r="70" spans="1:6" ht="12.75" customHeight="1" x14ac:dyDescent="0.2">
      <c r="A70" s="2" t="s">
        <v>100</v>
      </c>
      <c r="B70" s="2"/>
      <c r="C70" s="3"/>
      <c r="D70" s="20">
        <v>5</v>
      </c>
      <c r="E70" s="21"/>
      <c r="F70" s="22">
        <f t="shared" ref="F70:F89" si="1">D70*E70</f>
        <v>0</v>
      </c>
    </row>
    <row r="71" spans="1:6" ht="12.75" customHeight="1" x14ac:dyDescent="0.2">
      <c r="A71" s="2" t="s">
        <v>101</v>
      </c>
      <c r="B71" s="2" t="s">
        <v>295</v>
      </c>
      <c r="C71" s="3"/>
      <c r="D71" s="20">
        <v>5</v>
      </c>
      <c r="E71" s="21"/>
      <c r="F71" s="22">
        <f t="shared" si="1"/>
        <v>0</v>
      </c>
    </row>
    <row r="72" spans="1:6" ht="12.75" customHeight="1" x14ac:dyDescent="0.2">
      <c r="A72" s="2" t="s">
        <v>102</v>
      </c>
      <c r="B72" s="2" t="s">
        <v>296</v>
      </c>
      <c r="C72" s="3"/>
      <c r="D72" s="20">
        <v>35</v>
      </c>
      <c r="E72" s="21"/>
      <c r="F72" s="22">
        <f t="shared" si="1"/>
        <v>0</v>
      </c>
    </row>
    <row r="73" spans="1:6" ht="12.75" customHeight="1" x14ac:dyDescent="0.2">
      <c r="A73" s="2" t="s">
        <v>103</v>
      </c>
      <c r="B73" s="2"/>
      <c r="C73" s="3"/>
      <c r="D73" s="20">
        <v>5</v>
      </c>
      <c r="E73" s="21"/>
      <c r="F73" s="22">
        <f t="shared" si="1"/>
        <v>0</v>
      </c>
    </row>
    <row r="74" spans="1:6" ht="36" customHeight="1" x14ac:dyDescent="0.2">
      <c r="A74" s="2" t="s">
        <v>104</v>
      </c>
      <c r="B74" s="4" t="s">
        <v>105</v>
      </c>
      <c r="C74" s="5"/>
      <c r="D74" s="20">
        <v>5</v>
      </c>
      <c r="E74" s="21"/>
      <c r="F74" s="22">
        <f t="shared" si="1"/>
        <v>0</v>
      </c>
    </row>
    <row r="75" spans="1:6" ht="24" customHeight="1" x14ac:dyDescent="0.2">
      <c r="A75" s="2" t="s">
        <v>106</v>
      </c>
      <c r="B75" s="4" t="s">
        <v>107</v>
      </c>
      <c r="C75" s="5"/>
      <c r="D75" s="20">
        <v>30</v>
      </c>
      <c r="E75" s="21"/>
      <c r="F75" s="22">
        <f t="shared" si="1"/>
        <v>0</v>
      </c>
    </row>
    <row r="76" spans="1:6" ht="24.75" customHeight="1" x14ac:dyDescent="0.2">
      <c r="A76" s="2" t="s">
        <v>108</v>
      </c>
      <c r="B76" s="6" t="s">
        <v>279</v>
      </c>
      <c r="C76" s="5"/>
      <c r="D76" s="20">
        <v>120</v>
      </c>
      <c r="E76" s="21"/>
      <c r="F76" s="22">
        <f t="shared" si="1"/>
        <v>0</v>
      </c>
    </row>
    <row r="77" spans="1:6" ht="12.75" customHeight="1" x14ac:dyDescent="0.2">
      <c r="A77" s="2" t="s">
        <v>109</v>
      </c>
      <c r="B77" s="4" t="s">
        <v>110</v>
      </c>
      <c r="C77" s="5"/>
      <c r="D77" s="20">
        <v>170</v>
      </c>
      <c r="E77" s="21"/>
      <c r="F77" s="22">
        <f t="shared" si="1"/>
        <v>0</v>
      </c>
    </row>
    <row r="78" spans="1:6" ht="25.5" customHeight="1" x14ac:dyDescent="0.2">
      <c r="A78" s="2" t="s">
        <v>111</v>
      </c>
      <c r="B78" s="4" t="s">
        <v>112</v>
      </c>
      <c r="C78" s="5"/>
      <c r="D78" s="20">
        <v>50</v>
      </c>
      <c r="E78" s="21"/>
      <c r="F78" s="22">
        <f t="shared" si="1"/>
        <v>0</v>
      </c>
    </row>
    <row r="79" spans="1:6" ht="12.75" customHeight="1" x14ac:dyDescent="0.2">
      <c r="A79" s="2" t="s">
        <v>113</v>
      </c>
      <c r="B79" s="2" t="s">
        <v>114</v>
      </c>
      <c r="C79" s="3" t="s">
        <v>298</v>
      </c>
      <c r="D79" s="20">
        <v>35</v>
      </c>
      <c r="E79" s="21"/>
      <c r="F79" s="22">
        <f t="shared" si="1"/>
        <v>0</v>
      </c>
    </row>
    <row r="80" spans="1:6" ht="12.75" customHeight="1" x14ac:dyDescent="0.2">
      <c r="A80" s="2" t="s">
        <v>115</v>
      </c>
      <c r="B80" s="2" t="s">
        <v>116</v>
      </c>
      <c r="C80" s="3" t="s">
        <v>299</v>
      </c>
      <c r="D80" s="20">
        <v>20</v>
      </c>
      <c r="E80" s="21"/>
      <c r="F80" s="22">
        <f t="shared" si="1"/>
        <v>0</v>
      </c>
    </row>
    <row r="81" spans="1:6" ht="25.5" x14ac:dyDescent="0.2">
      <c r="A81" s="2" t="s">
        <v>117</v>
      </c>
      <c r="B81" s="3" t="s">
        <v>280</v>
      </c>
      <c r="D81" s="20">
        <v>35</v>
      </c>
      <c r="E81" s="21"/>
      <c r="F81" s="22">
        <f t="shared" si="1"/>
        <v>0</v>
      </c>
    </row>
    <row r="82" spans="1:6" ht="53.25" customHeight="1" x14ac:dyDescent="0.2">
      <c r="A82" s="2" t="s">
        <v>308</v>
      </c>
      <c r="B82" s="4" t="s">
        <v>340</v>
      </c>
      <c r="C82" s="5"/>
      <c r="D82" s="20">
        <v>45</v>
      </c>
      <c r="E82" s="21"/>
      <c r="F82" s="22">
        <f t="shared" si="1"/>
        <v>0</v>
      </c>
    </row>
    <row r="83" spans="1:6" ht="51.75" customHeight="1" x14ac:dyDescent="0.2">
      <c r="A83" s="2" t="s">
        <v>307</v>
      </c>
      <c r="B83" s="4" t="s">
        <v>341</v>
      </c>
      <c r="C83" s="5"/>
      <c r="D83" s="20">
        <v>30</v>
      </c>
      <c r="E83" s="21"/>
      <c r="F83" s="22">
        <f t="shared" si="1"/>
        <v>0</v>
      </c>
    </row>
    <row r="84" spans="1:6" ht="12.75" customHeight="1" x14ac:dyDescent="0.2">
      <c r="A84" s="2" t="s">
        <v>118</v>
      </c>
      <c r="B84" s="2" t="s">
        <v>119</v>
      </c>
      <c r="C84" s="3"/>
      <c r="D84" s="20">
        <v>5</v>
      </c>
      <c r="E84" s="21"/>
      <c r="F84" s="22">
        <f t="shared" si="1"/>
        <v>0</v>
      </c>
    </row>
    <row r="85" spans="1:6" ht="12.75" customHeight="1" x14ac:dyDescent="0.2">
      <c r="A85" s="2" t="s">
        <v>120</v>
      </c>
      <c r="B85" s="2" t="s">
        <v>121</v>
      </c>
      <c r="C85" s="3"/>
      <c r="D85" s="20">
        <v>5</v>
      </c>
      <c r="E85" s="21"/>
      <c r="F85" s="22">
        <f t="shared" si="1"/>
        <v>0</v>
      </c>
    </row>
    <row r="86" spans="1:6" ht="12.75" customHeight="1" x14ac:dyDescent="0.2">
      <c r="A86" s="2" t="s">
        <v>122</v>
      </c>
      <c r="B86" s="2" t="s">
        <v>123</v>
      </c>
      <c r="C86" s="3" t="s">
        <v>124</v>
      </c>
      <c r="D86" s="20">
        <v>10</v>
      </c>
      <c r="E86" s="21"/>
      <c r="F86" s="22">
        <f t="shared" si="1"/>
        <v>0</v>
      </c>
    </row>
    <row r="87" spans="1:6" ht="12.75" customHeight="1" x14ac:dyDescent="0.2">
      <c r="A87" s="2" t="s">
        <v>125</v>
      </c>
      <c r="B87" s="2" t="s">
        <v>126</v>
      </c>
      <c r="C87" s="3"/>
      <c r="D87" s="20">
        <v>10</v>
      </c>
      <c r="E87" s="21"/>
      <c r="F87" s="22">
        <f t="shared" si="1"/>
        <v>0</v>
      </c>
    </row>
    <row r="88" spans="1:6" ht="12.75" customHeight="1" x14ac:dyDescent="0.2">
      <c r="A88" s="2" t="s">
        <v>127</v>
      </c>
      <c r="B88" s="2" t="s">
        <v>128</v>
      </c>
      <c r="C88" s="3" t="s">
        <v>129</v>
      </c>
      <c r="D88" s="20">
        <v>10</v>
      </c>
      <c r="E88" s="21"/>
      <c r="F88" s="22">
        <f t="shared" si="1"/>
        <v>0</v>
      </c>
    </row>
    <row r="89" spans="1:6" ht="12.75" customHeight="1" x14ac:dyDescent="0.2">
      <c r="A89" s="2" t="s">
        <v>310</v>
      </c>
      <c r="B89" s="2" t="s">
        <v>311</v>
      </c>
      <c r="C89" s="3" t="s">
        <v>315</v>
      </c>
      <c r="D89" s="20">
        <v>20</v>
      </c>
      <c r="E89" s="21"/>
      <c r="F89" s="22">
        <f t="shared" si="1"/>
        <v>0</v>
      </c>
    </row>
    <row r="90" spans="1:6" ht="12.75" customHeight="1" x14ac:dyDescent="0.2">
      <c r="A90" s="2"/>
      <c r="B90" s="2"/>
      <c r="E90" s="23" t="s">
        <v>130</v>
      </c>
      <c r="F90" s="24">
        <f>SUM(F5:F89)</f>
        <v>0</v>
      </c>
    </row>
    <row r="91" spans="1:6" ht="15.75" x14ac:dyDescent="0.25">
      <c r="A91" s="1" t="s">
        <v>131</v>
      </c>
      <c r="B91" s="36"/>
      <c r="C91" s="37"/>
      <c r="D91" s="38"/>
      <c r="E91" s="39"/>
      <c r="F91" s="39"/>
    </row>
    <row r="92" spans="1:6" ht="12.75" customHeight="1" x14ac:dyDescent="0.2">
      <c r="A92" s="2" t="s">
        <v>132</v>
      </c>
      <c r="B92" s="2" t="s">
        <v>332</v>
      </c>
      <c r="C92" s="3"/>
      <c r="D92" s="20">
        <v>45</v>
      </c>
      <c r="E92" s="21"/>
      <c r="F92" s="22">
        <f t="shared" ref="F92:F139" si="2">D92*E92</f>
        <v>0</v>
      </c>
    </row>
    <row r="93" spans="1:6" ht="12.75" customHeight="1" x14ac:dyDescent="0.2">
      <c r="A93" s="2" t="s">
        <v>133</v>
      </c>
      <c r="B93" s="2" t="s">
        <v>333</v>
      </c>
      <c r="C93" s="3"/>
      <c r="D93" s="20">
        <v>25</v>
      </c>
      <c r="E93" s="21"/>
      <c r="F93" s="22">
        <f t="shared" si="2"/>
        <v>0</v>
      </c>
    </row>
    <row r="94" spans="1:6" ht="12.75" customHeight="1" x14ac:dyDescent="0.2">
      <c r="A94" s="2" t="s">
        <v>134</v>
      </c>
      <c r="B94" s="2" t="s">
        <v>339</v>
      </c>
      <c r="C94" s="3"/>
      <c r="D94" s="20">
        <v>25</v>
      </c>
      <c r="E94" s="21"/>
      <c r="F94" s="22">
        <f>D94*E94</f>
        <v>0</v>
      </c>
    </row>
    <row r="95" spans="1:6" ht="12.75" customHeight="1" x14ac:dyDescent="0.2">
      <c r="A95" s="2" t="s">
        <v>135</v>
      </c>
      <c r="B95" s="2" t="s">
        <v>338</v>
      </c>
      <c r="C95" s="3"/>
      <c r="D95" s="20">
        <v>15</v>
      </c>
      <c r="E95" s="21"/>
      <c r="F95" s="22">
        <f t="shared" si="2"/>
        <v>0</v>
      </c>
    </row>
    <row r="96" spans="1:6" ht="12.75" customHeight="1" x14ac:dyDescent="0.2">
      <c r="A96" s="2" t="s">
        <v>134</v>
      </c>
      <c r="B96" s="2" t="s">
        <v>337</v>
      </c>
      <c r="C96" s="3"/>
      <c r="D96" s="20">
        <v>15</v>
      </c>
      <c r="E96" s="21"/>
      <c r="F96" s="22">
        <f t="shared" si="2"/>
        <v>0</v>
      </c>
    </row>
    <row r="97" spans="1:6" ht="12.75" customHeight="1" x14ac:dyDescent="0.2">
      <c r="A97" s="2" t="s">
        <v>134</v>
      </c>
      <c r="B97" s="2" t="s">
        <v>336</v>
      </c>
      <c r="C97" s="3"/>
      <c r="D97" s="20">
        <v>10</v>
      </c>
      <c r="E97" s="21"/>
      <c r="F97" s="22">
        <f t="shared" si="2"/>
        <v>0</v>
      </c>
    </row>
    <row r="98" spans="1:6" ht="12.75" customHeight="1" x14ac:dyDescent="0.2">
      <c r="A98" s="2" t="s">
        <v>136</v>
      </c>
      <c r="B98" s="2" t="s">
        <v>334</v>
      </c>
      <c r="C98" s="3"/>
      <c r="D98" s="20">
        <v>215</v>
      </c>
      <c r="E98" s="21"/>
      <c r="F98" s="22">
        <f t="shared" si="2"/>
        <v>0</v>
      </c>
    </row>
    <row r="99" spans="1:6" ht="12.75" customHeight="1" x14ac:dyDescent="0.2">
      <c r="A99" s="2" t="s">
        <v>137</v>
      </c>
      <c r="B99" s="2" t="s">
        <v>334</v>
      </c>
      <c r="C99" s="3"/>
      <c r="D99" s="20">
        <v>460</v>
      </c>
      <c r="E99" s="21"/>
      <c r="F99" s="22">
        <f t="shared" si="2"/>
        <v>0</v>
      </c>
    </row>
    <row r="100" spans="1:6" ht="12.75" customHeight="1" x14ac:dyDescent="0.2">
      <c r="A100" s="2" t="s">
        <v>137</v>
      </c>
      <c r="B100" s="2" t="s">
        <v>335</v>
      </c>
      <c r="C100" s="3"/>
      <c r="D100" s="20">
        <v>75</v>
      </c>
      <c r="E100" s="21"/>
      <c r="F100" s="22">
        <f t="shared" si="2"/>
        <v>0</v>
      </c>
    </row>
    <row r="101" spans="1:6" ht="12.75" customHeight="1" x14ac:dyDescent="0.2">
      <c r="A101" s="2" t="s">
        <v>138</v>
      </c>
      <c r="B101" s="2" t="s">
        <v>334</v>
      </c>
      <c r="C101" s="3"/>
      <c r="D101" s="20">
        <v>5</v>
      </c>
      <c r="E101" s="21"/>
      <c r="F101" s="22">
        <f t="shared" si="2"/>
        <v>0</v>
      </c>
    </row>
    <row r="102" spans="1:6" ht="12.75" customHeight="1" x14ac:dyDescent="0.2">
      <c r="A102" s="2" t="s">
        <v>139</v>
      </c>
      <c r="B102" s="2" t="s">
        <v>140</v>
      </c>
      <c r="C102" s="3"/>
      <c r="D102" s="20">
        <v>20</v>
      </c>
      <c r="E102" s="21"/>
      <c r="F102" s="22">
        <f t="shared" si="2"/>
        <v>0</v>
      </c>
    </row>
    <row r="103" spans="1:6" ht="12.75" customHeight="1" x14ac:dyDescent="0.2">
      <c r="A103" s="2" t="s">
        <v>141</v>
      </c>
      <c r="B103" s="2" t="s">
        <v>142</v>
      </c>
      <c r="C103" s="3"/>
      <c r="D103" s="20">
        <v>15</v>
      </c>
      <c r="E103" s="21"/>
      <c r="F103" s="22">
        <f t="shared" si="2"/>
        <v>0</v>
      </c>
    </row>
    <row r="104" spans="1:6" ht="12.75" customHeight="1" x14ac:dyDescent="0.2">
      <c r="A104" s="2" t="s">
        <v>143</v>
      </c>
      <c r="B104" s="2" t="s">
        <v>144</v>
      </c>
      <c r="C104" s="3"/>
      <c r="D104" s="20">
        <v>10</v>
      </c>
      <c r="E104" s="21"/>
      <c r="F104" s="22">
        <f t="shared" si="2"/>
        <v>0</v>
      </c>
    </row>
    <row r="105" spans="1:6" ht="12.75" customHeight="1" x14ac:dyDescent="0.2">
      <c r="A105" s="42" t="s">
        <v>145</v>
      </c>
      <c r="B105" s="42" t="s">
        <v>146</v>
      </c>
      <c r="C105" s="43"/>
      <c r="D105" s="17"/>
      <c r="E105" s="43"/>
      <c r="F105" s="44"/>
    </row>
    <row r="106" spans="1:6" ht="12.75" customHeight="1" x14ac:dyDescent="0.2">
      <c r="A106" s="2" t="s">
        <v>147</v>
      </c>
      <c r="B106" s="2" t="s">
        <v>148</v>
      </c>
      <c r="C106" s="3"/>
      <c r="D106" s="20">
        <v>5</v>
      </c>
      <c r="E106" s="21"/>
      <c r="F106" s="22">
        <f t="shared" si="2"/>
        <v>0</v>
      </c>
    </row>
    <row r="107" spans="1:6" ht="12.75" customHeight="1" x14ac:dyDescent="0.2">
      <c r="A107" s="2" t="s">
        <v>149</v>
      </c>
      <c r="B107" s="2"/>
      <c r="C107" s="3"/>
      <c r="D107" s="20">
        <v>25</v>
      </c>
      <c r="E107" s="21"/>
      <c r="F107" s="22">
        <f t="shared" si="2"/>
        <v>0</v>
      </c>
    </row>
    <row r="108" spans="1:6" ht="12.75" customHeight="1" x14ac:dyDescent="0.2">
      <c r="A108" s="2" t="s">
        <v>150</v>
      </c>
      <c r="B108" s="2"/>
      <c r="C108" s="3"/>
      <c r="D108" s="20">
        <v>20</v>
      </c>
      <c r="E108" s="21"/>
      <c r="F108" s="22">
        <f t="shared" si="2"/>
        <v>0</v>
      </c>
    </row>
    <row r="109" spans="1:6" ht="12.75" customHeight="1" x14ac:dyDescent="0.2">
      <c r="A109" s="2" t="s">
        <v>346</v>
      </c>
      <c r="B109" s="2" t="s">
        <v>151</v>
      </c>
      <c r="C109" s="3"/>
      <c r="D109" s="20">
        <v>5</v>
      </c>
      <c r="E109" s="21"/>
      <c r="F109" s="22">
        <f t="shared" si="2"/>
        <v>0</v>
      </c>
    </row>
    <row r="110" spans="1:6" ht="12.75" customHeight="1" x14ac:dyDescent="0.2">
      <c r="A110" s="2" t="s">
        <v>152</v>
      </c>
      <c r="B110" s="2"/>
      <c r="C110" s="3"/>
      <c r="D110" s="20">
        <v>20</v>
      </c>
      <c r="E110" s="21"/>
      <c r="F110" s="22">
        <f t="shared" si="2"/>
        <v>0</v>
      </c>
    </row>
    <row r="111" spans="1:6" ht="12.75" customHeight="1" x14ac:dyDescent="0.2">
      <c r="A111" s="9" t="s">
        <v>153</v>
      </c>
      <c r="B111" s="9" t="s">
        <v>154</v>
      </c>
      <c r="C111" s="10"/>
      <c r="D111" s="20">
        <v>10</v>
      </c>
      <c r="E111" s="21"/>
      <c r="F111" s="22">
        <f t="shared" si="2"/>
        <v>0</v>
      </c>
    </row>
    <row r="112" spans="1:6" ht="12.75" customHeight="1" x14ac:dyDescent="0.2">
      <c r="A112" s="2" t="s">
        <v>155</v>
      </c>
      <c r="B112" s="2" t="s">
        <v>331</v>
      </c>
      <c r="C112" s="3"/>
      <c r="D112" s="20">
        <v>10</v>
      </c>
      <c r="E112" s="21"/>
      <c r="F112" s="22">
        <f t="shared" si="2"/>
        <v>0</v>
      </c>
    </row>
    <row r="113" spans="1:6" ht="12.75" customHeight="1" x14ac:dyDescent="0.2">
      <c r="A113" s="2" t="s">
        <v>156</v>
      </c>
      <c r="B113" s="45" t="s">
        <v>330</v>
      </c>
      <c r="C113" s="3"/>
      <c r="D113" s="20">
        <v>35</v>
      </c>
      <c r="E113" s="21"/>
      <c r="F113" s="22">
        <f t="shared" si="2"/>
        <v>0</v>
      </c>
    </row>
    <row r="114" spans="1:6" ht="12.75" customHeight="1" x14ac:dyDescent="0.2">
      <c r="A114" s="2" t="s">
        <v>157</v>
      </c>
      <c r="B114" s="2" t="s">
        <v>158</v>
      </c>
      <c r="C114" s="3"/>
      <c r="D114" s="20">
        <v>10</v>
      </c>
      <c r="E114" s="21"/>
      <c r="F114" s="22">
        <f t="shared" si="2"/>
        <v>0</v>
      </c>
    </row>
    <row r="115" spans="1:6" x14ac:dyDescent="0.2">
      <c r="A115" s="2" t="s">
        <v>159</v>
      </c>
      <c r="B115" s="2" t="s">
        <v>300</v>
      </c>
      <c r="C115" s="3"/>
      <c r="D115" s="20">
        <v>10</v>
      </c>
      <c r="E115" s="21"/>
      <c r="F115" s="22">
        <f t="shared" si="2"/>
        <v>0</v>
      </c>
    </row>
    <row r="116" spans="1:6" ht="12.75" customHeight="1" x14ac:dyDescent="0.2">
      <c r="A116" s="2" t="s">
        <v>160</v>
      </c>
      <c r="B116" s="2" t="s">
        <v>161</v>
      </c>
      <c r="C116" s="3" t="s">
        <v>162</v>
      </c>
      <c r="D116" s="20">
        <v>45</v>
      </c>
      <c r="E116" s="21"/>
      <c r="F116" s="22">
        <f t="shared" si="2"/>
        <v>0</v>
      </c>
    </row>
    <row r="117" spans="1:6" ht="12.75" customHeight="1" x14ac:dyDescent="0.2">
      <c r="A117" s="2" t="s">
        <v>163</v>
      </c>
      <c r="B117" s="2"/>
      <c r="C117" s="3" t="s">
        <v>164</v>
      </c>
      <c r="D117" s="20">
        <v>20</v>
      </c>
      <c r="E117" s="21"/>
      <c r="F117" s="22">
        <f t="shared" si="2"/>
        <v>0</v>
      </c>
    </row>
    <row r="118" spans="1:6" ht="38.25" x14ac:dyDescent="0.2">
      <c r="A118" s="2" t="s">
        <v>165</v>
      </c>
      <c r="B118" s="2" t="s">
        <v>166</v>
      </c>
      <c r="C118" s="3" t="s">
        <v>167</v>
      </c>
      <c r="D118" s="20">
        <v>10</v>
      </c>
      <c r="E118" s="21"/>
      <c r="F118" s="22">
        <f t="shared" si="2"/>
        <v>0</v>
      </c>
    </row>
    <row r="119" spans="1:6" ht="12.75" customHeight="1" x14ac:dyDescent="0.2">
      <c r="A119" s="2" t="s">
        <v>168</v>
      </c>
      <c r="B119" s="2" t="s">
        <v>169</v>
      </c>
      <c r="C119" s="3" t="s">
        <v>170</v>
      </c>
      <c r="D119" s="20">
        <v>10</v>
      </c>
      <c r="E119" s="21"/>
      <c r="F119" s="22">
        <f t="shared" si="2"/>
        <v>0</v>
      </c>
    </row>
    <row r="120" spans="1:6" ht="12.75" customHeight="1" x14ac:dyDescent="0.2">
      <c r="A120" s="2" t="s">
        <v>171</v>
      </c>
      <c r="B120" s="2" t="s">
        <v>172</v>
      </c>
      <c r="C120" s="3" t="s">
        <v>173</v>
      </c>
      <c r="D120" s="20">
        <v>5</v>
      </c>
      <c r="E120" s="21"/>
      <c r="F120" s="22">
        <f t="shared" si="2"/>
        <v>0</v>
      </c>
    </row>
    <row r="121" spans="1:6" ht="12.75" customHeight="1" x14ac:dyDescent="0.2">
      <c r="A121" s="2" t="s">
        <v>174</v>
      </c>
      <c r="B121" s="2" t="s">
        <v>175</v>
      </c>
      <c r="C121" s="3"/>
      <c r="D121" s="20">
        <v>25</v>
      </c>
      <c r="E121" s="21"/>
      <c r="F121" s="22">
        <f t="shared" si="2"/>
        <v>0</v>
      </c>
    </row>
    <row r="122" spans="1:6" ht="12.75" customHeight="1" x14ac:dyDescent="0.2">
      <c r="A122" s="9" t="s">
        <v>176</v>
      </c>
      <c r="B122" s="2" t="s">
        <v>177</v>
      </c>
      <c r="C122" s="10"/>
      <c r="D122" s="20">
        <v>30</v>
      </c>
      <c r="E122" s="21"/>
      <c r="F122" s="22">
        <f t="shared" si="2"/>
        <v>0</v>
      </c>
    </row>
    <row r="123" spans="1:6" ht="12.75" customHeight="1" x14ac:dyDescent="0.2">
      <c r="A123" s="2" t="s">
        <v>178</v>
      </c>
      <c r="B123" s="2" t="s">
        <v>179</v>
      </c>
      <c r="C123" s="3"/>
      <c r="D123" s="20">
        <v>15</v>
      </c>
      <c r="E123" s="21"/>
      <c r="F123" s="22">
        <f t="shared" si="2"/>
        <v>0</v>
      </c>
    </row>
    <row r="124" spans="1:6" ht="12.75" customHeight="1" x14ac:dyDescent="0.2">
      <c r="A124" s="2" t="s">
        <v>180</v>
      </c>
      <c r="B124" s="2"/>
      <c r="C124" s="3"/>
      <c r="D124" s="20">
        <v>65</v>
      </c>
      <c r="E124" s="21"/>
      <c r="F124" s="22">
        <f t="shared" si="2"/>
        <v>0</v>
      </c>
    </row>
    <row r="125" spans="1:6" ht="12.75" customHeight="1" x14ac:dyDescent="0.2">
      <c r="A125" s="2" t="s">
        <v>181</v>
      </c>
      <c r="B125" s="2"/>
      <c r="C125" s="3"/>
      <c r="D125" s="20">
        <v>5</v>
      </c>
      <c r="E125" s="21"/>
      <c r="F125" s="22">
        <f t="shared" si="2"/>
        <v>0</v>
      </c>
    </row>
    <row r="126" spans="1:6" ht="12.75" customHeight="1" x14ac:dyDescent="0.2">
      <c r="A126" s="2" t="s">
        <v>182</v>
      </c>
      <c r="B126" s="2" t="s">
        <v>281</v>
      </c>
      <c r="C126" s="3"/>
      <c r="D126" s="20">
        <v>5</v>
      </c>
      <c r="E126" s="21"/>
      <c r="F126" s="22">
        <f t="shared" si="2"/>
        <v>0</v>
      </c>
    </row>
    <row r="127" spans="1:6" ht="12.75" customHeight="1" x14ac:dyDescent="0.2">
      <c r="A127" s="2" t="s">
        <v>183</v>
      </c>
      <c r="B127" s="2" t="s">
        <v>184</v>
      </c>
      <c r="C127" s="3"/>
      <c r="D127" s="20">
        <v>45</v>
      </c>
      <c r="E127" s="21"/>
      <c r="F127" s="22">
        <f t="shared" si="2"/>
        <v>0</v>
      </c>
    </row>
    <row r="128" spans="1:6" ht="12.75" customHeight="1" x14ac:dyDescent="0.2">
      <c r="A128" s="2" t="s">
        <v>185</v>
      </c>
      <c r="B128" s="2"/>
      <c r="C128" s="3"/>
      <c r="D128" s="20">
        <v>70</v>
      </c>
      <c r="E128" s="21"/>
      <c r="F128" s="22">
        <f t="shared" si="2"/>
        <v>0</v>
      </c>
    </row>
    <row r="129" spans="1:6" ht="12.75" customHeight="1" x14ac:dyDescent="0.2">
      <c r="A129" s="2" t="s">
        <v>186</v>
      </c>
      <c r="B129" s="2"/>
      <c r="C129" s="3"/>
      <c r="D129" s="20">
        <v>10</v>
      </c>
      <c r="E129" s="21"/>
      <c r="F129" s="22">
        <f t="shared" si="2"/>
        <v>0</v>
      </c>
    </row>
    <row r="130" spans="1:6" ht="12.75" customHeight="1" x14ac:dyDescent="0.2">
      <c r="A130" s="2" t="s">
        <v>187</v>
      </c>
      <c r="B130" s="2" t="s">
        <v>188</v>
      </c>
      <c r="C130" s="3"/>
      <c r="D130" s="20">
        <v>5</v>
      </c>
      <c r="E130" s="21"/>
      <c r="F130" s="22">
        <f t="shared" si="2"/>
        <v>0</v>
      </c>
    </row>
    <row r="131" spans="1:6" ht="12.75" customHeight="1" x14ac:dyDescent="0.2">
      <c r="A131" s="2" t="s">
        <v>189</v>
      </c>
      <c r="B131" s="2" t="s">
        <v>190</v>
      </c>
      <c r="C131" s="3"/>
      <c r="D131" s="20">
        <v>25</v>
      </c>
      <c r="E131" s="21"/>
      <c r="F131" s="22">
        <f t="shared" si="2"/>
        <v>0</v>
      </c>
    </row>
    <row r="132" spans="1:6" ht="12.75" customHeight="1" x14ac:dyDescent="0.2">
      <c r="A132" s="2" t="s">
        <v>191</v>
      </c>
      <c r="B132" s="2"/>
      <c r="C132" s="3"/>
      <c r="D132" s="20">
        <v>15</v>
      </c>
      <c r="E132" s="21"/>
      <c r="F132" s="22">
        <f t="shared" si="2"/>
        <v>0</v>
      </c>
    </row>
    <row r="133" spans="1:6" ht="12.75" customHeight="1" x14ac:dyDescent="0.2">
      <c r="A133" s="2" t="s">
        <v>192</v>
      </c>
      <c r="B133" s="2" t="s">
        <v>193</v>
      </c>
      <c r="C133" s="3"/>
      <c r="D133" s="20">
        <v>10</v>
      </c>
      <c r="E133" s="21"/>
      <c r="F133" s="22">
        <f t="shared" si="2"/>
        <v>0</v>
      </c>
    </row>
    <row r="134" spans="1:6" ht="12.75" customHeight="1" x14ac:dyDescent="0.2">
      <c r="A134" s="2" t="s">
        <v>194</v>
      </c>
      <c r="B134" s="2" t="s">
        <v>193</v>
      </c>
      <c r="C134" s="3"/>
      <c r="D134" s="20">
        <v>10</v>
      </c>
      <c r="E134" s="21"/>
      <c r="F134" s="22">
        <f t="shared" si="2"/>
        <v>0</v>
      </c>
    </row>
    <row r="135" spans="1:6" ht="12.75" customHeight="1" x14ac:dyDescent="0.2">
      <c r="A135" s="2" t="s">
        <v>195</v>
      </c>
      <c r="B135" s="2" t="s">
        <v>193</v>
      </c>
      <c r="C135" s="3"/>
      <c r="D135" s="20">
        <v>15</v>
      </c>
      <c r="E135" s="21"/>
      <c r="F135" s="22">
        <f t="shared" si="2"/>
        <v>0</v>
      </c>
    </row>
    <row r="136" spans="1:6" ht="12.75" customHeight="1" x14ac:dyDescent="0.2">
      <c r="A136" s="2" t="s">
        <v>196</v>
      </c>
      <c r="B136" s="2" t="s">
        <v>193</v>
      </c>
      <c r="C136" s="3"/>
      <c r="D136" s="20">
        <v>5</v>
      </c>
      <c r="E136" s="21"/>
      <c r="F136" s="22">
        <f t="shared" si="2"/>
        <v>0</v>
      </c>
    </row>
    <row r="137" spans="1:6" ht="12.75" customHeight="1" x14ac:dyDescent="0.2">
      <c r="A137" s="2" t="s">
        <v>197</v>
      </c>
      <c r="B137" s="2" t="s">
        <v>193</v>
      </c>
      <c r="C137" s="3"/>
      <c r="D137" s="20">
        <v>5</v>
      </c>
      <c r="E137" s="21"/>
      <c r="F137" s="22">
        <f t="shared" si="2"/>
        <v>0</v>
      </c>
    </row>
    <row r="138" spans="1:6" ht="12.75" customHeight="1" x14ac:dyDescent="0.2">
      <c r="A138" s="2" t="s">
        <v>198</v>
      </c>
      <c r="B138" s="2" t="s">
        <v>193</v>
      </c>
      <c r="C138" s="3"/>
      <c r="D138" s="20">
        <v>10</v>
      </c>
      <c r="E138" s="21"/>
      <c r="F138" s="22">
        <f t="shared" si="2"/>
        <v>0</v>
      </c>
    </row>
    <row r="139" spans="1:6" ht="12.75" customHeight="1" x14ac:dyDescent="0.2">
      <c r="A139" s="2" t="s">
        <v>199</v>
      </c>
      <c r="B139" s="2" t="s">
        <v>301</v>
      </c>
      <c r="C139" s="3"/>
      <c r="D139" s="20">
        <v>5</v>
      </c>
      <c r="E139" s="21"/>
      <c r="F139" s="22">
        <f t="shared" si="2"/>
        <v>0</v>
      </c>
    </row>
    <row r="140" spans="1:6" ht="12.75" customHeight="1" x14ac:dyDescent="0.2">
      <c r="A140" s="42" t="s">
        <v>275</v>
      </c>
      <c r="B140" s="42" t="s">
        <v>282</v>
      </c>
      <c r="C140" s="17"/>
      <c r="D140" s="17"/>
      <c r="F140" s="22"/>
    </row>
    <row r="141" spans="1:6" ht="12.75" customHeight="1" x14ac:dyDescent="0.2">
      <c r="A141" s="2"/>
      <c r="B141" s="2"/>
      <c r="C141" s="3"/>
      <c r="E141" s="23" t="s">
        <v>200</v>
      </c>
      <c r="F141" s="24">
        <f>SUM(F92:F140)</f>
        <v>0</v>
      </c>
    </row>
    <row r="142" spans="1:6" ht="15.75" x14ac:dyDescent="0.2">
      <c r="A142" s="1" t="s">
        <v>201</v>
      </c>
      <c r="B142" s="7"/>
      <c r="C142" s="8"/>
      <c r="D142" s="25"/>
      <c r="E142" s="26"/>
      <c r="F142" s="26"/>
    </row>
    <row r="143" spans="1:6" ht="12.75" customHeight="1" x14ac:dyDescent="0.2">
      <c r="A143" s="2" t="s">
        <v>202</v>
      </c>
      <c r="B143" s="2" t="s">
        <v>203</v>
      </c>
      <c r="C143" s="3" t="s">
        <v>204</v>
      </c>
      <c r="D143" s="20">
        <v>15</v>
      </c>
      <c r="E143" s="21"/>
      <c r="F143" s="22">
        <f t="shared" ref="F143:F174" si="3">D143*E143</f>
        <v>0</v>
      </c>
    </row>
    <row r="144" spans="1:6" ht="12.75" customHeight="1" x14ac:dyDescent="0.2">
      <c r="A144" s="2" t="s">
        <v>205</v>
      </c>
      <c r="B144" s="2" t="s">
        <v>206</v>
      </c>
      <c r="C144" s="12" t="s">
        <v>329</v>
      </c>
      <c r="D144" s="20">
        <v>5</v>
      </c>
      <c r="E144" s="21"/>
      <c r="F144" s="22">
        <f t="shared" si="3"/>
        <v>0</v>
      </c>
    </row>
    <row r="145" spans="1:6" ht="12.75" customHeight="1" x14ac:dyDescent="0.2">
      <c r="A145" s="2" t="s">
        <v>207</v>
      </c>
      <c r="B145" s="27" t="s">
        <v>286</v>
      </c>
      <c r="C145" s="3" t="s">
        <v>208</v>
      </c>
      <c r="D145" s="20">
        <v>15</v>
      </c>
      <c r="E145" s="21"/>
      <c r="F145" s="22">
        <f t="shared" si="3"/>
        <v>0</v>
      </c>
    </row>
    <row r="146" spans="1:6" ht="12.75" customHeight="1" x14ac:dyDescent="0.2">
      <c r="A146" s="2" t="s">
        <v>209</v>
      </c>
      <c r="B146" s="2" t="s">
        <v>210</v>
      </c>
      <c r="C146" s="3" t="s">
        <v>211</v>
      </c>
      <c r="D146" s="20">
        <v>15</v>
      </c>
      <c r="E146" s="21"/>
      <c r="F146" s="22">
        <f t="shared" si="3"/>
        <v>0</v>
      </c>
    </row>
    <row r="147" spans="1:6" ht="12.75" customHeight="1" x14ac:dyDescent="0.2">
      <c r="A147" s="2" t="s">
        <v>213</v>
      </c>
      <c r="B147" s="2" t="s">
        <v>287</v>
      </c>
      <c r="C147" s="3"/>
      <c r="D147" s="20">
        <v>5</v>
      </c>
      <c r="E147" s="21"/>
      <c r="F147" s="22">
        <f t="shared" si="3"/>
        <v>0</v>
      </c>
    </row>
    <row r="148" spans="1:6" ht="12.75" customHeight="1" x14ac:dyDescent="0.2">
      <c r="A148" s="2" t="s">
        <v>214</v>
      </c>
      <c r="B148" s="2" t="s">
        <v>215</v>
      </c>
      <c r="C148" s="3"/>
      <c r="D148" s="20">
        <v>20</v>
      </c>
      <c r="E148" s="21"/>
      <c r="F148" s="22">
        <f t="shared" si="3"/>
        <v>0</v>
      </c>
    </row>
    <row r="149" spans="1:6" ht="12.75" customHeight="1" x14ac:dyDescent="0.2">
      <c r="A149" s="2" t="s">
        <v>216</v>
      </c>
      <c r="B149" s="2" t="s">
        <v>217</v>
      </c>
      <c r="C149" s="3"/>
      <c r="D149" s="20">
        <v>5</v>
      </c>
      <c r="E149" s="21"/>
      <c r="F149" s="22">
        <f t="shared" si="3"/>
        <v>0</v>
      </c>
    </row>
    <row r="150" spans="1:6" ht="12.75" customHeight="1" x14ac:dyDescent="0.2">
      <c r="A150" s="2" t="s">
        <v>218</v>
      </c>
      <c r="B150" s="2" t="s">
        <v>219</v>
      </c>
      <c r="C150" s="3"/>
      <c r="D150" s="20">
        <v>20</v>
      </c>
      <c r="E150" s="21"/>
      <c r="F150" s="22">
        <f t="shared" si="3"/>
        <v>0</v>
      </c>
    </row>
    <row r="151" spans="1:6" ht="12.75" customHeight="1" x14ac:dyDescent="0.2">
      <c r="A151" s="2" t="s">
        <v>220</v>
      </c>
      <c r="B151" s="2"/>
      <c r="C151" s="3" t="s">
        <v>221</v>
      </c>
      <c r="D151" s="20">
        <v>35</v>
      </c>
      <c r="E151" s="21"/>
      <c r="F151" s="22">
        <f t="shared" si="3"/>
        <v>0</v>
      </c>
    </row>
    <row r="152" spans="1:6" ht="12.75" customHeight="1" x14ac:dyDescent="0.2">
      <c r="A152" s="2" t="s">
        <v>222</v>
      </c>
      <c r="B152" s="2" t="s">
        <v>223</v>
      </c>
      <c r="C152" s="3"/>
      <c r="D152" s="20">
        <v>50</v>
      </c>
      <c r="E152" s="21"/>
      <c r="F152" s="22">
        <f t="shared" si="3"/>
        <v>0</v>
      </c>
    </row>
    <row r="153" spans="1:6" ht="12.75" customHeight="1" x14ac:dyDescent="0.2">
      <c r="A153" s="2" t="s">
        <v>224</v>
      </c>
      <c r="B153" s="2" t="s">
        <v>225</v>
      </c>
      <c r="C153" s="3"/>
      <c r="D153" s="20">
        <v>60</v>
      </c>
      <c r="E153" s="21"/>
      <c r="F153" s="22">
        <f t="shared" si="3"/>
        <v>0</v>
      </c>
    </row>
    <row r="154" spans="1:6" ht="12.75" customHeight="1" x14ac:dyDescent="0.2">
      <c r="A154" s="2" t="s">
        <v>226</v>
      </c>
      <c r="B154" s="2" t="s">
        <v>303</v>
      </c>
      <c r="C154" s="3"/>
      <c r="D154" s="20">
        <v>35</v>
      </c>
      <c r="E154" s="21"/>
      <c r="F154" s="22">
        <f t="shared" si="3"/>
        <v>0</v>
      </c>
    </row>
    <row r="155" spans="1:6" ht="12.75" customHeight="1" x14ac:dyDescent="0.2">
      <c r="A155" s="2" t="s">
        <v>227</v>
      </c>
      <c r="B155" s="4" t="s">
        <v>228</v>
      </c>
      <c r="C155" s="5"/>
      <c r="D155" s="20">
        <v>10</v>
      </c>
      <c r="E155" s="21"/>
      <c r="F155" s="22">
        <f t="shared" si="3"/>
        <v>0</v>
      </c>
    </row>
    <row r="156" spans="1:6" ht="12.75" customHeight="1" x14ac:dyDescent="0.2">
      <c r="A156" s="2" t="s">
        <v>229</v>
      </c>
      <c r="B156" s="2" t="s">
        <v>230</v>
      </c>
      <c r="C156" s="3" t="s">
        <v>231</v>
      </c>
      <c r="D156" s="20">
        <v>20</v>
      </c>
      <c r="E156" s="21"/>
      <c r="F156" s="22">
        <f t="shared" si="3"/>
        <v>0</v>
      </c>
    </row>
    <row r="157" spans="1:6" ht="25.5" x14ac:dyDescent="0.2">
      <c r="A157" s="2" t="s">
        <v>232</v>
      </c>
      <c r="B157" s="2"/>
      <c r="C157" s="3" t="s">
        <v>233</v>
      </c>
      <c r="D157" s="20">
        <v>10</v>
      </c>
      <c r="E157" s="21"/>
      <c r="F157" s="22">
        <f t="shared" si="3"/>
        <v>0</v>
      </c>
    </row>
    <row r="158" spans="1:6" ht="12.75" customHeight="1" x14ac:dyDescent="0.2">
      <c r="A158" s="2" t="s">
        <v>234</v>
      </c>
      <c r="B158" s="2" t="s">
        <v>235</v>
      </c>
      <c r="C158" s="3" t="s">
        <v>302</v>
      </c>
      <c r="D158" s="20">
        <v>5</v>
      </c>
      <c r="E158" s="21"/>
      <c r="F158" s="22">
        <f t="shared" si="3"/>
        <v>0</v>
      </c>
    </row>
    <row r="159" spans="1:6" ht="12.75" customHeight="1" x14ac:dyDescent="0.2">
      <c r="A159" s="2" t="s">
        <v>236</v>
      </c>
      <c r="B159" s="2" t="s">
        <v>284</v>
      </c>
      <c r="C159" s="3"/>
      <c r="D159" s="20">
        <v>5</v>
      </c>
      <c r="E159" s="21"/>
      <c r="F159" s="22">
        <f t="shared" si="3"/>
        <v>0</v>
      </c>
    </row>
    <row r="160" spans="1:6" ht="12.75" customHeight="1" x14ac:dyDescent="0.2">
      <c r="A160" s="2" t="s">
        <v>237</v>
      </c>
      <c r="B160" s="2" t="s">
        <v>238</v>
      </c>
      <c r="C160" s="3"/>
      <c r="D160" s="20">
        <v>15</v>
      </c>
      <c r="E160" s="21"/>
      <c r="F160" s="22">
        <f t="shared" si="3"/>
        <v>0</v>
      </c>
    </row>
    <row r="161" spans="1:6" ht="12.75" customHeight="1" x14ac:dyDescent="0.2">
      <c r="A161" s="2" t="s">
        <v>239</v>
      </c>
      <c r="B161" s="2" t="s">
        <v>240</v>
      </c>
      <c r="C161" s="3"/>
      <c r="D161" s="20">
        <v>25</v>
      </c>
      <c r="E161" s="21"/>
      <c r="F161" s="22">
        <f t="shared" si="3"/>
        <v>0</v>
      </c>
    </row>
    <row r="162" spans="1:6" ht="12.75" customHeight="1" x14ac:dyDescent="0.2">
      <c r="A162" s="2" t="s">
        <v>241</v>
      </c>
      <c r="B162" s="2"/>
      <c r="C162" s="3" t="s">
        <v>65</v>
      </c>
      <c r="D162" s="20">
        <v>30</v>
      </c>
      <c r="E162" s="21"/>
      <c r="F162" s="22">
        <f t="shared" si="3"/>
        <v>0</v>
      </c>
    </row>
    <row r="163" spans="1:6" ht="12.75" customHeight="1" x14ac:dyDescent="0.2">
      <c r="A163" s="2" t="s">
        <v>242</v>
      </c>
      <c r="B163" s="2" t="s">
        <v>243</v>
      </c>
      <c r="C163" s="3"/>
      <c r="D163" s="20">
        <v>15</v>
      </c>
      <c r="E163" s="21"/>
      <c r="F163" s="22">
        <f t="shared" si="3"/>
        <v>0</v>
      </c>
    </row>
    <row r="164" spans="1:6" ht="12.75" customHeight="1" x14ac:dyDescent="0.2">
      <c r="A164" s="2" t="s">
        <v>244</v>
      </c>
      <c r="B164" s="11" t="s">
        <v>245</v>
      </c>
      <c r="C164" s="3"/>
      <c r="D164" s="20">
        <v>10</v>
      </c>
      <c r="E164" s="21"/>
      <c r="F164" s="22">
        <f t="shared" si="3"/>
        <v>0</v>
      </c>
    </row>
    <row r="165" spans="1:6" ht="12.75" customHeight="1" x14ac:dyDescent="0.2">
      <c r="A165" s="2" t="s">
        <v>246</v>
      </c>
      <c r="B165" s="2"/>
      <c r="C165" s="3"/>
      <c r="D165" s="20">
        <v>15</v>
      </c>
      <c r="E165" s="21"/>
      <c r="F165" s="22">
        <f t="shared" si="3"/>
        <v>0</v>
      </c>
    </row>
    <row r="166" spans="1:6" ht="12.75" customHeight="1" x14ac:dyDescent="0.2">
      <c r="A166" s="2" t="s">
        <v>247</v>
      </c>
      <c r="B166" s="2"/>
      <c r="C166" s="3" t="s">
        <v>248</v>
      </c>
      <c r="D166" s="20">
        <v>10</v>
      </c>
      <c r="E166" s="21"/>
      <c r="F166" s="22">
        <f t="shared" si="3"/>
        <v>0</v>
      </c>
    </row>
    <row r="167" spans="1:6" ht="12.75" customHeight="1" x14ac:dyDescent="0.2">
      <c r="A167" s="2" t="s">
        <v>249</v>
      </c>
      <c r="B167" s="2" t="s">
        <v>250</v>
      </c>
      <c r="C167" s="3"/>
      <c r="D167" s="20">
        <v>10</v>
      </c>
      <c r="E167" s="21"/>
      <c r="F167" s="22">
        <f t="shared" si="3"/>
        <v>0</v>
      </c>
    </row>
    <row r="168" spans="1:6" ht="12.75" customHeight="1" x14ac:dyDescent="0.2">
      <c r="A168" s="2" t="s">
        <v>251</v>
      </c>
      <c r="B168" s="4"/>
      <c r="C168" s="5"/>
      <c r="D168" s="20">
        <v>25</v>
      </c>
      <c r="E168" s="21"/>
      <c r="F168" s="22">
        <f t="shared" si="3"/>
        <v>0</v>
      </c>
    </row>
    <row r="169" spans="1:6" ht="12.75" customHeight="1" x14ac:dyDescent="0.2">
      <c r="A169" s="2" t="s">
        <v>252</v>
      </c>
      <c r="B169" s="2" t="s">
        <v>253</v>
      </c>
      <c r="C169" s="3"/>
      <c r="D169" s="20">
        <v>5</v>
      </c>
      <c r="E169" s="21"/>
      <c r="F169" s="22">
        <f t="shared" si="3"/>
        <v>0</v>
      </c>
    </row>
    <row r="170" spans="1:6" ht="12.75" customHeight="1" x14ac:dyDescent="0.2">
      <c r="A170" s="2" t="s">
        <v>254</v>
      </c>
      <c r="B170" s="2" t="s">
        <v>255</v>
      </c>
      <c r="C170" s="3"/>
      <c r="D170" s="20">
        <v>5</v>
      </c>
      <c r="E170" s="21"/>
      <c r="F170" s="22">
        <f t="shared" si="3"/>
        <v>0</v>
      </c>
    </row>
    <row r="171" spans="1:6" ht="12.75" customHeight="1" x14ac:dyDescent="0.2">
      <c r="A171" s="2" t="s">
        <v>256</v>
      </c>
      <c r="B171" s="2"/>
      <c r="C171" s="3"/>
      <c r="D171" s="20">
        <v>5</v>
      </c>
      <c r="E171" s="21"/>
      <c r="F171" s="22">
        <f t="shared" si="3"/>
        <v>0</v>
      </c>
    </row>
    <row r="172" spans="1:6" ht="12.75" customHeight="1" x14ac:dyDescent="0.2">
      <c r="A172" s="2" t="s">
        <v>257</v>
      </c>
      <c r="B172" s="2" t="s">
        <v>283</v>
      </c>
      <c r="C172" s="12"/>
      <c r="D172" s="20">
        <v>35</v>
      </c>
      <c r="E172" s="21"/>
      <c r="F172" s="22">
        <f t="shared" si="3"/>
        <v>0</v>
      </c>
    </row>
    <row r="173" spans="1:6" ht="12.75" customHeight="1" x14ac:dyDescent="0.2">
      <c r="A173" s="2" t="s">
        <v>274</v>
      </c>
      <c r="B173" s="2" t="s">
        <v>288</v>
      </c>
      <c r="C173" s="12"/>
      <c r="D173" s="20">
        <v>5</v>
      </c>
      <c r="E173" s="21"/>
      <c r="F173" s="22">
        <f t="shared" si="3"/>
        <v>0</v>
      </c>
    </row>
    <row r="174" spans="1:6" ht="38.25" x14ac:dyDescent="0.2">
      <c r="A174" s="2" t="s">
        <v>278</v>
      </c>
      <c r="B174" s="46" t="s">
        <v>345</v>
      </c>
      <c r="C174" s="12"/>
      <c r="D174" s="20">
        <v>5</v>
      </c>
      <c r="E174" s="21"/>
      <c r="F174" s="22">
        <f t="shared" si="3"/>
        <v>0</v>
      </c>
    </row>
    <row r="175" spans="1:6" ht="12.75" customHeight="1" x14ac:dyDescent="0.2">
      <c r="A175" s="2"/>
      <c r="B175" s="2"/>
      <c r="C175" s="3"/>
      <c r="E175" s="23" t="s">
        <v>258</v>
      </c>
      <c r="F175" s="24">
        <f>SUM(F143:F174)</f>
        <v>0</v>
      </c>
    </row>
    <row r="176" spans="1:6" ht="15.75" x14ac:dyDescent="0.2">
      <c r="A176" s="1" t="s">
        <v>259</v>
      </c>
      <c r="B176" s="7"/>
      <c r="C176" s="8"/>
      <c r="D176" s="25"/>
      <c r="E176" s="26"/>
      <c r="F176" s="26"/>
    </row>
    <row r="177" spans="1:7" ht="12.75" customHeight="1" x14ac:dyDescent="0.2">
      <c r="A177" s="2" t="s">
        <v>260</v>
      </c>
      <c r="C177" s="3" t="s">
        <v>261</v>
      </c>
      <c r="D177" s="20">
        <v>145</v>
      </c>
      <c r="E177" s="21"/>
      <c r="F177" s="22">
        <f t="shared" ref="F177:F192" si="4">D177*E177</f>
        <v>0</v>
      </c>
    </row>
    <row r="178" spans="1:7" ht="12.75" customHeight="1" x14ac:dyDescent="0.2">
      <c r="A178" s="2" t="s">
        <v>262</v>
      </c>
      <c r="B178" s="2"/>
      <c r="C178" s="3" t="s">
        <v>261</v>
      </c>
      <c r="D178" s="20">
        <v>145</v>
      </c>
      <c r="E178" s="21"/>
      <c r="F178" s="22">
        <f t="shared" si="4"/>
        <v>0</v>
      </c>
    </row>
    <row r="179" spans="1:7" ht="12.75" customHeight="1" x14ac:dyDescent="0.2">
      <c r="A179" s="2" t="s">
        <v>263</v>
      </c>
      <c r="B179" s="2"/>
      <c r="C179" s="3" t="s">
        <v>261</v>
      </c>
      <c r="D179" s="20">
        <v>455</v>
      </c>
      <c r="E179" s="21"/>
      <c r="F179" s="22">
        <f t="shared" si="4"/>
        <v>0</v>
      </c>
    </row>
    <row r="180" spans="1:7" ht="12.75" customHeight="1" x14ac:dyDescent="0.2">
      <c r="A180" s="2" t="s">
        <v>264</v>
      </c>
      <c r="B180" s="2"/>
      <c r="C180" s="3" t="s">
        <v>261</v>
      </c>
      <c r="D180" s="20">
        <v>5</v>
      </c>
      <c r="E180" s="21"/>
      <c r="F180" s="22">
        <f t="shared" si="4"/>
        <v>0</v>
      </c>
    </row>
    <row r="181" spans="1:7" ht="12.75" customHeight="1" x14ac:dyDescent="0.2">
      <c r="A181" s="2" t="s">
        <v>325</v>
      </c>
      <c r="B181" s="2"/>
      <c r="C181" s="3"/>
      <c r="D181" s="20">
        <v>220</v>
      </c>
      <c r="E181" s="21"/>
      <c r="F181" s="22">
        <f t="shared" si="4"/>
        <v>0</v>
      </c>
    </row>
    <row r="182" spans="1:7" ht="12.75" customHeight="1" x14ac:dyDescent="0.2">
      <c r="A182" s="2" t="s">
        <v>326</v>
      </c>
      <c r="B182" s="2"/>
      <c r="C182" s="3"/>
      <c r="D182" s="20">
        <v>195</v>
      </c>
      <c r="E182" s="21"/>
      <c r="F182" s="22">
        <f t="shared" si="4"/>
        <v>0</v>
      </c>
    </row>
    <row r="183" spans="1:7" ht="12.75" customHeight="1" x14ac:dyDescent="0.2">
      <c r="A183" s="2" t="s">
        <v>305</v>
      </c>
      <c r="B183" s="2" t="s">
        <v>265</v>
      </c>
      <c r="C183" s="3"/>
      <c r="D183" s="20">
        <v>260</v>
      </c>
      <c r="E183" s="21"/>
      <c r="F183" s="22">
        <f t="shared" si="4"/>
        <v>0</v>
      </c>
    </row>
    <row r="184" spans="1:7" ht="12.75" customHeight="1" x14ac:dyDescent="0.2">
      <c r="A184" s="2" t="s">
        <v>327</v>
      </c>
      <c r="B184" s="2" t="s">
        <v>265</v>
      </c>
      <c r="C184" s="3"/>
      <c r="D184" s="20">
        <v>110</v>
      </c>
      <c r="E184" s="21"/>
      <c r="F184" s="22">
        <f t="shared" si="4"/>
        <v>0</v>
      </c>
    </row>
    <row r="185" spans="1:7" ht="12.75" customHeight="1" x14ac:dyDescent="0.2">
      <c r="A185" s="2" t="s">
        <v>276</v>
      </c>
      <c r="B185" s="2" t="s">
        <v>285</v>
      </c>
      <c r="C185" s="3"/>
      <c r="D185" s="20">
        <v>5</v>
      </c>
      <c r="E185" s="21"/>
      <c r="F185" s="22">
        <f t="shared" si="4"/>
        <v>0</v>
      </c>
    </row>
    <row r="186" spans="1:7" ht="12.75" customHeight="1" x14ac:dyDescent="0.2">
      <c r="A186" s="2" t="s">
        <v>266</v>
      </c>
      <c r="B186" s="2" t="s">
        <v>306</v>
      </c>
      <c r="C186" s="3"/>
      <c r="D186" s="20">
        <v>85</v>
      </c>
      <c r="E186" s="21"/>
      <c r="F186" s="22">
        <f t="shared" si="4"/>
        <v>0</v>
      </c>
    </row>
    <row r="187" spans="1:7" ht="25.5" customHeight="1" x14ac:dyDescent="0.2">
      <c r="A187" s="2" t="s">
        <v>267</v>
      </c>
      <c r="B187" s="13" t="s">
        <v>277</v>
      </c>
      <c r="C187" s="3"/>
      <c r="D187" s="20">
        <v>85</v>
      </c>
      <c r="E187" s="21"/>
      <c r="F187" s="22">
        <f t="shared" si="4"/>
        <v>0</v>
      </c>
    </row>
    <row r="188" spans="1:7" ht="12.75" customHeight="1" x14ac:dyDescent="0.2">
      <c r="A188" s="2" t="s">
        <v>268</v>
      </c>
      <c r="B188" s="2"/>
      <c r="C188" s="3"/>
      <c r="D188" s="20">
        <v>15</v>
      </c>
      <c r="E188" s="21"/>
      <c r="F188" s="22">
        <f t="shared" si="4"/>
        <v>0</v>
      </c>
    </row>
    <row r="189" spans="1:7" ht="12.75" customHeight="1" x14ac:dyDescent="0.2">
      <c r="A189" s="2" t="s">
        <v>269</v>
      </c>
      <c r="B189" s="2"/>
      <c r="C189" s="3"/>
      <c r="D189" s="20">
        <v>15</v>
      </c>
      <c r="E189" s="21"/>
      <c r="F189" s="22">
        <f t="shared" si="4"/>
        <v>0</v>
      </c>
    </row>
    <row r="190" spans="1:7" ht="12.75" customHeight="1" x14ac:dyDescent="0.2">
      <c r="A190" s="2" t="s">
        <v>270</v>
      </c>
      <c r="B190" s="2" t="s">
        <v>271</v>
      </c>
      <c r="C190" s="3"/>
      <c r="D190" s="20">
        <v>15</v>
      </c>
      <c r="E190" s="21"/>
      <c r="F190" s="22">
        <f t="shared" si="4"/>
        <v>0</v>
      </c>
    </row>
    <row r="191" spans="1:7" ht="12.75" customHeight="1" x14ac:dyDescent="0.2">
      <c r="A191" s="2" t="s">
        <v>272</v>
      </c>
      <c r="B191" s="2" t="s">
        <v>271</v>
      </c>
      <c r="C191" s="3"/>
      <c r="D191" s="20">
        <v>15</v>
      </c>
      <c r="E191" s="21"/>
      <c r="F191" s="22">
        <f t="shared" si="4"/>
        <v>0</v>
      </c>
    </row>
    <row r="192" spans="1:7" ht="12.75" customHeight="1" x14ac:dyDescent="0.2">
      <c r="A192" s="2" t="s">
        <v>212</v>
      </c>
      <c r="B192" s="2" t="s">
        <v>287</v>
      </c>
      <c r="C192" s="14"/>
      <c r="D192" s="20">
        <v>15</v>
      </c>
      <c r="E192" s="21"/>
      <c r="F192" s="22">
        <f t="shared" si="4"/>
        <v>0</v>
      </c>
      <c r="G192" s="22"/>
    </row>
    <row r="193" spans="3:6" ht="12.75" customHeight="1" x14ac:dyDescent="0.2">
      <c r="E193" s="23" t="s">
        <v>273</v>
      </c>
      <c r="F193" s="24">
        <f>SUM(F177:F192)</f>
        <v>0</v>
      </c>
    </row>
    <row r="194" spans="3:6" ht="12.75" customHeight="1" x14ac:dyDescent="0.2"/>
    <row r="195" spans="3:6" ht="12.75" customHeight="1" x14ac:dyDescent="0.2"/>
    <row r="196" spans="3:6" x14ac:dyDescent="0.2">
      <c r="D196" s="28" t="s">
        <v>319</v>
      </c>
    </row>
    <row r="197" spans="3:6" x14ac:dyDescent="0.2">
      <c r="D197" s="17" t="str">
        <f>E90</f>
        <v>Totaal rubriek Algemeen:</v>
      </c>
      <c r="F197" s="24">
        <f>F90</f>
        <v>0</v>
      </c>
    </row>
    <row r="198" spans="3:6" x14ac:dyDescent="0.2">
      <c r="D198" s="17" t="str">
        <f>E141</f>
        <v>Totaal rubriek Brand:</v>
      </c>
      <c r="F198" s="24">
        <f>F141</f>
        <v>0</v>
      </c>
    </row>
    <row r="199" spans="3:6" x14ac:dyDescent="0.2">
      <c r="D199" s="17" t="str">
        <f>E175</f>
        <v>Totaal rubriek HV:</v>
      </c>
      <c r="F199" s="24">
        <f>F175</f>
        <v>0</v>
      </c>
    </row>
    <row r="200" spans="3:6" x14ac:dyDescent="0.2">
      <c r="D200" s="17" t="str">
        <f>E193</f>
        <v>Totaal rubriek IBGS:</v>
      </c>
      <c r="F200" s="24">
        <f>F193</f>
        <v>0</v>
      </c>
    </row>
    <row r="201" spans="3:6" ht="9" customHeight="1" x14ac:dyDescent="0.2">
      <c r="F201" s="22"/>
    </row>
    <row r="202" spans="3:6" ht="21.75" customHeight="1" x14ac:dyDescent="0.25">
      <c r="D202" s="40" t="s">
        <v>318</v>
      </c>
      <c r="F202" s="29">
        <f>SUM(F197:F200)</f>
        <v>0</v>
      </c>
    </row>
    <row r="205" spans="3:6" x14ac:dyDescent="0.2">
      <c r="C205" s="41" t="s">
        <v>320</v>
      </c>
      <c r="D205" s="30"/>
      <c r="E205" s="31"/>
      <c r="F205" s="32"/>
    </row>
    <row r="206" spans="3:6" x14ac:dyDescent="0.2">
      <c r="C206" s="41" t="s">
        <v>321</v>
      </c>
      <c r="D206" s="47"/>
      <c r="E206" s="48"/>
      <c r="F206" s="49"/>
    </row>
    <row r="207" spans="3:6" x14ac:dyDescent="0.2">
      <c r="C207" s="41" t="s">
        <v>322</v>
      </c>
      <c r="D207" s="47"/>
      <c r="E207" s="48"/>
      <c r="F207" s="49"/>
    </row>
    <row r="208" spans="3:6" ht="74.25" customHeight="1" x14ac:dyDescent="0.2">
      <c r="C208" s="41" t="s">
        <v>323</v>
      </c>
      <c r="D208" s="47"/>
      <c r="E208" s="48"/>
      <c r="F208" s="49"/>
    </row>
  </sheetData>
  <mergeCells count="3">
    <mergeCell ref="D206:F206"/>
    <mergeCell ref="D207:F207"/>
    <mergeCell ref="D208:F208"/>
  </mergeCells>
  <pageMargins left="0.7" right="0.7" top="0.75" bottom="0.75" header="0.3" footer="0.3"/>
  <pageSetup paperSize="9" fitToHeight="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BA102D4A34D4189FA6FC1C1D7D708" ma:contentTypeVersion="15" ma:contentTypeDescription="Een nieuw document maken." ma:contentTypeScope="" ma:versionID="7f3182fd5ab741abd3caf07331a8d441">
  <xsd:schema xmlns:xsd="http://www.w3.org/2001/XMLSchema" xmlns:xs="http://www.w3.org/2001/XMLSchema" xmlns:p="http://schemas.microsoft.com/office/2006/metadata/properties" xmlns:ns2="f7b2d7b6-4087-4e1a-b388-ee7ff663bf1e" xmlns:ns3="7ad34194-9efd-4487-a0f4-4615d9e77fa8" targetNamespace="http://schemas.microsoft.com/office/2006/metadata/properties" ma:root="true" ma:fieldsID="acfd52e12ee432d1f001420ffda43272" ns2:_="" ns3:_="">
    <xsd:import namespace="f7b2d7b6-4087-4e1a-b388-ee7ff663bf1e"/>
    <xsd:import namespace="7ad34194-9efd-4487-a0f4-4615d9e77fa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2d7b6-4087-4e1a-b388-ee7ff663bf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666d42c-f686-4f19-8d74-8e7eddad3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34194-9efd-4487-a0f4-4615d9e77f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3def29-6e4c-4e08-a055-f1ec3988ba60}" ma:internalName="TaxCatchAll" ma:showField="CatchAllData" ma:web="7ad34194-9efd-4487-a0f4-4615d9e77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2d7b6-4087-4e1a-b388-ee7ff663bf1e">
      <Terms xmlns="http://schemas.microsoft.com/office/infopath/2007/PartnerControls"/>
    </lcf76f155ced4ddcb4097134ff3c332f>
    <TaxCatchAll xmlns="7ad34194-9efd-4487-a0f4-4615d9e77fa8" xsi:nil="true"/>
    <SharedWithUsers xmlns="7ad34194-9efd-4487-a0f4-4615d9e77fa8">
      <UserInfo>
        <DisplayName>Maarten Zijp</DisplayName>
        <AccountId>381</AccountId>
        <AccountType/>
      </UserInfo>
      <UserInfo>
        <DisplayName>Paul van der Heijden</DisplayName>
        <AccountId>196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3CC401E-749C-4150-A6E7-B0B69B3102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1F3EA-AA2A-4ACC-92C4-8B1FC04C0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2d7b6-4087-4e1a-b388-ee7ff663bf1e"/>
    <ds:schemaRef ds:uri="7ad34194-9efd-4487-a0f4-4615d9e77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35A5D3-C47E-4133-AEF7-7B7F3B28ACA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ad34194-9efd-4487-a0f4-4615d9e77fa8"/>
    <ds:schemaRef ds:uri="f7b2d7b6-4087-4e1a-b388-ee7ff663bf1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 van der Heijden</cp:lastModifiedBy>
  <cp:revision/>
  <dcterms:created xsi:type="dcterms:W3CDTF">2024-04-23T10:10:35Z</dcterms:created>
  <dcterms:modified xsi:type="dcterms:W3CDTF">2024-12-18T15:25:27Z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0x010100F8BBA102D4A34D4189FA6FC1C1D7D708</vt:lpwstr>
  </property>
  <property fmtid="{D5CDD505-2E9C-101B-9397-08002B2CF9AE}" pid="3" name="MediaServiceImageTags">
    <vt:lpwstr/>
  </property>
</Properties>
</file>