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Huismeesterschapenbeveiliging/Shared Documents/3. Nota van Inlichtingen/"/>
    </mc:Choice>
  </mc:AlternateContent>
  <xr:revisionPtr revIDLastSave="3" documentId="8_{815EDF3A-DAA9-44D4-AD4A-B661863114CF}" xr6:coauthVersionLast="47" xr6:coauthVersionMax="47" xr10:uidLastSave="{4FB553F0-EE0C-4803-9641-7A80D7112433}"/>
  <bookViews>
    <workbookView xWindow="-120" yWindow="-120" windowWidth="29040" windowHeight="15840" xr2:uid="{5EBC4F26-F0CE-4086-A8EA-1CF5E9A2D74D}"/>
  </bookViews>
  <sheets>
    <sheet name="Tarievenblad" sheetId="5" r:id="rId1"/>
    <sheet name="Punten bereken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5" l="1"/>
  <c r="C9" i="1" s="1"/>
  <c r="E9" i="5"/>
  <c r="C5" i="1" s="1"/>
  <c r="D9" i="5"/>
  <c r="C6" i="1" s="1"/>
  <c r="D9" i="1" l="1"/>
  <c r="B20" i="1"/>
</calcChain>
</file>

<file path=xl/sharedStrings.xml><?xml version="1.0" encoding="utf-8"?>
<sst xmlns="http://schemas.openxmlformats.org/spreadsheetml/2006/main" count="20" uniqueCount="20">
  <si>
    <t>Omschrijving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</si>
  <si>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</si>
  <si>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</si>
  <si>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</si>
  <si>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</si>
  <si>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</si>
  <si>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</si>
  <si>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</si>
  <si>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</si>
  <si>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</si>
  <si>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Categorie</t>
  </si>
  <si>
    <t>Gemiddeld tarief</t>
  </si>
  <si>
    <t>Naam inschrijver</t>
  </si>
  <si>
    <t>Minimaal uurtarief</t>
  </si>
  <si>
    <t>Maximaal uurtarief</t>
  </si>
  <si>
    <t>Uurtarief</t>
  </si>
  <si>
    <t>Punten voor tarief</t>
  </si>
  <si>
    <t>Huismeester</t>
  </si>
  <si>
    <t>Schoonmaak</t>
  </si>
  <si>
    <t>Beveiliger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</si>
</sst>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56">
    <xf numFmtId="0" fontId="0" fillId="0" borderId="0" xfId="0"/>
    <xf numFmtId="0" fontId="0" fillId="8" borderId="0" xfId="0" applyFill="1"/>
    <xf numFmtId="0" fontId="7" fillId="8" borderId="0" xfId="0" applyFont="1" applyFill="1"/>
    <xf numFmtId="0" fontId="8" fillId="8" borderId="0" xfId="0" applyFont="1" applyFill="1"/>
    <xf numFmtId="0" fontId="0" fillId="9" borderId="0" xfId="0" applyFill="1"/>
    <xf numFmtId="0" fontId="7" fillId="8" borderId="0" xfId="0" applyFont="1" applyFill="1" applyAlignment="1">
      <alignment horizontal="center"/>
    </xf>
    <xf numFmtId="0" fontId="6" fillId="6" borderId="3" xfId="6" applyNumberFormat="1" applyBorder="1" applyAlignment="1">
      <alignment horizontal="center" vertical="top"/>
    </xf>
    <xf numFmtId="0" fontId="6" fillId="6" borderId="4" xfId="6" applyNumberFormat="1" applyBorder="1" applyAlignment="1">
      <alignment horizontal="center"/>
    </xf>
    <xf numFmtId="0" fontId="6" fillId="6" borderId="5" xfId="6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3" fillId="3" borderId="6" xfId="3" applyNumberFormat="1" applyBorder="1" applyAlignment="1">
      <alignment horizontal="left"/>
    </xf>
    <xf numFmtId="164" fontId="10" fillId="10" borderId="7" xfId="4" applyNumberFormat="1" applyFont="1" applyFill="1" applyBorder="1" applyAlignment="1"/>
    <xf numFmtId="165" fontId="10" fillId="10" borderId="8" xfId="4" applyNumberFormat="1" applyFont="1" applyFill="1" applyBorder="1"/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168" fontId="2" fillId="2" borderId="10" xfId="2" applyNumberFormat="1" applyBorder="1" applyAlignment="1">
      <alignment horizontal="left"/>
    </xf>
    <xf numFmtId="164" fontId="10" fillId="10" borderId="11" xfId="4" applyNumberFormat="1" applyFont="1" applyFill="1" applyBorder="1" applyAlignment="1"/>
    <xf numFmtId="165" fontId="10" fillId="10" borderId="12" xfId="4" applyNumberFormat="1" applyFont="1" applyFill="1" applyBorder="1"/>
    <xf numFmtId="0" fontId="0" fillId="8" borderId="13" xfId="0" applyFill="1" applyBorder="1"/>
    <xf numFmtId="165" fontId="0" fillId="7" borderId="3" xfId="7" applyNumberFormat="1" applyFont="1" applyBorder="1"/>
    <xf numFmtId="164" fontId="10" fillId="10" borderId="14" xfId="5" applyNumberFormat="1" applyFont="1" applyFill="1" applyBorder="1" applyAlignment="1"/>
    <xf numFmtId="165" fontId="0" fillId="7" borderId="15" xfId="7" applyNumberFormat="1" applyFont="1" applyBorder="1"/>
    <xf numFmtId="0" fontId="11" fillId="8" borderId="0" xfId="0" applyFont="1" applyFill="1" applyAlignment="1">
      <alignment horizontal="left"/>
    </xf>
    <xf numFmtId="1" fontId="9" fillId="8" borderId="0" xfId="0" applyNumberFormat="1" applyFont="1" applyFill="1"/>
    <xf numFmtId="170" fontId="9" fillId="8" borderId="0" xfId="1" applyNumberFormat="1" applyFont="1" applyFill="1"/>
    <xf numFmtId="0" fontId="11" fillId="8" borderId="0" xfId="0" applyFont="1" applyFill="1"/>
    <xf numFmtId="165" fontId="11" fillId="8" borderId="0" xfId="0" applyNumberFormat="1" applyFont="1" applyFill="1"/>
    <xf numFmtId="0" fontId="11" fillId="8" borderId="0" xfId="0" quotePrefix="1" applyFont="1" applyFill="1" applyAlignment="1">
      <alignment horizontal="left"/>
    </xf>
    <xf numFmtId="170" fontId="0" fillId="8" borderId="0" xfId="1" applyNumberFormat="1" applyFont="1" applyFill="1" applyBorder="1"/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0" fontId="6" fillId="9" borderId="0" xfId="6" applyNumberFormat="1" applyFill="1" applyBorder="1" applyAlignment="1">
      <alignment vertical="center" textRotation="90"/>
    </xf>
    <xf numFmtId="170" fontId="0" fillId="8" borderId="0" xfId="0" applyNumberFormat="1" applyFill="1"/>
    <xf numFmtId="0" fontId="15" fillId="11" borderId="16" xfId="0" applyFont="1" applyFill="1" applyBorder="1"/>
    <xf numFmtId="0" fontId="0" fillId="0" borderId="16" xfId="0" applyBorder="1"/>
    <xf numFmtId="171" fontId="0" fillId="0" borderId="16" xfId="0" applyNumberFormat="1" applyBorder="1"/>
    <xf numFmtId="171" fontId="0" fillId="9" borderId="0" xfId="0" applyNumberFormat="1" applyFill="1"/>
    <xf numFmtId="171" fontId="0" fillId="11" borderId="16" xfId="0" applyNumberFormat="1" applyFill="1" applyBorder="1"/>
    <xf numFmtId="171" fontId="0" fillId="12" borderId="16" xfId="0" applyNumberFormat="1" applyFill="1" applyBorder="1" applyProtection="1">
      <protection locked="0"/>
    </xf>
    <xf numFmtId="0" fontId="0" fillId="12" borderId="16" xfId="0" applyFill="1" applyBorder="1" applyProtection="1">
      <protection locked="0"/>
    </xf>
    <xf numFmtId="14" fontId="0" fillId="9" borderId="0" xfId="0" applyNumberFormat="1" applyFill="1"/>
    <xf numFmtId="0" fontId="9" fillId="8" borderId="0" xfId="0" applyFont="1" applyFill="1" applyAlignment="1">
      <alignment horizontal="center"/>
    </xf>
    <xf numFmtId="0" fontId="6" fillId="6" borderId="6" xfId="6" applyNumberFormat="1" applyBorder="1" applyAlignment="1">
      <alignment horizontal="center" vertical="center" textRotation="90"/>
    </xf>
    <xf numFmtId="0" fontId="6" fillId="6" borderId="9" xfId="6" applyNumberFormat="1" applyBorder="1" applyAlignment="1">
      <alignment horizontal="center" vertical="center" textRotation="90"/>
    </xf>
    <xf numFmtId="0" fontId="6" fillId="6" borderId="10" xfId="6" applyNumberFormat="1" applyBorder="1" applyAlignment="1">
      <alignment horizontal="center" vertical="center" textRotation="90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'Punten berekening'!$C$5:$C$8</c:f>
              <c:numCache>
                <c:formatCode>_-"€"\ * #,##0.00_-;_-"€"\ * #,##0.00\-;_-"€"\ * "-"??_-;_-@_-</c:formatCode>
                <c:ptCount val="4"/>
                <c:pt idx="0">
                  <c:v>36.666666666666664</c:v>
                </c:pt>
                <c:pt idx="1">
                  <c:v>28.666666666666668</c:v>
                </c:pt>
              </c:numCache>
            </c:numRef>
          </c:xVal>
          <c:yVal>
            <c:numRef>
              <c:f>'Punten berekening'!$D$5:$D$8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strRef>
              <c:f>'Punten berekening'!$C$9</c:f>
              <c:strCache>
                <c:ptCount val="1"/>
                <c:pt idx="0">
                  <c:v>  </c:v>
                </c:pt>
              </c:strCache>
            </c:strRef>
          </c:xVal>
          <c:yVal>
            <c:numRef>
              <c:f>'Punten berekening'!$D$9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25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2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139212</xdr:colOff>
      <xdr:row>0</xdr:row>
      <xdr:rowOff>58615</xdr:rowOff>
    </xdr:from>
    <xdr:to>
      <xdr:col>1</xdr:col>
      <xdr:colOff>1774032</xdr:colOff>
      <xdr:row>1</xdr:row>
      <xdr:rowOff>124558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E3E5A2A-C854-1BC9-389C-E2BF04AD2E92}"/>
            </a:ext>
          </a:extLst>
        </xdr:cNvPr>
        <xdr:cNvSpPr txBox="1"/>
      </xdr:nvSpPr>
      <xdr:spPr>
        <a:xfrm>
          <a:off x="1139337" y="58615"/>
          <a:ext cx="1634820" cy="256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Tarievenblad</a:t>
          </a:r>
        </a:p>
      </xdr:txBody>
    </xdr:sp>
    <xdr:clientData/>
  </xdr:twoCellAnchor>
  <xdr:twoCellAnchor>
    <xdr:from>
      <xdr:col>4</xdr:col>
      <xdr:colOff>247649</xdr:colOff>
      <xdr:row>0</xdr:row>
      <xdr:rowOff>57149</xdr:rowOff>
    </xdr:from>
    <xdr:to>
      <xdr:col>7</xdr:col>
      <xdr:colOff>498230</xdr:colOff>
      <xdr:row>2</xdr:row>
      <xdr:rowOff>161192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837DFD21-ADE0-47F7-8DD8-DD8043E014AC}"/>
            </a:ext>
          </a:extLst>
        </xdr:cNvPr>
        <xdr:cNvSpPr txBox="1"/>
      </xdr:nvSpPr>
      <xdr:spPr>
        <a:xfrm>
          <a:off x="4160226" y="57149"/>
          <a:ext cx="2470639" cy="485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Wij</a:t>
          </a:r>
          <a:r>
            <a:rPr lang="nl-NL" sz="1100" b="1" baseline="0"/>
            <a:t> verzoeken u om de groen gearceerde cellen in te vullen.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394137</xdr:colOff>
      <xdr:row>2</xdr:row>
      <xdr:rowOff>32187</xdr:rowOff>
    </xdr:from>
    <xdr:to>
      <xdr:col>9</xdr:col>
      <xdr:colOff>1103585</xdr:colOff>
      <xdr:row>15</xdr:row>
      <xdr:rowOff>9327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7752-8673-41A5-A5A3-C9708353A09D}">
  <dimension ref="A1:H11"/>
  <sheetViews>
    <sheetView tabSelected="1" zoomScale="160" zoomScaleNormal="160" workbookViewId="0">
      <selection activeCell="C6" sqref="C6"/>
    </sheetView>
  </sheetViews>
  <sheetFormatPr defaultColWidth="0" defaultRowHeight="15" zeroHeight="1" x14ac:dyDescent="0.25"/>
  <cols>
    <col min="1" max="1" width="15" style="4" customWidth="1"/>
    <col min="2" max="2" width="27.7109375" bestFit="1" customWidth="1"/>
    <col min="3" max="3" width="20.140625" customWidth="1"/>
    <col min="4" max="4" width="18" bestFit="1" customWidth="1"/>
    <col min="5" max="5" width="18.28515625" bestFit="1" customWidth="1"/>
    <col min="6" max="6" width="9.140625" style="4" customWidth="1"/>
    <col min="7" max="7" width="10.7109375" style="4" bestFit="1" customWidth="1"/>
    <col min="8" max="8" width="9.140625" style="4" customWidth="1"/>
    <col min="9" max="16384" width="9.140625" hidden="1"/>
  </cols>
  <sheetData>
    <row r="1" spans="2:7" s="4" customFormat="1" x14ac:dyDescent="0.25"/>
    <row r="2" spans="2:7" s="4" customFormat="1" x14ac:dyDescent="0.25"/>
    <row r="3" spans="2:7" x14ac:dyDescent="0.25">
      <c r="B3" s="44" t="s">
        <v>12</v>
      </c>
      <c r="C3" s="50"/>
      <c r="D3" s="4"/>
    </row>
    <row r="4" spans="2:7" s="4" customFormat="1" x14ac:dyDescent="0.25"/>
    <row r="5" spans="2:7" x14ac:dyDescent="0.25">
      <c r="B5" s="44" t="s">
        <v>10</v>
      </c>
      <c r="C5" s="44" t="s">
        <v>15</v>
      </c>
      <c r="D5" s="44" t="s">
        <v>13</v>
      </c>
      <c r="E5" s="44" t="s">
        <v>14</v>
      </c>
    </row>
    <row r="6" spans="2:7" x14ac:dyDescent="0.25">
      <c r="B6" s="45" t="s">
        <v>17</v>
      </c>
      <c r="C6" s="49"/>
      <c r="D6" s="46">
        <v>27</v>
      </c>
      <c r="E6" s="46">
        <v>35</v>
      </c>
    </row>
    <row r="7" spans="2:7" x14ac:dyDescent="0.25">
      <c r="B7" s="45" t="s">
        <v>18</v>
      </c>
      <c r="C7" s="49"/>
      <c r="D7" s="46">
        <v>22</v>
      </c>
      <c r="E7" s="46">
        <v>30</v>
      </c>
      <c r="G7" s="51"/>
    </row>
    <row r="8" spans="2:7" x14ac:dyDescent="0.25">
      <c r="B8" s="45" t="s">
        <v>19</v>
      </c>
      <c r="C8" s="49"/>
      <c r="D8" s="46">
        <v>37</v>
      </c>
      <c r="E8" s="46">
        <v>45</v>
      </c>
      <c r="G8" s="51"/>
    </row>
    <row r="9" spans="2:7" x14ac:dyDescent="0.25">
      <c r="B9" s="44" t="s">
        <v>11</v>
      </c>
      <c r="C9" s="48" t="str">
        <f>IFERROR(AVERAGE(C6:C8),"")</f>
        <v/>
      </c>
      <c r="D9" s="48">
        <f>AVERAGE(D6:D8)</f>
        <v>28.666666666666668</v>
      </c>
      <c r="E9" s="48">
        <f>AVERAGE(E6:E8)</f>
        <v>36.666666666666664</v>
      </c>
      <c r="G9" s="47"/>
    </row>
    <row r="10" spans="2:7" s="4" customFormat="1" x14ac:dyDescent="0.25"/>
    <row r="11" spans="2:7" x14ac:dyDescent="0.25">
      <c r="B11" s="4"/>
      <c r="C11" s="4"/>
      <c r="D11" s="4"/>
      <c r="E11" s="4"/>
    </row>
  </sheetData>
  <sheetProtection algorithmName="SHA-512" hashValue="Ka+RSYptfJfNiqpzzR/0SkPBdxnZMbzKCvZRe1uhGHyX0o0RPxSn9O3KuCVuq1p6/CgxggH9zSPUnsvs+dVoTQ==" saltValue="05hoJepL1D+05XAdapNYMw==" spinCount="100000" sheet="1" objects="1" scenarios="1"/>
  <dataValidations count="1">
    <dataValidation type="whole" allowBlank="1" showInputMessage="1" showErrorMessage="1" errorTitle="Tarief niet toegestaan" error="U heeft een te hoog of te laag uurtarief aangeboden. Dit is niet toegestaan u moet aanbieden tussen de twee genoemde tarieven." sqref="C6:C8" xr:uid="{F3F8F625-5DCC-4BA8-A7A3-C5ABFDF9FFA7}">
      <formula1>D6</formula1>
      <formula2>E6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7"/>
  <sheetViews>
    <sheetView zoomScale="145" zoomScaleNormal="145" workbookViewId="0">
      <selection activeCell="B20" sqref="B20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4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14" t="s">
        <v>16</v>
      </c>
      <c r="C2" s="3"/>
      <c r="D2" s="3"/>
      <c r="E2" s="52"/>
      <c r="F2" s="52"/>
      <c r="G2" s="52"/>
      <c r="H2" s="52"/>
      <c r="I2" s="52"/>
      <c r="J2" s="52"/>
    </row>
    <row r="3" spans="1:11" ht="15" customHeight="1" x14ac:dyDescent="0.25">
      <c r="B3" s="2"/>
      <c r="C3" s="3"/>
    </row>
    <row r="4" spans="1:11" ht="15.75" thickBot="1" x14ac:dyDescent="0.3">
      <c r="A4" s="5"/>
      <c r="B4" s="6" t="s">
        <v>0</v>
      </c>
      <c r="C4" s="7" t="s">
        <v>1</v>
      </c>
      <c r="D4" s="8" t="s">
        <v>2</v>
      </c>
      <c r="K4" s="9"/>
    </row>
    <row r="5" spans="1:11" ht="15" customHeight="1" x14ac:dyDescent="0.25">
      <c r="A5" s="53" t="s">
        <v>3</v>
      </c>
      <c r="B5" s="10" t="s">
        <v>4</v>
      </c>
      <c r="C5" s="11">
        <f>Tarievenblad!E9</f>
        <v>36.666666666666664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s="4" customFormat="1" ht="15" x14ac:dyDescent="0.25">
      <c r="A6" s="54"/>
      <c r="B6" s="17" t="s">
        <v>5</v>
      </c>
      <c r="C6" s="18">
        <f>Tarievenblad!D9</f>
        <v>28.666666666666668</v>
      </c>
      <c r="D6" s="19">
        <v>20</v>
      </c>
      <c r="E6" s="13"/>
      <c r="F6" s="14"/>
      <c r="G6" s="15"/>
      <c r="H6" s="16"/>
      <c r="I6" s="14"/>
      <c r="J6" s="14"/>
      <c r="K6" s="14"/>
    </row>
    <row r="7" spans="1:11" s="4" customFormat="1" ht="15" x14ac:dyDescent="0.25">
      <c r="A7" s="54"/>
      <c r="B7" s="13"/>
      <c r="C7" s="13"/>
      <c r="D7" s="20"/>
      <c r="E7" s="13"/>
      <c r="F7" s="14"/>
      <c r="G7" s="15"/>
      <c r="H7" s="16"/>
      <c r="I7" s="14"/>
      <c r="J7" s="14"/>
      <c r="K7" s="14"/>
    </row>
    <row r="8" spans="1:11" s="4" customFormat="1" ht="15.75" thickBot="1" x14ac:dyDescent="0.3">
      <c r="A8" s="54"/>
      <c r="B8" s="13"/>
      <c r="C8" s="13"/>
      <c r="D8" s="20"/>
      <c r="E8" s="13"/>
      <c r="F8" s="14"/>
      <c r="G8" s="15"/>
      <c r="H8" s="16"/>
      <c r="I8" s="14"/>
      <c r="J8" s="14"/>
      <c r="K8" s="14"/>
    </row>
    <row r="9" spans="1:11" s="4" customFormat="1" ht="15.75" thickBot="1" x14ac:dyDescent="0.3">
      <c r="A9" s="55"/>
      <c r="B9" s="21" t="s">
        <v>6</v>
      </c>
      <c r="C9" s="22" t="str">
        <f>Tarievenblad!C9</f>
        <v/>
      </c>
      <c r="D9" s="23" t="str">
        <f>IF(C9="","",IF(C9&gt;C5,"Ongeldig",IF(C9&gt;=C6,D5+(D6-D5)/(C6-C5)*(C9-C5),"Ongeldig")))</f>
        <v/>
      </c>
      <c r="E9" s="13"/>
      <c r="F9" s="14"/>
      <c r="G9" s="14"/>
      <c r="H9" s="14"/>
      <c r="I9" s="14"/>
      <c r="J9" s="14"/>
      <c r="K9" s="14"/>
    </row>
    <row r="10" spans="1:11" s="4" customFormat="1" ht="15" x14ac:dyDescent="0.25">
      <c r="A10" s="1"/>
      <c r="B10" s="24"/>
      <c r="C10" s="1"/>
      <c r="D10" s="1"/>
      <c r="E10" s="25"/>
      <c r="F10" s="14"/>
      <c r="G10" s="14"/>
      <c r="H10" s="14"/>
      <c r="I10" s="14"/>
      <c r="J10" s="14"/>
      <c r="K10" s="14"/>
    </row>
    <row r="11" spans="1:11" s="4" customFormat="1" ht="15" x14ac:dyDescent="0.25">
      <c r="A11" s="24"/>
      <c r="B11" s="24"/>
      <c r="C11" s="1"/>
      <c r="D11" s="1"/>
      <c r="E11" s="25"/>
      <c r="F11" s="14"/>
      <c r="G11" s="14"/>
      <c r="H11" s="14"/>
      <c r="I11" s="14"/>
      <c r="J11" s="14"/>
      <c r="K11" s="14"/>
    </row>
    <row r="12" spans="1:11" s="4" customFormat="1" ht="15" x14ac:dyDescent="0.25">
      <c r="A12" s="1"/>
      <c r="B12" s="24"/>
      <c r="C12" s="1"/>
      <c r="D12" s="1"/>
      <c r="E12" s="25"/>
      <c r="F12" s="14"/>
      <c r="G12" s="14"/>
      <c r="H12" s="14"/>
      <c r="I12" s="14"/>
      <c r="J12" s="26"/>
      <c r="K12" s="14"/>
    </row>
    <row r="13" spans="1:11" s="4" customFormat="1" ht="15" x14ac:dyDescent="0.25">
      <c r="A13" s="1"/>
      <c r="B13" s="24"/>
      <c r="C13" s="1"/>
      <c r="D13" s="1"/>
      <c r="E13" s="25"/>
      <c r="F13" s="14"/>
      <c r="G13" s="14"/>
      <c r="H13" s="14"/>
      <c r="I13" s="14"/>
      <c r="J13"/>
      <c r="K13" s="14"/>
    </row>
    <row r="14" spans="1:11" s="4" customFormat="1" ht="15" x14ac:dyDescent="0.25">
      <c r="A14" s="24"/>
      <c r="B14" s="1"/>
      <c r="C14" s="3"/>
      <c r="D14" s="1"/>
      <c r="E14" s="13"/>
      <c r="F14" s="27"/>
      <c r="G14" s="24"/>
      <c r="H14" s="27"/>
      <c r="I14" s="27"/>
      <c r="J14" s="27"/>
      <c r="K14" s="27"/>
    </row>
    <row r="15" spans="1:11" s="4" customFormat="1" ht="15" customHeight="1" x14ac:dyDescent="0.25">
      <c r="A15" s="1"/>
      <c r="B15" s="24"/>
      <c r="C15" s="1"/>
      <c r="D15" s="1"/>
      <c r="E15" s="28"/>
      <c r="F15" s="27"/>
      <c r="G15" s="27"/>
      <c r="H15" s="27"/>
      <c r="I15" s="27"/>
      <c r="J15" s="27"/>
      <c r="K15" s="27"/>
    </row>
    <row r="16" spans="1:11" s="4" customFormat="1" ht="15" x14ac:dyDescent="0.25">
      <c r="A16" s="1"/>
      <c r="B16" s="24" t="s">
        <v>7</v>
      </c>
      <c r="C16" s="1"/>
      <c r="D16" s="1"/>
      <c r="E16" s="28"/>
      <c r="F16" s="27"/>
      <c r="G16" s="27"/>
      <c r="H16" s="27"/>
      <c r="I16" s="27"/>
      <c r="J16" s="27"/>
      <c r="K16" s="27"/>
    </row>
    <row r="17" spans="1:11" s="4" customFormat="1" ht="15" x14ac:dyDescent="0.25">
      <c r="A17" s="1"/>
      <c r="B17" s="29" t="s">
        <v>8</v>
      </c>
      <c r="C17" s="3"/>
      <c r="D17" s="3"/>
      <c r="E17" s="3"/>
      <c r="F17" s="1"/>
      <c r="G17" s="1"/>
      <c r="H17" s="1"/>
      <c r="I17" s="1"/>
      <c r="J17" s="30"/>
      <c r="K17" s="1"/>
    </row>
    <row r="18" spans="1:11" s="4" customFormat="1" ht="15" x14ac:dyDescent="0.25">
      <c r="A18" s="1"/>
      <c r="C18" s="3"/>
      <c r="D18" s="1"/>
      <c r="E18" s="3"/>
      <c r="F18" s="1"/>
      <c r="G18" s="1"/>
      <c r="H18" s="1"/>
      <c r="I18" s="1"/>
      <c r="J18" s="30"/>
      <c r="K18" s="1"/>
    </row>
    <row r="19" spans="1:11" s="4" customFormat="1" ht="15" x14ac:dyDescent="0.25">
      <c r="A19" s="1"/>
      <c r="B19" s="24" t="s">
        <v>9</v>
      </c>
      <c r="C19" s="3"/>
      <c r="D19" s="3"/>
      <c r="E19" s="3"/>
      <c r="F19" s="31"/>
      <c r="G19" s="1"/>
      <c r="H19" s="1"/>
      <c r="I19" s="1"/>
      <c r="J19" s="30"/>
      <c r="K19" s="1"/>
    </row>
    <row r="20" spans="1:11" s="4" customFormat="1" ht="15" x14ac:dyDescent="0.25">
      <c r="A20" s="1"/>
      <c r="B20" s="32" t="str">
        <f>"= "&amp;D5&amp;" + ("&amp;D6&amp;" - "&amp;D5&amp;") / ("&amp;C6&amp;" - "&amp;C5&amp;") * (inschrijfprijs - "&amp;C5&amp;")"</f>
        <v>= 0 + (20 - 0) / (28,6666666666667 - 36,6666666666667) * (inschrijfprijs - 36,6666666666667)</v>
      </c>
      <c r="C20" s="3"/>
      <c r="D20"/>
      <c r="E20" s="33"/>
      <c r="F20" s="1"/>
      <c r="G20" s="1"/>
      <c r="H20" s="1"/>
      <c r="I20" s="1"/>
      <c r="J20" s="30"/>
      <c r="K20" s="1"/>
    </row>
    <row r="21" spans="1:11" s="4" customFormat="1" ht="15" x14ac:dyDescent="0.25">
      <c r="A21" s="1"/>
      <c r="B21" s="34"/>
      <c r="C21" s="27"/>
      <c r="D21" s="3"/>
      <c r="E21" s="3"/>
      <c r="F21" s="1"/>
      <c r="G21" s="1"/>
      <c r="H21" s="1"/>
      <c r="I21" s="1"/>
      <c r="J21" s="30"/>
      <c r="K21" s="1"/>
    </row>
    <row r="22" spans="1:11" s="4" customFormat="1" ht="15" hidden="1" x14ac:dyDescent="0.25">
      <c r="A22" s="1"/>
      <c r="B22" s="35"/>
      <c r="C22" s="3"/>
      <c r="D22" s="3"/>
      <c r="E22" s="3"/>
      <c r="F22" s="1"/>
      <c r="G22" s="1"/>
      <c r="H22" s="1"/>
      <c r="I22" s="1"/>
      <c r="J22" s="30"/>
      <c r="K22" s="1"/>
    </row>
    <row r="23" spans="1:11" s="4" customFormat="1" ht="15" hidden="1" x14ac:dyDescent="0.25">
      <c r="A23" s="1"/>
      <c r="B23" s="34"/>
      <c r="C23" s="3"/>
      <c r="D23"/>
      <c r="E23" s="33"/>
      <c r="F23" s="1"/>
      <c r="G23" s="1"/>
      <c r="H23" s="1"/>
      <c r="I23" s="1"/>
      <c r="J23" s="30"/>
      <c r="K23" s="1"/>
    </row>
    <row r="24" spans="1:11" s="4" customFormat="1" ht="15" hidden="1" x14ac:dyDescent="0.25">
      <c r="A24" s="24"/>
      <c r="B24" s="36"/>
      <c r="C24" s="1"/>
      <c r="D24" s="1"/>
      <c r="E24"/>
      <c r="K24" s="37"/>
    </row>
    <row r="25" spans="1:11" s="4" customFormat="1" ht="15" hidden="1" customHeight="1" x14ac:dyDescent="0.25">
      <c r="A25" s="24"/>
      <c r="B25" s="1"/>
      <c r="C25" s="1"/>
      <c r="D25" s="1"/>
      <c r="E25" s="13"/>
      <c r="F25" s="38"/>
      <c r="G25" s="39"/>
      <c r="H25" s="40"/>
      <c r="I25" s="38"/>
      <c r="J25" s="41"/>
      <c r="K25" s="41"/>
    </row>
    <row r="26" spans="1:11" s="4" customFormat="1" ht="15" hidden="1" x14ac:dyDescent="0.25">
      <c r="A26" s="1"/>
      <c r="B26" s="24"/>
      <c r="C26" s="1"/>
      <c r="D26" s="1"/>
      <c r="E26" s="13"/>
      <c r="F26" s="38"/>
      <c r="G26" s="39"/>
      <c r="H26" s="40"/>
      <c r="I26" s="38"/>
      <c r="J26" s="41"/>
      <c r="K26" s="41"/>
    </row>
    <row r="27" spans="1:11" s="4" customFormat="1" ht="15" hidden="1" x14ac:dyDescent="0.25">
      <c r="A27" s="1"/>
      <c r="B27" s="3"/>
      <c r="C27" s="3"/>
      <c r="D27" s="3"/>
      <c r="E27" s="13"/>
      <c r="F27" s="14"/>
      <c r="G27" s="15"/>
      <c r="H27" s="16"/>
      <c r="I27" s="14"/>
      <c r="J27" s="25"/>
      <c r="K27" s="25"/>
    </row>
    <row r="28" spans="1:11" s="4" customFormat="1" ht="15" hidden="1" x14ac:dyDescent="0.25">
      <c r="A28" s="1"/>
      <c r="B28" s="3"/>
      <c r="C28" s="3"/>
      <c r="D28" s="3"/>
      <c r="E28" s="28"/>
      <c r="F28" s="27"/>
      <c r="G28" s="27"/>
      <c r="H28" s="27"/>
      <c r="I28" s="27"/>
      <c r="J28" s="13"/>
      <c r="K28" s="27"/>
    </row>
    <row r="29" spans="1:11" s="4" customFormat="1" ht="15" hidden="1" x14ac:dyDescent="0.25">
      <c r="A29" s="1"/>
      <c r="B29" s="3"/>
      <c r="C29" s="3"/>
      <c r="D29" s="3"/>
      <c r="E29" s="28"/>
      <c r="F29" s="27"/>
      <c r="G29" s="27"/>
      <c r="H29" s="27"/>
      <c r="I29" s="27"/>
      <c r="J29" s="27"/>
      <c r="K29" s="27"/>
    </row>
    <row r="30" spans="1:11" s="4" customFormat="1" ht="15" hidden="1" x14ac:dyDescent="0.25">
      <c r="A30" s="42"/>
      <c r="B30" s="3"/>
      <c r="C30" s="3"/>
      <c r="D30" s="3"/>
      <c r="E30" s="28"/>
      <c r="F30" s="27"/>
      <c r="G30" s="27"/>
      <c r="H30" s="27"/>
      <c r="I30" s="27"/>
      <c r="J30" s="27"/>
      <c r="K30" s="27"/>
    </row>
    <row r="31" spans="1:11" s="4" customFormat="1" ht="15" hidden="1" x14ac:dyDescent="0.25">
      <c r="A31" s="27"/>
      <c r="B31" s="3"/>
      <c r="C31" s="3"/>
      <c r="D31" s="3"/>
      <c r="E31" s="1"/>
      <c r="F31" s="43"/>
      <c r="G31" s="1"/>
      <c r="H31" s="1"/>
      <c r="I31" s="1"/>
      <c r="J31" s="1"/>
      <c r="K31" s="1"/>
    </row>
    <row r="32" spans="1:11" s="4" customFormat="1" ht="15" hidden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5" hidden="1" x14ac:dyDescent="0.25">
      <c r="B33" s="3"/>
      <c r="C33" s="3"/>
      <c r="D33" s="3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4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4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4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4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4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4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4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4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4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4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4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4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4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4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4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4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4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4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4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4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4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4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4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4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4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4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4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4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4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4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4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4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4"/>
      <c r="L66" s="4"/>
      <c r="M66" s="4"/>
      <c r="N66" s="4"/>
      <c r="O66" s="4"/>
      <c r="P66" s="4"/>
      <c r="Q66" s="4"/>
    </row>
    <row r="67" spans="2:17" ht="14.45" customHeight="1" x14ac:dyDescent="0.25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CCCD8D1E8D54B8DC0B6F60C926652" ma:contentTypeVersion="6" ma:contentTypeDescription="Create a new document." ma:contentTypeScope="" ma:versionID="44bd9b59764d2564917894384dc21059">
  <xsd:schema xmlns:xsd="http://www.w3.org/2001/XMLSchema" xmlns:xs="http://www.w3.org/2001/XMLSchema" xmlns:p="http://schemas.microsoft.com/office/2006/metadata/properties" xmlns:ns2="9bd3d9d0-035f-42ef-be2d-9e89c45a5c55" xmlns:ns3="e4382af4-8eeb-46cf-b38b-b94ea8ad5e07" targetNamespace="http://schemas.microsoft.com/office/2006/metadata/properties" ma:root="true" ma:fieldsID="bbdfa24f73b4d7ab55cf2830e4dc314c" ns2:_="" ns3:_="">
    <xsd:import namespace="9bd3d9d0-035f-42ef-be2d-9e89c45a5c55"/>
    <xsd:import namespace="e4382af4-8eeb-46cf-b38b-b94ea8ad5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3d9d0-035f-42ef-be2d-9e89c45a5c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82af4-8eeb-46cf-b38b-b94ea8ad5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C01C39-4944-460D-8B52-1ACC611FF8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9A510-FA24-45AC-89ED-1EDE5724B7F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D8D46B-D28B-4545-BDF4-86551EDB3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d3d9d0-035f-42ef-be2d-9e89c45a5c55"/>
    <ds:schemaRef ds:uri="e4382af4-8eeb-46cf-b38b-b94ea8ad5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Punten 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Vossestein, Marjolein</cp:lastModifiedBy>
  <dcterms:created xsi:type="dcterms:W3CDTF">2020-12-08T14:53:39Z</dcterms:created>
  <dcterms:modified xsi:type="dcterms:W3CDTF">2024-09-17T08:06:08Z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0x01010031FCCCD8D1E8D54B8DC0B6F60C926652</vt:lpwstr>
  </property>
</Properties>
</file>