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cbrportal.sharepoint.com/sites/Incassodiensten/Shared Documents/General/2. Publicatie (Concept)/Definitieve versies/"/>
    </mc:Choice>
  </mc:AlternateContent>
  <xr:revisionPtr revIDLastSave="10" documentId="8_{30DF8F70-0067-4060-AC24-04DC782E076E}" xr6:coauthVersionLast="47" xr6:coauthVersionMax="47" xr10:uidLastSave="{3D092F66-D772-48B5-8DA0-7053DA9F9170}"/>
  <bookViews>
    <workbookView xWindow="-108" yWindow="-108" windowWidth="23256" windowHeight="12576" activeTab="2" xr2:uid="{4B48BBDE-4D6A-4A7A-9E15-648A74B75995}"/>
  </bookViews>
  <sheets>
    <sheet name="Eindblad" sheetId="62" r:id="rId1"/>
    <sheet name="A - Prijzen Producten" sheetId="63" r:id="rId2"/>
    <sheet name="B -Aanvullende dienstverlening" sheetId="61" r:id="rId3"/>
    <sheet name="Blad43" sheetId="4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61" l="1"/>
  <c r="F31" i="61"/>
  <c r="F26" i="61"/>
  <c r="F27" i="61"/>
  <c r="F28" i="61"/>
  <c r="F25" i="61"/>
  <c r="F39" i="61" s="1"/>
  <c r="F22" i="61"/>
  <c r="H61" i="63"/>
  <c r="H59" i="63"/>
  <c r="H57" i="63"/>
  <c r="H55" i="63"/>
  <c r="H53" i="63"/>
  <c r="H51" i="63"/>
  <c r="H49" i="63"/>
  <c r="H47" i="63"/>
  <c r="H45" i="63"/>
  <c r="H41" i="63"/>
  <c r="H39" i="63"/>
  <c r="H37" i="63"/>
  <c r="H35" i="63"/>
  <c r="H33" i="63"/>
  <c r="H31" i="63"/>
  <c r="H29" i="63"/>
  <c r="H27" i="63"/>
  <c r="H26" i="63"/>
  <c r="H20" i="63"/>
  <c r="H21" i="63"/>
  <c r="H22" i="63"/>
  <c r="H23" i="63"/>
  <c r="H24" i="63"/>
  <c r="H25" i="63"/>
  <c r="H19" i="63"/>
  <c r="F39" i="63"/>
  <c r="F35" i="63"/>
  <c r="H64" i="63" l="1"/>
  <c r="F47" i="63"/>
  <c r="F49" i="63"/>
  <c r="F51" i="63"/>
  <c r="F53" i="63"/>
  <c r="F55" i="63"/>
  <c r="F57" i="63"/>
  <c r="F59" i="63"/>
  <c r="F61" i="63"/>
  <c r="F45" i="63"/>
  <c r="F29" i="63"/>
  <c r="F31" i="63"/>
  <c r="F33" i="63"/>
  <c r="F37" i="63"/>
  <c r="F41" i="63"/>
  <c r="F27" i="63"/>
  <c r="F20" i="63"/>
  <c r="F21" i="63"/>
  <c r="F22" i="63"/>
  <c r="F23" i="63"/>
  <c r="F24" i="63"/>
  <c r="F25" i="63"/>
  <c r="F26" i="63"/>
  <c r="F19" i="63"/>
  <c r="C17" i="62" l="1"/>
  <c r="C19" i="62" l="1"/>
</calcChain>
</file>

<file path=xl/sharedStrings.xml><?xml version="1.0" encoding="utf-8"?>
<sst xmlns="http://schemas.openxmlformats.org/spreadsheetml/2006/main" count="112" uniqueCount="68">
  <si>
    <r>
      <rPr>
        <b/>
        <sz val="20"/>
        <color theme="0"/>
        <rFont val="Verdana"/>
        <family val="2"/>
      </rPr>
      <t xml:space="preserve">
Prijzenblad totaal</t>
    </r>
    <r>
      <rPr>
        <i/>
        <sz val="14"/>
        <color theme="0"/>
        <rFont val="Verdana"/>
        <family val="2"/>
      </rPr>
      <t xml:space="preserve">
</t>
    </r>
  </si>
  <si>
    <t>Inschrijver dient onderstaand slechts de geel gearceerde cellen in te vullen en de bijlage te ondertekenen. Dit werkblad neemt de totalen over van de andere werkbladen.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specificaties, eisen en voorwaarden zoals opgenomen in het Beschrijvend document, het Programma van Eisen en overige bijlagen.</t>
  </si>
  <si>
    <t>Totaal B - aanvullende dienstverlening</t>
  </si>
  <si>
    <t>Getekend voor akkoord</t>
  </si>
  <si>
    <t>Datum:</t>
  </si>
  <si>
    <t>Naam Inschrijver:</t>
  </si>
  <si>
    <t>Naam tekeningsbevoegde:</t>
  </si>
  <si>
    <t>Functie:</t>
  </si>
  <si>
    <t>Handtekening:</t>
  </si>
  <si>
    <t xml:space="preserve">Inschrijver dient slechts in de geel gearceerde cellen zijn prijzen excl. BTW voor de producten in te vullen. De opgeven prijzen worden gebruikt voor het controleren van de ingediende nadere offertes en vormen de basis voor de jaarlijkse prijsindexering van de Producten. De fictieve aantallen genoemd in het prijzenblad zijn gebasseerd op de verwachte afname over de eerste aanschaf en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specificaties, eisen en voorwaarden zoals opgenomen in het Beschrijvend document, het Programma van Eisen en overige bijlagen. </t>
  </si>
  <si>
    <t>Productomschrijving</t>
  </si>
  <si>
    <t>Geslacht</t>
  </si>
  <si>
    <t xml:space="preserve">Eenheidsprijs per stuk </t>
  </si>
  <si>
    <t>Totaal</t>
  </si>
  <si>
    <t>man</t>
  </si>
  <si>
    <t>vrouw</t>
  </si>
  <si>
    <t>Riem</t>
  </si>
  <si>
    <t>Totaalprijs</t>
  </si>
  <si>
    <r>
      <rPr>
        <b/>
        <sz val="20"/>
        <color theme="0"/>
        <rFont val="Verdana"/>
        <family val="2"/>
      </rPr>
      <t>Tarieven aanvullende dienstverlening</t>
    </r>
    <r>
      <rPr>
        <b/>
        <sz val="18"/>
        <color theme="0"/>
        <rFont val="Verdana"/>
        <family val="2"/>
      </rPr>
      <t xml:space="preserve">
</t>
    </r>
    <r>
      <rPr>
        <i/>
        <sz val="14"/>
        <color theme="0"/>
        <rFont val="Verdana"/>
        <family val="2"/>
      </rPr>
      <t xml:space="preserve">
</t>
    </r>
  </si>
  <si>
    <t>Inschrijver dient onderstaand in de geel gearceerde cellen zijn tarieven (afgerond tot twee cijfers achter de komma) exclusief BTW op te geven voor de aanvullende dienstverlening. Inschrijver dient slechts de geel gearceerde cellen in te vullen. De opgeven tarieven worden gebruikt voor het controleren van de ingediende nadere offertes en vormen de basis voor de jaarlijkse prijsindexering van de tarieven.  Het wijzigen van het format of het wijzigen van niet-gearceerde cellen zal tot terzijdelegging van de Inschrijving leiden en daarmee tot uitsluiting van de aanbestedingsprocedure. Ook aanvullingen in/op het prijzenblad die resulteren in een Inschrijving onder voorwaarden leiden tot terzijdelegging van de Inschrijving. Verder dient Inschrijver zich bij het opgeven van de prijzen te houden aan alle specificaties, eisen en voorwaarden zoals opgenomen in het Beschrijvend document, het Programma van Eisen en overige bijlagen.</t>
  </si>
  <si>
    <t>Omschrijving</t>
  </si>
  <si>
    <t>methode</t>
  </si>
  <si>
    <t>Reparatie/herstel</t>
  </si>
  <si>
    <t>Reparatie-/herstelwerkzaamheden per arbeidsminuut</t>
  </si>
  <si>
    <t>Motorjas winter</t>
  </si>
  <si>
    <t>Motorjas zomer</t>
  </si>
  <si>
    <t>Motorbroek winter</t>
  </si>
  <si>
    <t>Motorbroek zomer</t>
  </si>
  <si>
    <t>Schoen</t>
  </si>
  <si>
    <t>Unisex</t>
  </si>
  <si>
    <t>Handschoen doorwaai/zomer</t>
  </si>
  <si>
    <t xml:space="preserve">Handschoen winter </t>
  </si>
  <si>
    <t>Motorkleding tas</t>
  </si>
  <si>
    <t>Optionele producten</t>
  </si>
  <si>
    <t>Col</t>
  </si>
  <si>
    <t>Niergordel</t>
  </si>
  <si>
    <t>Bretels</t>
  </si>
  <si>
    <t>Koelvest</t>
  </si>
  <si>
    <t>Protectie Heup</t>
  </si>
  <si>
    <t>Protectie Schouder</t>
  </si>
  <si>
    <t>Protectie Elleboog</t>
  </si>
  <si>
    <t>Protectie Knie</t>
  </si>
  <si>
    <t>Per persoon</t>
  </si>
  <si>
    <t>Na de garantieperiode</t>
  </si>
  <si>
    <t>Prijzen producten assortiment</t>
  </si>
  <si>
    <t>Passessie voor 1 t/m 3 personen</t>
  </si>
  <si>
    <t>Passessie voor 4 t/m 6 personen</t>
  </si>
  <si>
    <t>Passessie voor 6 t/m 10 personen</t>
  </si>
  <si>
    <t>Passessie voor meer dan 10 personen</t>
  </si>
  <si>
    <t>Eenheidsprijs per stuk (excl btw)</t>
  </si>
  <si>
    <t>Eenheidsprijs per stuk inclusief logo's (excl. Btw)</t>
  </si>
  <si>
    <t>Handschoen mid season</t>
  </si>
  <si>
    <t>X</t>
  </si>
  <si>
    <t>Eenheidsprijs per stuk (inclusief logo's) (incl. btw)</t>
  </si>
  <si>
    <t xml:space="preserve">Passessie op locatie leverancier </t>
  </si>
  <si>
    <t>Passessies op locatie:</t>
  </si>
  <si>
    <t>Passessies</t>
  </si>
  <si>
    <t>Maatwerk</t>
  </si>
  <si>
    <t>Aanpassen kledingstuk (broek of jas)</t>
  </si>
  <si>
    <t>Per kledingstuk</t>
  </si>
  <si>
    <t xml:space="preserve">Totaal A - producten </t>
  </si>
  <si>
    <t xml:space="preserve">Fictief Aantal (één jaar) </t>
  </si>
  <si>
    <t>Fictief aantal (één jaar)</t>
  </si>
  <si>
    <t>Regenjas (AVB)</t>
  </si>
  <si>
    <t>Regenbroek (AVB)</t>
  </si>
  <si>
    <t>Schoenen (AVB)</t>
  </si>
  <si>
    <t>* De aanbestedende dienst is van mening dat een passessie op locatie van de leverancier geen kosten met zich mee mag brengen voor Opdrachtgever.</t>
  </si>
  <si>
    <t xml:space="preserve">Het bedrag van €0,00 mag dus niet aangepast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</si>
</sst>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3" x14ac:knownFonts="1">
    <font>
      <sz val="11"/>
      <color theme="1"/>
      <name val="Verdana"/>
      <family val="2"/>
    </font>
    <font>
      <sz val="10"/>
      <color theme="1"/>
      <name val="Verdana"/>
      <family val="2"/>
    </font>
    <font>
      <sz val="10"/>
      <color theme="0"/>
      <name val="Verdana"/>
      <family val="2"/>
    </font>
    <font>
      <b/>
      <sz val="20"/>
      <color theme="0"/>
      <name val="Verdana"/>
      <family val="2"/>
    </font>
    <font>
      <i/>
      <sz val="14"/>
      <color theme="0"/>
      <name val="Verdana"/>
      <family val="2"/>
    </font>
    <font>
      <b/>
      <sz val="10"/>
      <color rgb="FFFF0000"/>
      <name val="Verdana"/>
      <family val="2"/>
    </font>
    <font>
      <b/>
      <sz val="9"/>
      <color theme="0"/>
      <name val="Verdana"/>
      <family val="2"/>
    </font>
    <font>
      <sz val="9"/>
      <color theme="1"/>
      <name val="Verdana"/>
      <family val="2"/>
    </font>
    <font>
      <b/>
      <sz val="9"/>
      <color theme="1"/>
      <name val="Verdana"/>
      <family val="2"/>
    </font>
    <font>
      <b/>
      <sz val="11"/>
      <color rgb="FFFF0000"/>
      <name val="Verdana"/>
      <family val="2"/>
    </font>
    <font>
      <sz val="11"/>
      <color theme="1"/>
      <name val="Verdana"/>
      <family val="2"/>
    </font>
    <font>
      <b/>
      <sz val="18"/>
      <color theme="0"/>
      <name val="Verdana"/>
      <family val="2"/>
    </font>
    <font>
      <b/>
      <sz val="9"/>
      <color rgb="FFFF0000"/>
      <name val="Verdana"/>
      <family val="2"/>
    </font>
    <font>
      <b/>
      <sz val="9"/>
      <color indexed="8"/>
      <name val="Verdana"/>
      <family val="2"/>
    </font>
    <font>
      <sz val="11"/>
      <color theme="1"/>
      <name val="Calibri"/>
      <family val="2"/>
      <scheme val="minor"/>
    </font>
    <font>
      <sz val="9"/>
      <color rgb="FF000000"/>
      <name val="Verdana"/>
      <family val="2"/>
    </font>
    <font>
      <b/>
      <sz val="10"/>
      <name val="Verdana"/>
      <family val="2"/>
    </font>
    <font>
      <i/>
      <sz val="9"/>
      <color rgb="FF000000"/>
      <name val="Verdana"/>
      <family val="2"/>
    </font>
    <font>
      <sz val="11"/>
      <color theme="1"/>
      <name val="Calibri Light"/>
      <family val="2"/>
      <scheme val="major"/>
    </font>
    <font>
      <b/>
      <sz val="11"/>
      <color theme="1"/>
      <name val="Calibri Light"/>
      <family val="2"/>
      <scheme val="major"/>
    </font>
    <font>
      <i/>
      <sz val="11"/>
      <color theme="1"/>
      <name val="Calibri Light"/>
      <family val="2"/>
      <scheme val="major"/>
    </font>
    <font>
      <sz val="11"/>
      <color rgb="FF000000"/>
      <name val="Calibri Light"/>
      <family val="2"/>
      <scheme val="major"/>
    </font>
    <font>
      <sz val="9"/>
      <name val="Verdana"/>
      <family val="2"/>
    </font>
  </fonts>
  <fills count="10">
    <fill>
      <patternFill patternType="none"/>
    </fill>
    <fill>
      <patternFill patternType="gray125"/>
    </fill>
    <fill>
      <patternFill patternType="solid">
        <fgColor theme="1" tint="0.34998626667073579"/>
        <bgColor indexed="64"/>
      </patternFill>
    </fill>
    <fill>
      <patternFill patternType="solid">
        <fgColor theme="0" tint="-0.249977111117893"/>
        <bgColor indexed="64"/>
      </patternFill>
    </fill>
    <fill>
      <patternFill patternType="solid">
        <fgColor theme="4"/>
        <bgColor indexed="64"/>
      </patternFill>
    </fill>
    <fill>
      <patternFill patternType="solid">
        <fgColor rgb="FF80808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3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4" fillId="0" borderId="0"/>
    <xf numFmtId="0" fontId="10" fillId="0" borderId="0"/>
  </cellStyleXfs>
  <cellXfs count="123">
    <xf numFmtId="0" fontId="0" fillId="0" borderId="0" xfId="0"/>
    <xf numFmtId="0" fontId="1" fillId="0" borderId="0" xfId="0" applyFont="1" applyAlignment="1">
      <alignment horizontal="center" vertical="center"/>
    </xf>
    <xf numFmtId="0" fontId="6"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9" fillId="0" borderId="0" xfId="0" applyFont="1" applyAlignment="1">
      <alignment horizontal="left" vertical="center" wrapText="1"/>
    </xf>
    <xf numFmtId="0" fontId="7" fillId="0" borderId="0" xfId="0" applyFont="1"/>
    <xf numFmtId="0" fontId="8" fillId="6" borderId="8" xfId="0" applyFont="1" applyFill="1" applyBorder="1" applyAlignment="1">
      <alignment vertical="center" wrapText="1"/>
    </xf>
    <xf numFmtId="164" fontId="8" fillId="6" borderId="9" xfId="0" applyNumberFormat="1" applyFont="1" applyFill="1" applyBorder="1" applyAlignment="1">
      <alignment vertical="center" wrapText="1"/>
    </xf>
    <xf numFmtId="0" fontId="13" fillId="0" borderId="21" xfId="0" applyFont="1" applyBorder="1" applyAlignment="1" applyProtection="1">
      <alignment horizontal="left" vertical="center"/>
      <protection locked="0"/>
    </xf>
    <xf numFmtId="0" fontId="13" fillId="0" borderId="22" xfId="0" applyFont="1" applyBorder="1" applyAlignment="1">
      <alignment vertical="center"/>
    </xf>
    <xf numFmtId="0" fontId="13" fillId="0" borderId="23" xfId="0" applyFont="1" applyBorder="1" applyAlignment="1">
      <alignment vertical="top"/>
    </xf>
    <xf numFmtId="164" fontId="0" fillId="7" borderId="2" xfId="0" applyNumberFormat="1" applyFill="1" applyBorder="1" applyAlignment="1">
      <alignment horizontal="center"/>
    </xf>
    <xf numFmtId="0" fontId="8" fillId="6" borderId="24" xfId="0" applyFont="1" applyFill="1" applyBorder="1" applyAlignment="1">
      <alignment vertical="center" wrapText="1"/>
    </xf>
    <xf numFmtId="0" fontId="12" fillId="0" borderId="0" xfId="0" applyFont="1" applyAlignment="1">
      <alignment vertical="top" wrapText="1"/>
    </xf>
    <xf numFmtId="164" fontId="5" fillId="3" borderId="24" xfId="0" applyNumberFormat="1" applyFont="1" applyFill="1" applyBorder="1" applyAlignment="1">
      <alignment horizontal="center" vertical="center"/>
    </xf>
    <xf numFmtId="4" fontId="7" fillId="0" borderId="0" xfId="0" applyNumberFormat="1" applyFont="1"/>
    <xf numFmtId="0" fontId="0" fillId="0" borderId="2" xfId="0" applyBorder="1" applyAlignment="1">
      <alignment horizontal="center"/>
    </xf>
    <xf numFmtId="0" fontId="0" fillId="0" borderId="0" xfId="0" applyAlignment="1">
      <alignment horizontal="center"/>
    </xf>
    <xf numFmtId="0" fontId="7" fillId="0" borderId="0" xfId="0" applyFont="1" applyAlignment="1">
      <alignment horizontal="center"/>
    </xf>
    <xf numFmtId="0" fontId="1" fillId="0" borderId="1"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164" fontId="5" fillId="3" borderId="26" xfId="0" applyNumberFormat="1" applyFont="1" applyFill="1" applyBorder="1" applyAlignment="1">
      <alignment horizontal="center" vertical="center"/>
    </xf>
    <xf numFmtId="0" fontId="6" fillId="4" borderId="7" xfId="0" applyFont="1" applyFill="1" applyBorder="1" applyAlignment="1">
      <alignment horizontal="center" vertical="center"/>
    </xf>
    <xf numFmtId="0" fontId="6" fillId="4" borderId="7" xfId="0" applyFont="1" applyFill="1" applyBorder="1" applyAlignment="1">
      <alignment horizontal="center" vertical="center" wrapText="1"/>
    </xf>
    <xf numFmtId="4" fontId="0" fillId="0" borderId="0" xfId="0" applyNumberFormat="1" applyAlignment="1">
      <alignment horizontal="center"/>
    </xf>
    <xf numFmtId="0" fontId="15" fillId="0" borderId="0" xfId="0" applyFont="1" applyAlignment="1">
      <alignment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vertical="center"/>
    </xf>
    <xf numFmtId="164" fontId="0" fillId="9" borderId="2" xfId="0" applyNumberFormat="1" applyFill="1" applyBorder="1" applyAlignment="1">
      <alignment horizontal="center"/>
    </xf>
    <xf numFmtId="164" fontId="0" fillId="0" borderId="2" xfId="0" applyNumberFormat="1" applyBorder="1" applyAlignment="1">
      <alignment horizontal="center"/>
    </xf>
    <xf numFmtId="0" fontId="7" fillId="0" borderId="4" xfId="0" applyFont="1" applyBorder="1"/>
    <xf numFmtId="0" fontId="18" fillId="0" borderId="2" xfId="1" applyFont="1" applyBorder="1"/>
    <xf numFmtId="164" fontId="18" fillId="7" borderId="2" xfId="0" applyNumberFormat="1" applyFont="1" applyFill="1" applyBorder="1" applyAlignment="1">
      <alignment horizontal="center"/>
    </xf>
    <xf numFmtId="0" fontId="18" fillId="0" borderId="2" xfId="0" applyFont="1" applyBorder="1" applyAlignment="1">
      <alignment horizontal="center"/>
    </xf>
    <xf numFmtId="164" fontId="18" fillId="0" borderId="2" xfId="0" applyNumberFormat="1" applyFont="1" applyBorder="1"/>
    <xf numFmtId="164" fontId="18" fillId="9" borderId="0" xfId="0" applyNumberFormat="1" applyFont="1" applyFill="1" applyAlignment="1">
      <alignment horizontal="center"/>
    </xf>
    <xf numFmtId="0" fontId="18" fillId="0" borderId="0" xfId="0" applyFont="1" applyAlignment="1">
      <alignment horizontal="center"/>
    </xf>
    <xf numFmtId="4" fontId="18" fillId="0" borderId="0" xfId="0" applyNumberFormat="1" applyFont="1" applyAlignment="1">
      <alignment horizontal="center"/>
    </xf>
    <xf numFmtId="164" fontId="18" fillId="0" borderId="2" xfId="0" applyNumberFormat="1" applyFont="1" applyBorder="1" applyAlignment="1">
      <alignment horizontal="right"/>
    </xf>
    <xf numFmtId="0" fontId="18" fillId="9" borderId="2" xfId="0" applyFont="1" applyFill="1" applyBorder="1" applyAlignment="1">
      <alignment horizontal="left"/>
    </xf>
    <xf numFmtId="164" fontId="18" fillId="9" borderId="2" xfId="0" applyNumberFormat="1" applyFont="1" applyFill="1" applyBorder="1" applyAlignment="1">
      <alignment horizontal="center"/>
    </xf>
    <xf numFmtId="0" fontId="18" fillId="9" borderId="2" xfId="0" applyFont="1" applyFill="1" applyBorder="1" applyAlignment="1">
      <alignment horizontal="center"/>
    </xf>
    <xf numFmtId="164" fontId="18" fillId="9" borderId="2" xfId="0" applyNumberFormat="1" applyFont="1" applyFill="1" applyBorder="1"/>
    <xf numFmtId="0" fontId="20" fillId="9" borderId="2" xfId="0" applyFont="1" applyFill="1" applyBorder="1" applyAlignment="1">
      <alignment horizontal="left"/>
    </xf>
    <xf numFmtId="164" fontId="18" fillId="9" borderId="2" xfId="0" applyNumberFormat="1" applyFont="1" applyFill="1" applyBorder="1" applyAlignment="1">
      <alignment horizontal="left"/>
    </xf>
    <xf numFmtId="0" fontId="21" fillId="9" borderId="2" xfId="0" applyFont="1" applyFill="1" applyBorder="1" applyAlignment="1">
      <alignment vertical="center"/>
    </xf>
    <xf numFmtId="0" fontId="18" fillId="0" borderId="0" xfId="0" applyFont="1"/>
    <xf numFmtId="0" fontId="21" fillId="9" borderId="0" xfId="0" applyFont="1" applyFill="1" applyAlignment="1">
      <alignment vertical="center"/>
    </xf>
    <xf numFmtId="164" fontId="18" fillId="9" borderId="2" xfId="0" applyNumberFormat="1" applyFont="1" applyFill="1" applyBorder="1" applyAlignment="1">
      <alignment horizontal="right"/>
    </xf>
    <xf numFmtId="0" fontId="18" fillId="9" borderId="0" xfId="0" applyFont="1" applyFill="1" applyAlignment="1">
      <alignment horizontal="left"/>
    </xf>
    <xf numFmtId="49" fontId="7" fillId="7" borderId="18" xfId="0" applyNumberFormat="1" applyFont="1" applyFill="1" applyBorder="1" applyAlignment="1" applyProtection="1">
      <alignment horizontal="left" vertical="top"/>
      <protection locked="0"/>
    </xf>
    <xf numFmtId="49" fontId="7" fillId="7" borderId="19" xfId="0" applyNumberFormat="1" applyFont="1" applyFill="1" applyBorder="1" applyAlignment="1" applyProtection="1">
      <alignment horizontal="left" vertical="top"/>
      <protection locked="0"/>
    </xf>
    <xf numFmtId="49" fontId="7" fillId="7" borderId="20" xfId="0" applyNumberFormat="1" applyFont="1" applyFill="1" applyBorder="1" applyAlignment="1" applyProtection="1">
      <alignment horizontal="left" vertical="top"/>
      <protection locked="0"/>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164" fontId="0" fillId="0" borderId="7" xfId="0" applyNumberFormat="1" applyBorder="1" applyAlignment="1">
      <alignment horizontal="center"/>
    </xf>
    <xf numFmtId="164" fontId="0" fillId="0" borderId="25" xfId="0" applyNumberFormat="1" applyBorder="1" applyAlignment="1">
      <alignment horizontal="center"/>
    </xf>
    <xf numFmtId="0" fontId="15" fillId="0" borderId="7" xfId="0" applyFont="1" applyBorder="1" applyAlignment="1">
      <alignment horizontal="left" vertical="center"/>
    </xf>
    <xf numFmtId="0" fontId="15" fillId="0" borderId="25" xfId="0" applyFont="1" applyBorder="1" applyAlignment="1">
      <alignment horizontal="left" vertical="center"/>
    </xf>
    <xf numFmtId="0" fontId="15" fillId="0" borderId="7" xfId="0" applyFont="1" applyBorder="1" applyAlignment="1">
      <alignment horizontal="center" vertical="center"/>
    </xf>
    <xf numFmtId="0" fontId="15" fillId="0" borderId="25" xfId="0" applyFont="1" applyBorder="1" applyAlignment="1">
      <alignment horizontal="center" vertical="center"/>
    </xf>
    <xf numFmtId="164" fontId="0" fillId="7" borderId="7" xfId="0" applyNumberFormat="1" applyFill="1" applyBorder="1" applyAlignment="1">
      <alignment horizontal="center"/>
    </xf>
    <xf numFmtId="164" fontId="0" fillId="7" borderId="25" xfId="0" applyNumberFormat="1" applyFill="1" applyBorder="1" applyAlignment="1">
      <alignment horizontal="center"/>
    </xf>
    <xf numFmtId="164" fontId="0" fillId="9" borderId="7" xfId="0" applyNumberFormat="1" applyFill="1" applyBorder="1" applyAlignment="1">
      <alignment horizontal="center"/>
    </xf>
    <xf numFmtId="164" fontId="0" fillId="9" borderId="25" xfId="0" applyNumberFormat="1" applyFill="1" applyBorder="1" applyAlignment="1">
      <alignment horizontal="center"/>
    </xf>
    <xf numFmtId="0" fontId="0" fillId="0" borderId="7" xfId="0" applyBorder="1" applyAlignment="1">
      <alignment horizontal="center"/>
    </xf>
    <xf numFmtId="0" fontId="0" fillId="0" borderId="25" xfId="0" applyBorder="1" applyAlignment="1">
      <alignment horizontal="center"/>
    </xf>
    <xf numFmtId="0" fontId="15" fillId="0" borderId="2" xfId="0" applyFont="1" applyBorder="1" applyAlignment="1">
      <alignment horizontal="left" vertical="center"/>
    </xf>
    <xf numFmtId="0" fontId="15" fillId="0" borderId="2" xfId="0" applyFont="1" applyBorder="1" applyAlignment="1">
      <alignment horizontal="center" vertical="center"/>
    </xf>
    <xf numFmtId="164" fontId="0" fillId="7" borderId="2" xfId="0" applyNumberFormat="1" applyFill="1" applyBorder="1" applyAlignment="1">
      <alignment horizont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11"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7" fillId="0" borderId="2" xfId="0" applyFont="1" applyBorder="1" applyAlignment="1">
      <alignment horizontal="left" vertical="center"/>
    </xf>
    <xf numFmtId="0" fontId="7" fillId="0" borderId="0" xfId="0" applyFont="1" applyAlignment="1">
      <alignment horizontal="left" vertical="top" wrapText="1"/>
    </xf>
    <xf numFmtId="0" fontId="2" fillId="5" borderId="10" xfId="0" applyFont="1" applyFill="1" applyBorder="1" applyAlignment="1">
      <alignment horizontal="center" wrapText="1"/>
    </xf>
    <xf numFmtId="0" fontId="2" fillId="5" borderId="11" xfId="0" applyFont="1" applyFill="1" applyBorder="1" applyAlignment="1">
      <alignment horizontal="center" wrapText="1"/>
    </xf>
    <xf numFmtId="0" fontId="2" fillId="5" borderId="12" xfId="0" applyFont="1" applyFill="1" applyBorder="1" applyAlignment="1">
      <alignment horizontal="center" wrapText="1"/>
    </xf>
    <xf numFmtId="0" fontId="2" fillId="5" borderId="13" xfId="0" applyFont="1" applyFill="1" applyBorder="1" applyAlignment="1">
      <alignment horizontal="center" wrapText="1"/>
    </xf>
    <xf numFmtId="0" fontId="2" fillId="5" borderId="0" xfId="0" applyFont="1" applyFill="1" applyAlignment="1">
      <alignment horizontal="center" wrapText="1"/>
    </xf>
    <xf numFmtId="0" fontId="2" fillId="5" borderId="14" xfId="0" applyFont="1" applyFill="1" applyBorder="1" applyAlignment="1">
      <alignment horizontal="center" wrapText="1"/>
    </xf>
    <xf numFmtId="0" fontId="2" fillId="5" borderId="15" xfId="0" applyFont="1" applyFill="1" applyBorder="1" applyAlignment="1">
      <alignment horizontal="center" wrapText="1"/>
    </xf>
    <xf numFmtId="0" fontId="2" fillId="5" borderId="16" xfId="0" applyFont="1" applyFill="1" applyBorder="1" applyAlignment="1">
      <alignment horizontal="center" wrapText="1"/>
    </xf>
    <xf numFmtId="0" fontId="2" fillId="5" borderId="17" xfId="0" applyFont="1" applyFill="1" applyBorder="1" applyAlignment="1">
      <alignment horizontal="center" wrapText="1"/>
    </xf>
    <xf numFmtId="0" fontId="16" fillId="3" borderId="1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0" xfId="0" applyFont="1" applyFill="1" applyBorder="1" applyAlignment="1">
      <alignment horizontal="center" vertical="center"/>
    </xf>
    <xf numFmtId="0" fontId="19" fillId="8" borderId="27" xfId="1" applyFont="1" applyFill="1" applyBorder="1" applyAlignment="1">
      <alignment horizontal="center"/>
    </xf>
    <xf numFmtId="0" fontId="19" fillId="8" borderId="28" xfId="1" applyFont="1" applyFill="1" applyBorder="1" applyAlignment="1">
      <alignment horizontal="center"/>
    </xf>
    <xf numFmtId="0" fontId="19" fillId="8" borderId="29" xfId="1" applyFont="1" applyFill="1" applyBorder="1" applyAlignment="1">
      <alignment horizontal="center"/>
    </xf>
    <xf numFmtId="0" fontId="19" fillId="8" borderId="2" xfId="0" applyFont="1" applyFill="1" applyBorder="1" applyAlignment="1">
      <alignment horizontal="left"/>
    </xf>
    <xf numFmtId="0" fontId="22" fillId="0" borderId="4" xfId="0" applyFont="1" applyBorder="1"/>
  </cellXfs>
  <cellStyles count="3">
    <cellStyle name="Standaard" xfId="0" builtinId="0"/>
    <cellStyle name="Standaard 2" xfId="2" xr:uid="{7FDE4CCA-DC08-4F99-9987-11CFB23B4021}"/>
    <cellStyle name="Standaard 3" xfId="1" xr:uid="{4F3FC422-8A28-4967-9523-83903DF3DD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521971</xdr:colOff>
      <xdr:row>1</xdr:row>
      <xdr:rowOff>11430</xdr:rowOff>
    </xdr:from>
    <xdr:ext cx="1078230" cy="1356611"/>
    <xdr:pic>
      <xdr:nvPicPr>
        <xdr:cNvPr id="4" name="Afbeelding 3">
          <a:extLst>
            <a:ext uri="{FF2B5EF4-FFF2-40B4-BE49-F238E27FC236}">
              <a16:creationId xmlns:a16="http://schemas.microsoft.com/office/drawing/2014/main" id="{83D792B4-55E3-4E00-96A7-AA998B316A2A}"/>
            </a:ext>
          </a:extLst>
        </xdr:cNvPr>
        <xdr:cNvPicPr>
          <a:picLocks noChangeAspect="1"/>
        </xdr:cNvPicPr>
      </xdr:nvPicPr>
      <xdr:blipFill>
        <a:blip xmlns:r="http://schemas.openxmlformats.org/officeDocument/2006/relationships" r:embed="rId1"/>
        <a:stretch>
          <a:fillRect/>
        </a:stretch>
      </xdr:blipFill>
      <xdr:spPr>
        <a:xfrm>
          <a:off x="765811" y="240030"/>
          <a:ext cx="1078230" cy="135661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521971</xdr:colOff>
      <xdr:row>1</xdr:row>
      <xdr:rowOff>11432</xdr:rowOff>
    </xdr:from>
    <xdr:ext cx="1043206" cy="1312544"/>
    <xdr:pic>
      <xdr:nvPicPr>
        <xdr:cNvPr id="2" name="Afbeelding 1">
          <a:extLst>
            <a:ext uri="{FF2B5EF4-FFF2-40B4-BE49-F238E27FC236}">
              <a16:creationId xmlns:a16="http://schemas.microsoft.com/office/drawing/2014/main" id="{B47D4211-70F3-4220-BCE3-5349483C4B5A}"/>
            </a:ext>
          </a:extLst>
        </xdr:cNvPr>
        <xdr:cNvPicPr>
          <a:picLocks noChangeAspect="1"/>
        </xdr:cNvPicPr>
      </xdr:nvPicPr>
      <xdr:blipFill>
        <a:blip xmlns:r="http://schemas.openxmlformats.org/officeDocument/2006/relationships" r:embed="rId1"/>
        <a:stretch>
          <a:fillRect/>
        </a:stretch>
      </xdr:blipFill>
      <xdr:spPr>
        <a:xfrm>
          <a:off x="521971" y="192407"/>
          <a:ext cx="1043206" cy="131254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304800</xdr:colOff>
      <xdr:row>1</xdr:row>
      <xdr:rowOff>0</xdr:rowOff>
    </xdr:from>
    <xdr:to>
      <xdr:col>1</xdr:col>
      <xdr:colOff>1234863</xdr:colOff>
      <xdr:row>8</xdr:row>
      <xdr:rowOff>167640</xdr:rowOff>
    </xdr:to>
    <xdr:pic>
      <xdr:nvPicPr>
        <xdr:cNvPr id="2" name="Afbeelding 1">
          <a:extLst>
            <a:ext uri="{FF2B5EF4-FFF2-40B4-BE49-F238E27FC236}">
              <a16:creationId xmlns:a16="http://schemas.microsoft.com/office/drawing/2014/main" id="{D161DFE6-A87B-4E62-8F07-5588E3B890F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twoCellAnchor editAs="oneCell">
    <xdr:from>
      <xdr:col>1</xdr:col>
      <xdr:colOff>304800</xdr:colOff>
      <xdr:row>1</xdr:row>
      <xdr:rowOff>0</xdr:rowOff>
    </xdr:from>
    <xdr:to>
      <xdr:col>1</xdr:col>
      <xdr:colOff>1234863</xdr:colOff>
      <xdr:row>8</xdr:row>
      <xdr:rowOff>167640</xdr:rowOff>
    </xdr:to>
    <xdr:pic>
      <xdr:nvPicPr>
        <xdr:cNvPr id="3" name="Afbeelding 2">
          <a:extLst>
            <a:ext uri="{FF2B5EF4-FFF2-40B4-BE49-F238E27FC236}">
              <a16:creationId xmlns:a16="http://schemas.microsoft.com/office/drawing/2014/main" id="{90258182-7C20-44ED-AFBB-7C0D13ED2EC5}"/>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6C93-3D6C-4B16-B616-68EE503CF5EE}">
  <dimension ref="B1:M27"/>
  <sheetViews>
    <sheetView showGridLines="0" showRowColHeaders="0" zoomScaleNormal="100" workbookViewId="0">
      <selection activeCell="C33" sqref="C33"/>
    </sheetView>
  </sheetViews>
  <sheetFormatPr defaultRowHeight="13.8" x14ac:dyDescent="0.25"/>
  <cols>
    <col min="1" max="1" width="6.1796875" customWidth="1"/>
    <col min="2" max="2" width="24.453125" bestFit="1" customWidth="1"/>
    <col min="3" max="3" width="17.453125" customWidth="1"/>
    <col min="7" max="7" width="12.453125" customWidth="1"/>
  </cols>
  <sheetData>
    <row r="1" spans="2:13" ht="14.4" thickBot="1" x14ac:dyDescent="0.3"/>
    <row r="2" spans="2:13" ht="13.95" customHeight="1" x14ac:dyDescent="0.25">
      <c r="B2" s="56"/>
      <c r="C2" s="57"/>
      <c r="D2" s="62" t="s">
        <v>0</v>
      </c>
      <c r="E2" s="62"/>
      <c r="F2" s="62"/>
      <c r="G2" s="62"/>
      <c r="H2" s="62"/>
      <c r="I2" s="62"/>
      <c r="J2" s="62"/>
      <c r="K2" s="62"/>
      <c r="L2" s="62"/>
    </row>
    <row r="3" spans="2:13" x14ac:dyDescent="0.25">
      <c r="B3" s="58"/>
      <c r="C3" s="59"/>
      <c r="D3" s="63"/>
      <c r="E3" s="63"/>
      <c r="F3" s="63"/>
      <c r="G3" s="63"/>
      <c r="H3" s="63"/>
      <c r="I3" s="63"/>
      <c r="J3" s="63"/>
      <c r="K3" s="63"/>
      <c r="L3" s="63"/>
    </row>
    <row r="4" spans="2:13" x14ac:dyDescent="0.25">
      <c r="B4" s="58"/>
      <c r="C4" s="59"/>
      <c r="D4" s="63"/>
      <c r="E4" s="63"/>
      <c r="F4" s="63"/>
      <c r="G4" s="63"/>
      <c r="H4" s="63"/>
      <c r="I4" s="63"/>
      <c r="J4" s="63"/>
      <c r="K4" s="63"/>
      <c r="L4" s="63"/>
    </row>
    <row r="5" spans="2:13" x14ac:dyDescent="0.25">
      <c r="B5" s="58"/>
      <c r="C5" s="59"/>
      <c r="D5" s="63"/>
      <c r="E5" s="63"/>
      <c r="F5" s="63"/>
      <c r="G5" s="63"/>
      <c r="H5" s="63"/>
      <c r="I5" s="63"/>
      <c r="J5" s="63"/>
      <c r="K5" s="63"/>
      <c r="L5" s="63"/>
    </row>
    <row r="6" spans="2:13" x14ac:dyDescent="0.25">
      <c r="B6" s="58"/>
      <c r="C6" s="59"/>
      <c r="D6" s="63"/>
      <c r="E6" s="63"/>
      <c r="F6" s="63"/>
      <c r="G6" s="63"/>
      <c r="H6" s="63"/>
      <c r="I6" s="63"/>
      <c r="J6" s="63"/>
      <c r="K6" s="63"/>
      <c r="L6" s="63"/>
    </row>
    <row r="7" spans="2:13" x14ac:dyDescent="0.25">
      <c r="B7" s="58"/>
      <c r="C7" s="59"/>
      <c r="D7" s="63"/>
      <c r="E7" s="63"/>
      <c r="F7" s="63"/>
      <c r="G7" s="63"/>
      <c r="H7" s="63"/>
      <c r="I7" s="63"/>
      <c r="J7" s="63"/>
      <c r="K7" s="63"/>
      <c r="L7" s="63"/>
    </row>
    <row r="8" spans="2:13" x14ac:dyDescent="0.25">
      <c r="B8" s="58"/>
      <c r="C8" s="59"/>
      <c r="D8" s="63"/>
      <c r="E8" s="63"/>
      <c r="F8" s="63"/>
      <c r="G8" s="63"/>
      <c r="H8" s="63"/>
      <c r="I8" s="63"/>
      <c r="J8" s="63"/>
      <c r="K8" s="63"/>
      <c r="L8" s="63"/>
    </row>
    <row r="9" spans="2:13" ht="14.4" thickBot="1" x14ac:dyDescent="0.3">
      <c r="B9" s="60"/>
      <c r="C9" s="61"/>
      <c r="D9" s="64"/>
      <c r="E9" s="64"/>
      <c r="F9" s="64"/>
      <c r="G9" s="64"/>
      <c r="H9" s="64"/>
      <c r="I9" s="64"/>
      <c r="J9" s="64"/>
      <c r="K9" s="64"/>
      <c r="L9" s="64"/>
    </row>
    <row r="10" spans="2:13" ht="14.4" thickBot="1" x14ac:dyDescent="0.3"/>
    <row r="11" spans="2:13" ht="13.95" customHeight="1" x14ac:dyDescent="0.25">
      <c r="B11" s="65" t="s">
        <v>1</v>
      </c>
      <c r="C11" s="66"/>
      <c r="D11" s="66"/>
      <c r="E11" s="66"/>
      <c r="F11" s="66"/>
      <c r="G11" s="66"/>
      <c r="H11" s="66"/>
      <c r="I11" s="66"/>
      <c r="J11" s="66"/>
      <c r="K11" s="66"/>
      <c r="L11" s="67"/>
    </row>
    <row r="12" spans="2:13" x14ac:dyDescent="0.25">
      <c r="B12" s="68"/>
      <c r="C12" s="69"/>
      <c r="D12" s="69"/>
      <c r="E12" s="69"/>
      <c r="F12" s="69"/>
      <c r="G12" s="69"/>
      <c r="H12" s="69"/>
      <c r="I12" s="69"/>
      <c r="J12" s="69"/>
      <c r="K12" s="69"/>
      <c r="L12" s="70"/>
    </row>
    <row r="13" spans="2:13" x14ac:dyDescent="0.25">
      <c r="B13" s="68"/>
      <c r="C13" s="69"/>
      <c r="D13" s="69"/>
      <c r="E13" s="69"/>
      <c r="F13" s="69"/>
      <c r="G13" s="69"/>
      <c r="H13" s="69"/>
      <c r="I13" s="69"/>
      <c r="J13" s="69"/>
      <c r="K13" s="69"/>
      <c r="L13" s="70"/>
    </row>
    <row r="14" spans="2:13" x14ac:dyDescent="0.25">
      <c r="B14" s="68"/>
      <c r="C14" s="69"/>
      <c r="D14" s="69"/>
      <c r="E14" s="69"/>
      <c r="F14" s="69"/>
      <c r="G14" s="69"/>
      <c r="H14" s="69"/>
      <c r="I14" s="69"/>
      <c r="J14" s="69"/>
      <c r="K14" s="69"/>
      <c r="L14" s="70"/>
    </row>
    <row r="15" spans="2:13" ht="48" customHeight="1" thickBot="1" x14ac:dyDescent="0.3">
      <c r="B15" s="71"/>
      <c r="C15" s="72"/>
      <c r="D15" s="72"/>
      <c r="E15" s="72"/>
      <c r="F15" s="72"/>
      <c r="G15" s="72"/>
      <c r="H15" s="72"/>
      <c r="I15" s="72"/>
      <c r="J15" s="72"/>
      <c r="K15" s="72"/>
      <c r="L15" s="73"/>
    </row>
    <row r="16" spans="2:13" ht="14.4" thickBot="1" x14ac:dyDescent="0.3">
      <c r="E16" s="4"/>
      <c r="F16" s="4"/>
      <c r="G16" s="4"/>
      <c r="H16" s="4"/>
      <c r="I16" s="4"/>
      <c r="J16" s="4"/>
      <c r="K16" s="4"/>
      <c r="L16" s="4"/>
      <c r="M16" s="4"/>
    </row>
    <row r="17" spans="2:5" ht="26.7" customHeight="1" thickBot="1" x14ac:dyDescent="0.3">
      <c r="B17" s="6" t="s">
        <v>60</v>
      </c>
      <c r="C17" s="7">
        <f>'A - Prijzen Producten'!H64</f>
        <v>0</v>
      </c>
    </row>
    <row r="18" spans="2:5" ht="14.4" thickBot="1" x14ac:dyDescent="0.3"/>
    <row r="19" spans="2:5" ht="29.7" customHeight="1" thickBot="1" x14ac:dyDescent="0.3">
      <c r="B19" s="6" t="s">
        <v>2</v>
      </c>
      <c r="C19" s="7">
        <f>'B -Aanvullende dienstverlening'!F39</f>
        <v>0</v>
      </c>
    </row>
    <row r="21" spans="2:5" ht="14.4" thickBot="1" x14ac:dyDescent="0.3"/>
    <row r="22" spans="2:5" ht="14.4" thickBot="1" x14ac:dyDescent="0.3">
      <c r="B22" s="12" t="s">
        <v>3</v>
      </c>
    </row>
    <row r="23" spans="2:5" ht="18.600000000000001" customHeight="1" thickBot="1" x14ac:dyDescent="0.3">
      <c r="B23" s="8" t="s">
        <v>4</v>
      </c>
      <c r="C23" s="53"/>
      <c r="D23" s="54"/>
      <c r="E23" s="55"/>
    </row>
    <row r="24" spans="2:5" ht="18.600000000000001" customHeight="1" thickBot="1" x14ac:dyDescent="0.3">
      <c r="B24" s="9" t="s">
        <v>5</v>
      </c>
      <c r="C24" s="53"/>
      <c r="D24" s="54"/>
      <c r="E24" s="55"/>
    </row>
    <row r="25" spans="2:5" ht="18.600000000000001" customHeight="1" thickBot="1" x14ac:dyDescent="0.3">
      <c r="B25" s="9" t="s">
        <v>6</v>
      </c>
      <c r="C25" s="53"/>
      <c r="D25" s="54"/>
      <c r="E25" s="55"/>
    </row>
    <row r="26" spans="2:5" ht="24" customHeight="1" thickBot="1" x14ac:dyDescent="0.3">
      <c r="B26" s="9" t="s">
        <v>7</v>
      </c>
      <c r="C26" s="53"/>
      <c r="D26" s="54"/>
      <c r="E26" s="55"/>
    </row>
    <row r="27" spans="2:5" ht="63.6" customHeight="1" thickBot="1" x14ac:dyDescent="0.3">
      <c r="B27" s="10" t="s">
        <v>8</v>
      </c>
      <c r="C27" s="53"/>
      <c r="D27" s="54"/>
      <c r="E27" s="55"/>
    </row>
  </sheetData>
  <mergeCells count="8">
    <mergeCell ref="C25:E25"/>
    <mergeCell ref="C26:E26"/>
    <mergeCell ref="C27:E27"/>
    <mergeCell ref="B2:C9"/>
    <mergeCell ref="D2:L9"/>
    <mergeCell ref="C23:E23"/>
    <mergeCell ref="C24:E24"/>
    <mergeCell ref="B11:L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2B495-E100-42B7-B1B1-B6AAF1E71BFB}">
  <sheetPr>
    <pageSetUpPr fitToPage="1"/>
  </sheetPr>
  <dimension ref="B1:P64"/>
  <sheetViews>
    <sheetView showGridLines="0" showRowColHeaders="0" topLeftCell="A44" zoomScale="80" zoomScaleNormal="80" workbookViewId="0">
      <selection activeCell="B11" sqref="B11:P15"/>
    </sheetView>
  </sheetViews>
  <sheetFormatPr defaultRowHeight="13.8" x14ac:dyDescent="0.25"/>
  <cols>
    <col min="1" max="1" width="5.90625" customWidth="1"/>
    <col min="2" max="2" width="23.7265625" bestFit="1" customWidth="1"/>
    <col min="3" max="3" width="8.1796875" customWidth="1"/>
    <col min="4" max="6" width="12.90625" customWidth="1"/>
    <col min="7" max="7" width="12" customWidth="1"/>
    <col min="8" max="8" width="12.453125" customWidth="1"/>
  </cols>
  <sheetData>
    <row r="1" spans="2:16" ht="14.4" thickBot="1" x14ac:dyDescent="0.3"/>
    <row r="2" spans="2:16" ht="13.95" customHeight="1" x14ac:dyDescent="0.25">
      <c r="B2" s="56"/>
      <c r="C2" s="89"/>
      <c r="D2" s="57"/>
      <c r="E2" s="27"/>
      <c r="F2" s="27"/>
      <c r="G2" s="92" t="s">
        <v>44</v>
      </c>
      <c r="H2" s="93"/>
      <c r="I2" s="93"/>
      <c r="J2" s="93"/>
      <c r="K2" s="93"/>
      <c r="L2" s="93"/>
      <c r="M2" s="93"/>
      <c r="N2" s="93"/>
      <c r="O2" s="93"/>
      <c r="P2" s="94"/>
    </row>
    <row r="3" spans="2:16" ht="13.95" customHeight="1" x14ac:dyDescent="0.25">
      <c r="B3" s="58"/>
      <c r="C3" s="90"/>
      <c r="D3" s="59"/>
      <c r="E3" s="1"/>
      <c r="F3" s="1"/>
      <c r="G3" s="95"/>
      <c r="H3" s="96"/>
      <c r="I3" s="96"/>
      <c r="J3" s="96"/>
      <c r="K3" s="96"/>
      <c r="L3" s="96"/>
      <c r="M3" s="96"/>
      <c r="N3" s="96"/>
      <c r="O3" s="96"/>
      <c r="P3" s="97"/>
    </row>
    <row r="4" spans="2:16" ht="13.95" customHeight="1" x14ac:dyDescent="0.25">
      <c r="B4" s="58"/>
      <c r="C4" s="90"/>
      <c r="D4" s="59"/>
      <c r="E4" s="1"/>
      <c r="F4" s="1"/>
      <c r="G4" s="95"/>
      <c r="H4" s="96"/>
      <c r="I4" s="96"/>
      <c r="J4" s="96"/>
      <c r="K4" s="96"/>
      <c r="L4" s="96"/>
      <c r="M4" s="96"/>
      <c r="N4" s="96"/>
      <c r="O4" s="96"/>
      <c r="P4" s="97"/>
    </row>
    <row r="5" spans="2:16" ht="13.95" customHeight="1" x14ac:dyDescent="0.25">
      <c r="B5" s="58"/>
      <c r="C5" s="90"/>
      <c r="D5" s="59"/>
      <c r="E5" s="1"/>
      <c r="F5" s="1"/>
      <c r="G5" s="95"/>
      <c r="H5" s="96"/>
      <c r="I5" s="96"/>
      <c r="J5" s="96"/>
      <c r="K5" s="96"/>
      <c r="L5" s="96"/>
      <c r="M5" s="96"/>
      <c r="N5" s="96"/>
      <c r="O5" s="96"/>
      <c r="P5" s="97"/>
    </row>
    <row r="6" spans="2:16" ht="13.95" customHeight="1" x14ac:dyDescent="0.25">
      <c r="B6" s="58"/>
      <c r="C6" s="90"/>
      <c r="D6" s="59"/>
      <c r="E6" s="1"/>
      <c r="F6" s="1"/>
      <c r="G6" s="95"/>
      <c r="H6" s="96"/>
      <c r="I6" s="96"/>
      <c r="J6" s="96"/>
      <c r="K6" s="96"/>
      <c r="L6" s="96"/>
      <c r="M6" s="96"/>
      <c r="N6" s="96"/>
      <c r="O6" s="96"/>
      <c r="P6" s="97"/>
    </row>
    <row r="7" spans="2:16" ht="13.95" customHeight="1" x14ac:dyDescent="0.25">
      <c r="B7" s="58"/>
      <c r="C7" s="90"/>
      <c r="D7" s="59"/>
      <c r="E7" s="1"/>
      <c r="F7" s="1"/>
      <c r="G7" s="95"/>
      <c r="H7" s="96"/>
      <c r="I7" s="96"/>
      <c r="J7" s="96"/>
      <c r="K7" s="96"/>
      <c r="L7" s="96"/>
      <c r="M7" s="96"/>
      <c r="N7" s="96"/>
      <c r="O7" s="96"/>
      <c r="P7" s="97"/>
    </row>
    <row r="8" spans="2:16" ht="13.95" customHeight="1" x14ac:dyDescent="0.25">
      <c r="B8" s="58"/>
      <c r="C8" s="90"/>
      <c r="D8" s="59"/>
      <c r="E8" s="1"/>
      <c r="F8" s="1"/>
      <c r="G8" s="95"/>
      <c r="H8" s="96"/>
      <c r="I8" s="96"/>
      <c r="J8" s="96"/>
      <c r="K8" s="96"/>
      <c r="L8" s="96"/>
      <c r="M8" s="96"/>
      <c r="N8" s="96"/>
      <c r="O8" s="96"/>
      <c r="P8" s="97"/>
    </row>
    <row r="9" spans="2:16" ht="13.95" customHeight="1" thickBot="1" x14ac:dyDescent="0.3">
      <c r="B9" s="60"/>
      <c r="C9" s="91"/>
      <c r="D9" s="61"/>
      <c r="E9" s="28"/>
      <c r="F9" s="28"/>
      <c r="G9" s="98"/>
      <c r="H9" s="99"/>
      <c r="I9" s="99"/>
      <c r="J9" s="99"/>
      <c r="K9" s="99"/>
      <c r="L9" s="99"/>
      <c r="M9" s="99"/>
      <c r="N9" s="99"/>
      <c r="O9" s="99"/>
      <c r="P9" s="100"/>
    </row>
    <row r="10" spans="2:16" ht="14.4" thickBot="1" x14ac:dyDescent="0.3"/>
    <row r="11" spans="2:16" ht="13.95" customHeight="1" x14ac:dyDescent="0.25">
      <c r="B11" s="65" t="s">
        <v>9</v>
      </c>
      <c r="C11" s="66"/>
      <c r="D11" s="66"/>
      <c r="E11" s="66"/>
      <c r="F11" s="66"/>
      <c r="G11" s="66"/>
      <c r="H11" s="66"/>
      <c r="I11" s="66"/>
      <c r="J11" s="66"/>
      <c r="K11" s="66"/>
      <c r="L11" s="66"/>
      <c r="M11" s="66"/>
      <c r="N11" s="66"/>
      <c r="O11" s="66"/>
      <c r="P11" s="67"/>
    </row>
    <row r="12" spans="2:16" x14ac:dyDescent="0.25">
      <c r="B12" s="68"/>
      <c r="C12" s="69"/>
      <c r="D12" s="69"/>
      <c r="E12" s="69"/>
      <c r="F12" s="69"/>
      <c r="G12" s="69"/>
      <c r="H12" s="69"/>
      <c r="I12" s="69"/>
      <c r="J12" s="69"/>
      <c r="K12" s="69"/>
      <c r="L12" s="69"/>
      <c r="M12" s="69"/>
      <c r="N12" s="69"/>
      <c r="O12" s="69"/>
      <c r="P12" s="70"/>
    </row>
    <row r="13" spans="2:16" ht="24.6" customHeight="1" x14ac:dyDescent="0.25">
      <c r="B13" s="68"/>
      <c r="C13" s="69"/>
      <c r="D13" s="69"/>
      <c r="E13" s="69"/>
      <c r="F13" s="69"/>
      <c r="G13" s="69"/>
      <c r="H13" s="69"/>
      <c r="I13" s="69"/>
      <c r="J13" s="69"/>
      <c r="K13" s="69"/>
      <c r="L13" s="69"/>
      <c r="M13" s="69"/>
      <c r="N13" s="69"/>
      <c r="O13" s="69"/>
      <c r="P13" s="70"/>
    </row>
    <row r="14" spans="2:16" x14ac:dyDescent="0.25">
      <c r="B14" s="68"/>
      <c r="C14" s="69"/>
      <c r="D14" s="69"/>
      <c r="E14" s="69"/>
      <c r="F14" s="69"/>
      <c r="G14" s="69"/>
      <c r="H14" s="69"/>
      <c r="I14" s="69"/>
      <c r="J14" s="69"/>
      <c r="K14" s="69"/>
      <c r="L14" s="69"/>
      <c r="M14" s="69"/>
      <c r="N14" s="69"/>
      <c r="O14" s="69"/>
      <c r="P14" s="70"/>
    </row>
    <row r="15" spans="2:16" ht="62.7" customHeight="1" thickBot="1" x14ac:dyDescent="0.3">
      <c r="B15" s="71"/>
      <c r="C15" s="72"/>
      <c r="D15" s="72"/>
      <c r="E15" s="72"/>
      <c r="F15" s="72"/>
      <c r="G15" s="72"/>
      <c r="H15" s="72"/>
      <c r="I15" s="72"/>
      <c r="J15" s="72"/>
      <c r="K15" s="72"/>
      <c r="L15" s="72"/>
      <c r="M15" s="72"/>
      <c r="N15" s="72"/>
      <c r="O15" s="72"/>
      <c r="P15" s="73"/>
    </row>
    <row r="18" spans="2:8" ht="57" x14ac:dyDescent="0.25">
      <c r="B18" s="23" t="s">
        <v>10</v>
      </c>
      <c r="C18" s="23" t="s">
        <v>11</v>
      </c>
      <c r="D18" s="24" t="s">
        <v>49</v>
      </c>
      <c r="E18" s="24" t="s">
        <v>50</v>
      </c>
      <c r="F18" s="24" t="s">
        <v>53</v>
      </c>
      <c r="G18" s="24" t="s">
        <v>61</v>
      </c>
      <c r="H18" s="24" t="s">
        <v>13</v>
      </c>
    </row>
    <row r="19" spans="2:8" x14ac:dyDescent="0.25">
      <c r="B19" s="87" t="s">
        <v>24</v>
      </c>
      <c r="C19" s="30" t="s">
        <v>14</v>
      </c>
      <c r="D19" s="11"/>
      <c r="E19" s="11"/>
      <c r="F19" s="31">
        <f>SUM(E19*1.21)</f>
        <v>0</v>
      </c>
      <c r="G19" s="16">
        <v>35</v>
      </c>
      <c r="H19" s="32">
        <f>E19*G19</f>
        <v>0</v>
      </c>
    </row>
    <row r="20" spans="2:8" x14ac:dyDescent="0.25">
      <c r="B20" s="87"/>
      <c r="C20" s="30" t="s">
        <v>15</v>
      </c>
      <c r="D20" s="11"/>
      <c r="E20" s="11"/>
      <c r="F20" s="31">
        <f t="shared" ref="F20:F26" si="0">SUM(E20*1.21)</f>
        <v>0</v>
      </c>
      <c r="G20" s="16">
        <v>5</v>
      </c>
      <c r="H20" s="32">
        <f>E20*G20</f>
        <v>0</v>
      </c>
    </row>
    <row r="21" spans="2:8" x14ac:dyDescent="0.25">
      <c r="B21" s="87" t="s">
        <v>25</v>
      </c>
      <c r="C21" s="30" t="s">
        <v>14</v>
      </c>
      <c r="D21" s="11"/>
      <c r="E21" s="11"/>
      <c r="F21" s="31">
        <f t="shared" si="0"/>
        <v>0</v>
      </c>
      <c r="G21" s="16">
        <v>35</v>
      </c>
      <c r="H21" s="32">
        <f t="shared" ref="H21:H25" si="1">E21*G21</f>
        <v>0</v>
      </c>
    </row>
    <row r="22" spans="2:8" x14ac:dyDescent="0.25">
      <c r="B22" s="87"/>
      <c r="C22" s="30" t="s">
        <v>15</v>
      </c>
      <c r="D22" s="11"/>
      <c r="E22" s="11"/>
      <c r="F22" s="31">
        <f t="shared" si="0"/>
        <v>0</v>
      </c>
      <c r="G22" s="16">
        <v>5</v>
      </c>
      <c r="H22" s="32">
        <f t="shared" si="1"/>
        <v>0</v>
      </c>
    </row>
    <row r="23" spans="2:8" x14ac:dyDescent="0.25">
      <c r="B23" s="87" t="s">
        <v>26</v>
      </c>
      <c r="C23" s="30" t="s">
        <v>14</v>
      </c>
      <c r="D23" s="11"/>
      <c r="E23" s="11"/>
      <c r="F23" s="31">
        <f t="shared" si="0"/>
        <v>0</v>
      </c>
      <c r="G23" s="16">
        <v>35</v>
      </c>
      <c r="H23" s="32">
        <f t="shared" si="1"/>
        <v>0</v>
      </c>
    </row>
    <row r="24" spans="2:8" x14ac:dyDescent="0.25">
      <c r="B24" s="87"/>
      <c r="C24" s="30" t="s">
        <v>15</v>
      </c>
      <c r="D24" s="11"/>
      <c r="E24" s="11"/>
      <c r="F24" s="31">
        <f t="shared" si="0"/>
        <v>0</v>
      </c>
      <c r="G24" s="16">
        <v>5</v>
      </c>
      <c r="H24" s="32">
        <f t="shared" si="1"/>
        <v>0</v>
      </c>
    </row>
    <row r="25" spans="2:8" x14ac:dyDescent="0.25">
      <c r="B25" s="87" t="s">
        <v>27</v>
      </c>
      <c r="C25" s="30" t="s">
        <v>14</v>
      </c>
      <c r="D25" s="11"/>
      <c r="E25" s="11"/>
      <c r="F25" s="31">
        <f t="shared" si="0"/>
        <v>0</v>
      </c>
      <c r="G25" s="16">
        <v>35</v>
      </c>
      <c r="H25" s="32">
        <f t="shared" si="1"/>
        <v>0</v>
      </c>
    </row>
    <row r="26" spans="2:8" x14ac:dyDescent="0.25">
      <c r="B26" s="87"/>
      <c r="C26" s="30" t="s">
        <v>15</v>
      </c>
      <c r="D26" s="11"/>
      <c r="E26" s="11"/>
      <c r="F26" s="31">
        <f t="shared" si="0"/>
        <v>0</v>
      </c>
      <c r="G26" s="16">
        <v>5</v>
      </c>
      <c r="H26" s="32">
        <f>E26*G26</f>
        <v>0</v>
      </c>
    </row>
    <row r="27" spans="2:8" x14ac:dyDescent="0.25">
      <c r="B27" s="87" t="s">
        <v>28</v>
      </c>
      <c r="C27" s="86" t="s">
        <v>29</v>
      </c>
      <c r="D27" s="88"/>
      <c r="E27" s="82" t="s">
        <v>52</v>
      </c>
      <c r="F27" s="82">
        <f>D27*1.21</f>
        <v>0</v>
      </c>
      <c r="G27" s="84">
        <v>40</v>
      </c>
      <c r="H27" s="74">
        <f>D27*G27</f>
        <v>0</v>
      </c>
    </row>
    <row r="28" spans="2:8" x14ac:dyDescent="0.25">
      <c r="B28" s="87"/>
      <c r="C28" s="86"/>
      <c r="D28" s="88"/>
      <c r="E28" s="83"/>
      <c r="F28" s="83"/>
      <c r="G28" s="85"/>
      <c r="H28" s="75"/>
    </row>
    <row r="29" spans="2:8" x14ac:dyDescent="0.25">
      <c r="B29" s="87" t="s">
        <v>30</v>
      </c>
      <c r="C29" s="86" t="s">
        <v>29</v>
      </c>
      <c r="D29" s="80"/>
      <c r="E29" s="82" t="s">
        <v>52</v>
      </c>
      <c r="F29" s="82">
        <f t="shared" ref="F29" si="2">D29*1.21</f>
        <v>0</v>
      </c>
      <c r="G29" s="84">
        <v>40</v>
      </c>
      <c r="H29" s="74">
        <f>D29*G29</f>
        <v>0</v>
      </c>
    </row>
    <row r="30" spans="2:8" x14ac:dyDescent="0.25">
      <c r="B30" s="87"/>
      <c r="C30" s="86"/>
      <c r="D30" s="81"/>
      <c r="E30" s="83"/>
      <c r="F30" s="83"/>
      <c r="G30" s="85"/>
      <c r="H30" s="75"/>
    </row>
    <row r="31" spans="2:8" x14ac:dyDescent="0.25">
      <c r="B31" s="87" t="s">
        <v>31</v>
      </c>
      <c r="C31" s="86" t="s">
        <v>29</v>
      </c>
      <c r="D31" s="80"/>
      <c r="E31" s="82" t="s">
        <v>52</v>
      </c>
      <c r="F31" s="82">
        <f t="shared" ref="F31" si="3">D31*1.21</f>
        <v>0</v>
      </c>
      <c r="G31" s="84">
        <v>40</v>
      </c>
      <c r="H31" s="74">
        <f>D31*G31</f>
        <v>0</v>
      </c>
    </row>
    <row r="32" spans="2:8" x14ac:dyDescent="0.25">
      <c r="B32" s="87"/>
      <c r="C32" s="86"/>
      <c r="D32" s="81"/>
      <c r="E32" s="83"/>
      <c r="F32" s="83"/>
      <c r="G32" s="85"/>
      <c r="H32" s="75"/>
    </row>
    <row r="33" spans="2:8" x14ac:dyDescent="0.25">
      <c r="B33" s="87" t="s">
        <v>51</v>
      </c>
      <c r="C33" s="86" t="s">
        <v>29</v>
      </c>
      <c r="D33" s="80"/>
      <c r="E33" s="82" t="s">
        <v>52</v>
      </c>
      <c r="F33" s="82">
        <f t="shared" ref="F33" si="4">D33*1.21</f>
        <v>0</v>
      </c>
      <c r="G33" s="84">
        <v>40</v>
      </c>
      <c r="H33" s="74">
        <f>D33*G33</f>
        <v>0</v>
      </c>
    </row>
    <row r="34" spans="2:8" x14ac:dyDescent="0.25">
      <c r="B34" s="87"/>
      <c r="C34" s="86"/>
      <c r="D34" s="81"/>
      <c r="E34" s="83"/>
      <c r="F34" s="83"/>
      <c r="G34" s="85"/>
      <c r="H34" s="75"/>
    </row>
    <row r="35" spans="2:8" x14ac:dyDescent="0.25">
      <c r="B35" s="87" t="s">
        <v>64</v>
      </c>
      <c r="C35" s="86" t="s">
        <v>29</v>
      </c>
      <c r="D35" s="80"/>
      <c r="E35" s="82" t="s">
        <v>52</v>
      </c>
      <c r="F35" s="82">
        <f t="shared" ref="F35" si="5">D35*1.21</f>
        <v>0</v>
      </c>
      <c r="G35" s="84">
        <v>30</v>
      </c>
      <c r="H35" s="74">
        <f>D35*G35</f>
        <v>0</v>
      </c>
    </row>
    <row r="36" spans="2:8" x14ac:dyDescent="0.25">
      <c r="B36" s="87"/>
      <c r="C36" s="86"/>
      <c r="D36" s="81"/>
      <c r="E36" s="83"/>
      <c r="F36" s="83"/>
      <c r="G36" s="85"/>
      <c r="H36" s="75"/>
    </row>
    <row r="37" spans="2:8" x14ac:dyDescent="0.25">
      <c r="B37" s="87" t="s">
        <v>63</v>
      </c>
      <c r="C37" s="86" t="s">
        <v>29</v>
      </c>
      <c r="D37" s="80"/>
      <c r="E37" s="82" t="s">
        <v>52</v>
      </c>
      <c r="F37" s="82">
        <f t="shared" ref="F37:F39" si="6">D37*1.21</f>
        <v>0</v>
      </c>
      <c r="G37" s="84">
        <v>30</v>
      </c>
      <c r="H37" s="74">
        <f>D37*G37</f>
        <v>0</v>
      </c>
    </row>
    <row r="38" spans="2:8" x14ac:dyDescent="0.25">
      <c r="B38" s="87"/>
      <c r="C38" s="86"/>
      <c r="D38" s="81"/>
      <c r="E38" s="83"/>
      <c r="F38" s="83"/>
      <c r="G38" s="85"/>
      <c r="H38" s="75"/>
    </row>
    <row r="39" spans="2:8" x14ac:dyDescent="0.25">
      <c r="B39" s="78" t="s">
        <v>65</v>
      </c>
      <c r="C39" s="76" t="s">
        <v>29</v>
      </c>
      <c r="D39" s="80"/>
      <c r="E39" s="82" t="s">
        <v>52</v>
      </c>
      <c r="F39" s="82">
        <f t="shared" si="6"/>
        <v>0</v>
      </c>
      <c r="G39" s="84">
        <v>30</v>
      </c>
      <c r="H39" s="74">
        <f>D39*G39</f>
        <v>0</v>
      </c>
    </row>
    <row r="40" spans="2:8" x14ac:dyDescent="0.25">
      <c r="B40" s="79"/>
      <c r="C40" s="77"/>
      <c r="D40" s="81"/>
      <c r="E40" s="83"/>
      <c r="F40" s="83"/>
      <c r="G40" s="85"/>
      <c r="H40" s="75"/>
    </row>
    <row r="41" spans="2:8" x14ac:dyDescent="0.25">
      <c r="B41" s="87" t="s">
        <v>32</v>
      </c>
      <c r="C41" s="86" t="s">
        <v>29</v>
      </c>
      <c r="D41" s="80"/>
      <c r="E41" s="82" t="s">
        <v>52</v>
      </c>
      <c r="F41" s="82">
        <f t="shared" ref="F41" si="7">D41*1.21</f>
        <v>0</v>
      </c>
      <c r="G41" s="84">
        <v>40</v>
      </c>
      <c r="H41" s="74">
        <f>D41*G41</f>
        <v>0</v>
      </c>
    </row>
    <row r="42" spans="2:8" x14ac:dyDescent="0.25">
      <c r="B42" s="87"/>
      <c r="C42" s="86"/>
      <c r="D42" s="81"/>
      <c r="E42" s="83"/>
      <c r="F42" s="83"/>
      <c r="G42" s="85"/>
      <c r="H42" s="75"/>
    </row>
    <row r="43" spans="2:8" x14ac:dyDescent="0.25">
      <c r="B43" s="104" t="s">
        <v>33</v>
      </c>
      <c r="C43" s="104"/>
      <c r="D43" s="104"/>
      <c r="E43" s="104"/>
      <c r="F43" s="104"/>
      <c r="G43" s="104"/>
      <c r="H43" s="104"/>
    </row>
    <row r="44" spans="2:8" x14ac:dyDescent="0.25">
      <c r="B44" s="104"/>
      <c r="C44" s="104"/>
      <c r="D44" s="104"/>
      <c r="E44" s="104"/>
      <c r="F44" s="104"/>
      <c r="G44" s="104"/>
      <c r="H44" s="104"/>
    </row>
    <row r="45" spans="2:8" x14ac:dyDescent="0.25">
      <c r="B45" s="87" t="s">
        <v>34</v>
      </c>
      <c r="C45" s="86" t="s">
        <v>29</v>
      </c>
      <c r="D45" s="80"/>
      <c r="E45" s="82" t="s">
        <v>52</v>
      </c>
      <c r="F45" s="82">
        <f>D45*1.21</f>
        <v>0</v>
      </c>
      <c r="G45" s="84">
        <v>20</v>
      </c>
      <c r="H45" s="74">
        <f>D45*G45</f>
        <v>0</v>
      </c>
    </row>
    <row r="46" spans="2:8" x14ac:dyDescent="0.25">
      <c r="B46" s="87"/>
      <c r="C46" s="86"/>
      <c r="D46" s="81"/>
      <c r="E46" s="83"/>
      <c r="F46" s="83"/>
      <c r="G46" s="85"/>
      <c r="H46" s="75"/>
    </row>
    <row r="47" spans="2:8" x14ac:dyDescent="0.25">
      <c r="B47" s="87" t="s">
        <v>35</v>
      </c>
      <c r="C47" s="86" t="s">
        <v>29</v>
      </c>
      <c r="D47" s="80"/>
      <c r="E47" s="82" t="s">
        <v>52</v>
      </c>
      <c r="F47" s="82">
        <f t="shared" ref="F47" si="8">D47*1.21</f>
        <v>0</v>
      </c>
      <c r="G47" s="84">
        <v>10</v>
      </c>
      <c r="H47" s="74">
        <f>D47*G47</f>
        <v>0</v>
      </c>
    </row>
    <row r="48" spans="2:8" x14ac:dyDescent="0.25">
      <c r="B48" s="87"/>
      <c r="C48" s="86"/>
      <c r="D48" s="81"/>
      <c r="E48" s="83"/>
      <c r="F48" s="83"/>
      <c r="G48" s="85"/>
      <c r="H48" s="75"/>
    </row>
    <row r="49" spans="2:8" x14ac:dyDescent="0.25">
      <c r="B49" s="87" t="s">
        <v>16</v>
      </c>
      <c r="C49" s="86" t="s">
        <v>29</v>
      </c>
      <c r="D49" s="80"/>
      <c r="E49" s="82" t="s">
        <v>52</v>
      </c>
      <c r="F49" s="82">
        <f t="shared" ref="F49" si="9">D49*1.21</f>
        <v>0</v>
      </c>
      <c r="G49" s="84">
        <v>5</v>
      </c>
      <c r="H49" s="74">
        <f>D49*G49</f>
        <v>0</v>
      </c>
    </row>
    <row r="50" spans="2:8" x14ac:dyDescent="0.25">
      <c r="B50" s="87"/>
      <c r="C50" s="86"/>
      <c r="D50" s="81"/>
      <c r="E50" s="83"/>
      <c r="F50" s="83"/>
      <c r="G50" s="85"/>
      <c r="H50" s="75"/>
    </row>
    <row r="51" spans="2:8" x14ac:dyDescent="0.25">
      <c r="B51" s="87" t="s">
        <v>36</v>
      </c>
      <c r="C51" s="86" t="s">
        <v>29</v>
      </c>
      <c r="D51" s="80"/>
      <c r="E51" s="82" t="s">
        <v>52</v>
      </c>
      <c r="F51" s="82">
        <f t="shared" ref="F51" si="10">D51*1.21</f>
        <v>0</v>
      </c>
      <c r="G51" s="84">
        <v>5</v>
      </c>
      <c r="H51" s="74">
        <f>D51*G51</f>
        <v>0</v>
      </c>
    </row>
    <row r="52" spans="2:8" x14ac:dyDescent="0.25">
      <c r="B52" s="87"/>
      <c r="C52" s="86"/>
      <c r="D52" s="81"/>
      <c r="E52" s="83"/>
      <c r="F52" s="83"/>
      <c r="G52" s="85"/>
      <c r="H52" s="75"/>
    </row>
    <row r="53" spans="2:8" x14ac:dyDescent="0.25">
      <c r="B53" s="87" t="s">
        <v>37</v>
      </c>
      <c r="C53" s="86" t="s">
        <v>29</v>
      </c>
      <c r="D53" s="80"/>
      <c r="E53" s="82" t="s">
        <v>52</v>
      </c>
      <c r="F53" s="82">
        <f t="shared" ref="F53" si="11">D53*1.21</f>
        <v>0</v>
      </c>
      <c r="G53" s="84">
        <v>5</v>
      </c>
      <c r="H53" s="74">
        <f>D53*G53</f>
        <v>0</v>
      </c>
    </row>
    <row r="54" spans="2:8" x14ac:dyDescent="0.25">
      <c r="B54" s="87"/>
      <c r="C54" s="86"/>
      <c r="D54" s="81"/>
      <c r="E54" s="83"/>
      <c r="F54" s="83"/>
      <c r="G54" s="85"/>
      <c r="H54" s="75"/>
    </row>
    <row r="55" spans="2:8" x14ac:dyDescent="0.25">
      <c r="B55" s="87" t="s">
        <v>38</v>
      </c>
      <c r="C55" s="86" t="s">
        <v>29</v>
      </c>
      <c r="D55" s="80"/>
      <c r="E55" s="82" t="s">
        <v>52</v>
      </c>
      <c r="F55" s="82">
        <f t="shared" ref="F55" si="12">D55*1.21</f>
        <v>0</v>
      </c>
      <c r="G55" s="84">
        <v>4</v>
      </c>
      <c r="H55" s="74">
        <f>D55*G55</f>
        <v>0</v>
      </c>
    </row>
    <row r="56" spans="2:8" x14ac:dyDescent="0.25">
      <c r="B56" s="87"/>
      <c r="C56" s="86"/>
      <c r="D56" s="81"/>
      <c r="E56" s="83"/>
      <c r="F56" s="83"/>
      <c r="G56" s="85"/>
      <c r="H56" s="75"/>
    </row>
    <row r="57" spans="2:8" x14ac:dyDescent="0.25">
      <c r="B57" s="87" t="s">
        <v>39</v>
      </c>
      <c r="C57" s="86" t="s">
        <v>29</v>
      </c>
      <c r="D57" s="80"/>
      <c r="E57" s="82" t="s">
        <v>52</v>
      </c>
      <c r="F57" s="82">
        <f t="shared" ref="F57" si="13">D57*1.21</f>
        <v>0</v>
      </c>
      <c r="G57" s="84">
        <v>4</v>
      </c>
      <c r="H57" s="74">
        <f>D57*G57</f>
        <v>0</v>
      </c>
    </row>
    <row r="58" spans="2:8" x14ac:dyDescent="0.25">
      <c r="B58" s="87"/>
      <c r="C58" s="86"/>
      <c r="D58" s="81"/>
      <c r="E58" s="83"/>
      <c r="F58" s="83"/>
      <c r="G58" s="85"/>
      <c r="H58" s="75"/>
    </row>
    <row r="59" spans="2:8" x14ac:dyDescent="0.25">
      <c r="B59" s="87" t="s">
        <v>40</v>
      </c>
      <c r="C59" s="86" t="s">
        <v>29</v>
      </c>
      <c r="D59" s="80"/>
      <c r="E59" s="82" t="s">
        <v>52</v>
      </c>
      <c r="F59" s="82">
        <f t="shared" ref="F59" si="14">D59*1.21</f>
        <v>0</v>
      </c>
      <c r="G59" s="84">
        <v>4</v>
      </c>
      <c r="H59" s="74">
        <f>D59*G59</f>
        <v>0</v>
      </c>
    </row>
    <row r="60" spans="2:8" x14ac:dyDescent="0.25">
      <c r="B60" s="87"/>
      <c r="C60" s="86"/>
      <c r="D60" s="81"/>
      <c r="E60" s="83"/>
      <c r="F60" s="83"/>
      <c r="G60" s="85"/>
      <c r="H60" s="75"/>
    </row>
    <row r="61" spans="2:8" x14ac:dyDescent="0.25">
      <c r="B61" s="87" t="s">
        <v>41</v>
      </c>
      <c r="C61" s="86" t="s">
        <v>29</v>
      </c>
      <c r="D61" s="80"/>
      <c r="E61" s="82" t="s">
        <v>52</v>
      </c>
      <c r="F61" s="82">
        <f t="shared" ref="F61" si="15">D61*1.21</f>
        <v>0</v>
      </c>
      <c r="G61" s="84">
        <v>4</v>
      </c>
      <c r="H61" s="74">
        <f>D61*G61</f>
        <v>0</v>
      </c>
    </row>
    <row r="62" spans="2:8" x14ac:dyDescent="0.25">
      <c r="B62" s="87"/>
      <c r="C62" s="86"/>
      <c r="D62" s="81"/>
      <c r="E62" s="83"/>
      <c r="F62" s="83"/>
      <c r="G62" s="85"/>
      <c r="H62" s="75"/>
    </row>
    <row r="63" spans="2:8" x14ac:dyDescent="0.25">
      <c r="B63" s="29"/>
      <c r="C63" s="30"/>
      <c r="D63" s="31"/>
      <c r="E63" s="31"/>
      <c r="F63" s="31"/>
      <c r="G63" s="16"/>
      <c r="H63" s="32"/>
    </row>
    <row r="64" spans="2:8" ht="14.4" thickBot="1" x14ac:dyDescent="0.3">
      <c r="B64" s="101" t="s">
        <v>17</v>
      </c>
      <c r="C64" s="102"/>
      <c r="D64" s="102"/>
      <c r="E64" s="102"/>
      <c r="F64" s="102"/>
      <c r="G64" s="103"/>
      <c r="H64" s="22">
        <f>SUM(H19:H63)</f>
        <v>0</v>
      </c>
    </row>
  </sheetData>
  <mergeCells count="128">
    <mergeCell ref="B2:D9"/>
    <mergeCell ref="G2:P9"/>
    <mergeCell ref="B11:P15"/>
    <mergeCell ref="B64:G64"/>
    <mergeCell ref="B19:B20"/>
    <mergeCell ref="B23:B24"/>
    <mergeCell ref="B25:B26"/>
    <mergeCell ref="B29:B30"/>
    <mergeCell ref="B31:B32"/>
    <mergeCell ref="B33:B34"/>
    <mergeCell ref="B41:B42"/>
    <mergeCell ref="B45:B46"/>
    <mergeCell ref="B47:B48"/>
    <mergeCell ref="B49:B50"/>
    <mergeCell ref="B51:B52"/>
    <mergeCell ref="B21:B22"/>
    <mergeCell ref="B27:B28"/>
    <mergeCell ref="B61:B62"/>
    <mergeCell ref="B43:H44"/>
    <mergeCell ref="C37:C38"/>
    <mergeCell ref="C41:C42"/>
    <mergeCell ref="C45:C46"/>
    <mergeCell ref="C47:C48"/>
    <mergeCell ref="C49:C50"/>
    <mergeCell ref="C51:C52"/>
    <mergeCell ref="D27:D28"/>
    <mergeCell ref="C27:C28"/>
    <mergeCell ref="C29:C30"/>
    <mergeCell ref="C33:C34"/>
    <mergeCell ref="C31:C32"/>
    <mergeCell ref="C53:C54"/>
    <mergeCell ref="C55:C56"/>
    <mergeCell ref="B37:B38"/>
    <mergeCell ref="D41:D42"/>
    <mergeCell ref="D29:D30"/>
    <mergeCell ref="B59:B60"/>
    <mergeCell ref="B53:B54"/>
    <mergeCell ref="B55:B56"/>
    <mergeCell ref="B57:B58"/>
    <mergeCell ref="C57:C58"/>
    <mergeCell ref="C59:C60"/>
    <mergeCell ref="C61:C62"/>
    <mergeCell ref="F27:F28"/>
    <mergeCell ref="F29:F30"/>
    <mergeCell ref="F31:F32"/>
    <mergeCell ref="F33:F34"/>
    <mergeCell ref="F37:F38"/>
    <mergeCell ref="F41:F42"/>
    <mergeCell ref="F45:F46"/>
    <mergeCell ref="F47:F48"/>
    <mergeCell ref="F49:F50"/>
    <mergeCell ref="F51:F52"/>
    <mergeCell ref="F53:F54"/>
    <mergeCell ref="F55:F56"/>
    <mergeCell ref="F57:F58"/>
    <mergeCell ref="D59:D60"/>
    <mergeCell ref="E59:E60"/>
    <mergeCell ref="D61:D62"/>
    <mergeCell ref="E61:E62"/>
    <mergeCell ref="F59:F60"/>
    <mergeCell ref="F61:F62"/>
    <mergeCell ref="D45:D46"/>
    <mergeCell ref="E45:E46"/>
    <mergeCell ref="D47:D48"/>
    <mergeCell ref="E47:E48"/>
    <mergeCell ref="D49:D50"/>
    <mergeCell ref="E49:E50"/>
    <mergeCell ref="D51:D52"/>
    <mergeCell ref="E51:E52"/>
    <mergeCell ref="D53:D54"/>
    <mergeCell ref="E53:E54"/>
    <mergeCell ref="D55:D56"/>
    <mergeCell ref="E55:E56"/>
    <mergeCell ref="D57:D58"/>
    <mergeCell ref="E57:E58"/>
    <mergeCell ref="E29:E30"/>
    <mergeCell ref="E27:E28"/>
    <mergeCell ref="D37:D38"/>
    <mergeCell ref="E37:E38"/>
    <mergeCell ref="D33:D34"/>
    <mergeCell ref="E33:E34"/>
    <mergeCell ref="D31:D32"/>
    <mergeCell ref="E31:E32"/>
    <mergeCell ref="H27:H28"/>
    <mergeCell ref="H29:H30"/>
    <mergeCell ref="H31:H32"/>
    <mergeCell ref="H33:H34"/>
    <mergeCell ref="G27:G28"/>
    <mergeCell ref="G29:G30"/>
    <mergeCell ref="G31:G32"/>
    <mergeCell ref="G33:G34"/>
    <mergeCell ref="G37:G38"/>
    <mergeCell ref="H37:H38"/>
    <mergeCell ref="G53:G54"/>
    <mergeCell ref="G55:G56"/>
    <mergeCell ref="G57:G58"/>
    <mergeCell ref="G59:G60"/>
    <mergeCell ref="G61:G62"/>
    <mergeCell ref="G41:G42"/>
    <mergeCell ref="G45:G46"/>
    <mergeCell ref="G47:G48"/>
    <mergeCell ref="G49:G50"/>
    <mergeCell ref="G51:G52"/>
    <mergeCell ref="H41:H42"/>
    <mergeCell ref="C39:C40"/>
    <mergeCell ref="B39:B40"/>
    <mergeCell ref="D35:D36"/>
    <mergeCell ref="E35:E36"/>
    <mergeCell ref="F35:F36"/>
    <mergeCell ref="G35:G36"/>
    <mergeCell ref="E39:E40"/>
    <mergeCell ref="F39:F40"/>
    <mergeCell ref="G39:G40"/>
    <mergeCell ref="H39:H40"/>
    <mergeCell ref="D39:D40"/>
    <mergeCell ref="C35:C36"/>
    <mergeCell ref="B35:B36"/>
    <mergeCell ref="H35:H36"/>
    <mergeCell ref="E41:E42"/>
    <mergeCell ref="H55:H56"/>
    <mergeCell ref="H57:H58"/>
    <mergeCell ref="H59:H60"/>
    <mergeCell ref="H61:H62"/>
    <mergeCell ref="H45:H46"/>
    <mergeCell ref="H47:H48"/>
    <mergeCell ref="H49:H50"/>
    <mergeCell ref="H51:H52"/>
    <mergeCell ref="H53:H54"/>
  </mergeCells>
  <pageMargins left="0.7" right="0.7" top="0.75" bottom="0.75" header="0.3" footer="0.3"/>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D1AC-148F-4416-A703-2645463B9542}">
  <dimension ref="B1:V49"/>
  <sheetViews>
    <sheetView showGridLines="0" showRowColHeaders="0" tabSelected="1" topLeftCell="A7" zoomScale="90" zoomScaleNormal="90" workbookViewId="0">
      <selection activeCell="H28" sqref="H28"/>
    </sheetView>
  </sheetViews>
  <sheetFormatPr defaultRowHeight="13.8" x14ac:dyDescent="0.25"/>
  <cols>
    <col min="2" max="2" width="39.1796875" bestFit="1" customWidth="1"/>
    <col min="3" max="3" width="25.26953125" customWidth="1"/>
    <col min="4" max="4" width="12.26953125" customWidth="1"/>
    <col min="5" max="5" width="12.7265625" customWidth="1"/>
    <col min="6" max="6" width="12.1796875" customWidth="1"/>
    <col min="7" max="7" width="12.90625" bestFit="1" customWidth="1"/>
    <col min="8" max="8" width="19.453125" customWidth="1"/>
    <col min="10" max="10" width="9.81640625" bestFit="1" customWidth="1"/>
    <col min="11" max="11" width="19.26953125" customWidth="1"/>
    <col min="12" max="12" width="19.453125" customWidth="1"/>
    <col min="13" max="13" width="11.7265625" bestFit="1" customWidth="1"/>
    <col min="14" max="14" width="11.7265625" customWidth="1"/>
    <col min="15" max="16" width="17.453125" customWidth="1"/>
    <col min="17" max="17" width="12.453125" customWidth="1"/>
    <col min="18" max="18" width="13.453125" customWidth="1"/>
    <col min="19" max="19" width="12" customWidth="1"/>
    <col min="20" max="20" width="14.26953125" customWidth="1"/>
    <col min="21" max="21" width="11.26953125" customWidth="1"/>
    <col min="22" max="22" width="12.7265625" customWidth="1"/>
  </cols>
  <sheetData>
    <row r="1" spans="2:22" ht="14.4" thickBot="1" x14ac:dyDescent="0.3"/>
    <row r="2" spans="2:22" ht="13.95" customHeight="1" x14ac:dyDescent="0.25">
      <c r="B2" s="19"/>
      <c r="C2" s="106" t="s">
        <v>18</v>
      </c>
      <c r="D2" s="107"/>
      <c r="E2" s="107"/>
      <c r="F2" s="107"/>
      <c r="G2" s="107"/>
      <c r="H2" s="107"/>
      <c r="I2" s="108"/>
      <c r="J2" s="5"/>
      <c r="K2" s="5"/>
      <c r="L2" s="5"/>
      <c r="M2" s="5"/>
      <c r="N2" s="5"/>
      <c r="O2" s="5"/>
      <c r="P2" s="5"/>
      <c r="Q2" s="5"/>
      <c r="R2" s="5"/>
      <c r="S2" s="5"/>
      <c r="T2" s="5"/>
    </row>
    <row r="3" spans="2:22" x14ac:dyDescent="0.25">
      <c r="B3" s="20"/>
      <c r="C3" s="109"/>
      <c r="D3" s="110"/>
      <c r="E3" s="110"/>
      <c r="F3" s="110"/>
      <c r="G3" s="110"/>
      <c r="H3" s="110"/>
      <c r="I3" s="111"/>
      <c r="J3" s="5"/>
      <c r="K3" s="5"/>
      <c r="L3" s="5"/>
      <c r="M3" s="5"/>
      <c r="N3" s="5"/>
      <c r="O3" s="5"/>
      <c r="P3" s="5"/>
      <c r="Q3" s="5"/>
      <c r="R3" s="5"/>
      <c r="S3" s="5"/>
      <c r="T3" s="5"/>
    </row>
    <row r="4" spans="2:22" x14ac:dyDescent="0.25">
      <c r="B4" s="20"/>
      <c r="C4" s="109"/>
      <c r="D4" s="110"/>
      <c r="E4" s="110"/>
      <c r="F4" s="110"/>
      <c r="G4" s="110"/>
      <c r="H4" s="110"/>
      <c r="I4" s="111"/>
      <c r="J4" s="5"/>
      <c r="K4" s="5"/>
      <c r="L4" s="5"/>
      <c r="M4" s="5"/>
      <c r="N4" s="5"/>
      <c r="O4" s="5"/>
      <c r="P4" s="5"/>
      <c r="Q4" s="5"/>
      <c r="R4" s="5"/>
      <c r="S4" s="5"/>
      <c r="T4" s="5"/>
    </row>
    <row r="5" spans="2:22" x14ac:dyDescent="0.25">
      <c r="B5" s="20"/>
      <c r="C5" s="109"/>
      <c r="D5" s="110"/>
      <c r="E5" s="110"/>
      <c r="F5" s="110"/>
      <c r="G5" s="110"/>
      <c r="H5" s="110"/>
      <c r="I5" s="111"/>
      <c r="J5" s="5"/>
      <c r="K5" s="5"/>
      <c r="L5" s="5"/>
      <c r="M5" s="5"/>
      <c r="N5" s="5"/>
      <c r="O5" s="5"/>
      <c r="P5" s="5"/>
      <c r="Q5" s="5"/>
      <c r="R5" s="5"/>
      <c r="S5" s="5"/>
      <c r="T5" s="5"/>
    </row>
    <row r="6" spans="2:22" x14ac:dyDescent="0.25">
      <c r="B6" s="20"/>
      <c r="C6" s="109"/>
      <c r="D6" s="110"/>
      <c r="E6" s="110"/>
      <c r="F6" s="110"/>
      <c r="G6" s="110"/>
      <c r="H6" s="110"/>
      <c r="I6" s="111"/>
      <c r="J6" s="5"/>
      <c r="K6" s="5"/>
      <c r="L6" s="5"/>
      <c r="M6" s="5"/>
      <c r="N6" s="5"/>
      <c r="O6" s="5"/>
      <c r="P6" s="5"/>
      <c r="Q6" s="5"/>
      <c r="R6" s="5"/>
      <c r="S6" s="5"/>
      <c r="T6" s="5"/>
    </row>
    <row r="7" spans="2:22" x14ac:dyDescent="0.25">
      <c r="B7" s="20"/>
      <c r="C7" s="109"/>
      <c r="D7" s="110"/>
      <c r="E7" s="110"/>
      <c r="F7" s="110"/>
      <c r="G7" s="110"/>
      <c r="H7" s="110"/>
      <c r="I7" s="111"/>
      <c r="J7" s="5"/>
      <c r="K7" s="5"/>
      <c r="L7" s="5"/>
      <c r="M7" s="5"/>
      <c r="N7" s="5"/>
      <c r="O7" s="5"/>
      <c r="P7" s="5"/>
      <c r="Q7" s="5"/>
      <c r="R7" s="5"/>
      <c r="S7" s="5"/>
      <c r="T7" s="5"/>
    </row>
    <row r="8" spans="2:22" x14ac:dyDescent="0.25">
      <c r="B8" s="20"/>
      <c r="C8" s="109"/>
      <c r="D8" s="110"/>
      <c r="E8" s="110"/>
      <c r="F8" s="110"/>
      <c r="G8" s="110"/>
      <c r="H8" s="110"/>
      <c r="I8" s="111"/>
      <c r="J8" s="5"/>
      <c r="K8" s="5"/>
      <c r="L8" s="5"/>
      <c r="M8" s="5"/>
      <c r="N8" s="5"/>
      <c r="O8" s="5"/>
      <c r="P8" s="5"/>
      <c r="Q8" s="5"/>
      <c r="R8" s="5"/>
      <c r="S8" s="5"/>
      <c r="T8" s="5"/>
    </row>
    <row r="9" spans="2:22" ht="14.4" thickBot="1" x14ac:dyDescent="0.3">
      <c r="B9" s="21"/>
      <c r="C9" s="112"/>
      <c r="D9" s="113"/>
      <c r="E9" s="113"/>
      <c r="F9" s="113"/>
      <c r="G9" s="113"/>
      <c r="H9" s="113"/>
      <c r="I9" s="114"/>
      <c r="J9" s="5"/>
      <c r="K9" s="5"/>
      <c r="L9" s="5"/>
      <c r="M9" s="5"/>
      <c r="N9" s="5"/>
      <c r="O9" s="5"/>
      <c r="P9" s="5"/>
      <c r="Q9" s="5"/>
      <c r="R9" s="5"/>
      <c r="S9" s="5"/>
      <c r="T9" s="5"/>
    </row>
    <row r="10" spans="2:22" ht="14.4" thickBot="1" x14ac:dyDescent="0.3">
      <c r="B10" s="1"/>
      <c r="C10" s="1"/>
      <c r="D10" s="1"/>
      <c r="E10" s="1"/>
      <c r="F10" s="1"/>
      <c r="G10" s="1"/>
      <c r="H10" s="1"/>
      <c r="I10" s="1"/>
      <c r="J10" s="1"/>
      <c r="K10" s="1"/>
      <c r="L10" s="5"/>
      <c r="M10" s="1"/>
      <c r="N10" s="1"/>
      <c r="O10" s="1"/>
      <c r="P10" s="1"/>
      <c r="Q10" s="1"/>
      <c r="R10" s="1"/>
      <c r="S10" s="1"/>
      <c r="T10" s="1"/>
      <c r="U10" s="1"/>
      <c r="V10" s="1"/>
    </row>
    <row r="11" spans="2:22" ht="13.95" customHeight="1" x14ac:dyDescent="0.25">
      <c r="B11" s="65" t="s">
        <v>19</v>
      </c>
      <c r="C11" s="66"/>
      <c r="D11" s="66"/>
      <c r="E11" s="66"/>
      <c r="F11" s="66"/>
      <c r="G11" s="66"/>
      <c r="H11" s="66"/>
      <c r="I11" s="67"/>
      <c r="J11" s="5"/>
      <c r="K11" s="5"/>
      <c r="L11" s="5"/>
      <c r="M11" s="5"/>
      <c r="N11" s="5"/>
      <c r="O11" s="5"/>
      <c r="P11" s="5"/>
      <c r="Q11" s="5"/>
      <c r="R11" s="5"/>
      <c r="S11" s="5"/>
      <c r="T11" s="1"/>
      <c r="U11" s="1"/>
      <c r="V11" s="1"/>
    </row>
    <row r="12" spans="2:22" x14ac:dyDescent="0.25">
      <c r="B12" s="68"/>
      <c r="C12" s="69"/>
      <c r="D12" s="69"/>
      <c r="E12" s="69"/>
      <c r="F12" s="69"/>
      <c r="G12" s="69"/>
      <c r="H12" s="69"/>
      <c r="I12" s="70"/>
      <c r="J12" s="1"/>
      <c r="K12" s="1"/>
      <c r="S12" s="5"/>
      <c r="T12" s="1"/>
      <c r="U12" s="1"/>
      <c r="V12" s="1"/>
    </row>
    <row r="13" spans="2:22" x14ac:dyDescent="0.25">
      <c r="B13" s="68"/>
      <c r="C13" s="69"/>
      <c r="D13" s="69"/>
      <c r="E13" s="69"/>
      <c r="F13" s="69"/>
      <c r="G13" s="69"/>
      <c r="H13" s="69"/>
      <c r="I13" s="70"/>
      <c r="J13" s="5"/>
      <c r="K13" s="5"/>
      <c r="S13" s="5"/>
      <c r="T13" s="1"/>
      <c r="U13" s="1"/>
      <c r="V13" s="1"/>
    </row>
    <row r="14" spans="2:22" x14ac:dyDescent="0.25">
      <c r="B14" s="68"/>
      <c r="C14" s="69"/>
      <c r="D14" s="69"/>
      <c r="E14" s="69"/>
      <c r="F14" s="69"/>
      <c r="G14" s="69"/>
      <c r="H14" s="69"/>
      <c r="I14" s="70"/>
      <c r="J14" s="1"/>
      <c r="K14" s="1"/>
      <c r="L14" s="13"/>
      <c r="M14" s="13"/>
      <c r="N14" s="13"/>
      <c r="O14" s="13"/>
      <c r="P14" s="13"/>
      <c r="Q14" s="13"/>
      <c r="R14" s="13"/>
      <c r="S14" s="5"/>
      <c r="T14" s="1"/>
      <c r="U14" s="1"/>
      <c r="V14" s="1"/>
    </row>
    <row r="15" spans="2:22" ht="45" customHeight="1" thickBot="1" x14ac:dyDescent="0.3">
      <c r="B15" s="71"/>
      <c r="C15" s="72"/>
      <c r="D15" s="72"/>
      <c r="E15" s="72"/>
      <c r="F15" s="72"/>
      <c r="G15" s="72"/>
      <c r="H15" s="72"/>
      <c r="I15" s="73"/>
      <c r="J15" s="5"/>
      <c r="K15" s="5"/>
      <c r="L15" s="13"/>
      <c r="M15" s="13"/>
      <c r="N15" s="13"/>
      <c r="O15" s="13"/>
      <c r="P15" s="13"/>
      <c r="Q15" s="13"/>
      <c r="R15" s="13"/>
      <c r="S15" s="5"/>
    </row>
    <row r="16" spans="2:22" s="5" customFormat="1" x14ac:dyDescent="0.25">
      <c r="J16" s="1"/>
      <c r="K16" s="1"/>
      <c r="V16"/>
    </row>
    <row r="17" spans="2:7" s="5" customFormat="1" ht="11.4" x14ac:dyDescent="0.2"/>
    <row r="18" spans="2:7" s="5" customFormat="1" ht="22.8" x14ac:dyDescent="0.2">
      <c r="B18" s="3" t="s">
        <v>20</v>
      </c>
      <c r="C18" s="3" t="s">
        <v>21</v>
      </c>
      <c r="D18" s="2" t="s">
        <v>12</v>
      </c>
      <c r="E18" s="2" t="s">
        <v>62</v>
      </c>
      <c r="F18" s="2" t="s">
        <v>13</v>
      </c>
    </row>
    <row r="19" spans="2:7" s="5" customFormat="1" ht="11.4" x14ac:dyDescent="0.2"/>
    <row r="20" spans="2:7" s="5" customFormat="1" ht="11.4" x14ac:dyDescent="0.2"/>
    <row r="21" spans="2:7" s="5" customFormat="1" ht="14.4" x14ac:dyDescent="0.3">
      <c r="B21" s="121" t="s">
        <v>56</v>
      </c>
      <c r="C21" s="121"/>
      <c r="D21" s="121"/>
      <c r="E21" s="121"/>
      <c r="F21" s="121"/>
    </row>
    <row r="22" spans="2:7" s="5" customFormat="1" ht="14.4" x14ac:dyDescent="0.3">
      <c r="B22" s="42" t="s">
        <v>54</v>
      </c>
      <c r="C22" s="42" t="s">
        <v>42</v>
      </c>
      <c r="D22" s="43">
        <v>0</v>
      </c>
      <c r="E22" s="44">
        <v>10</v>
      </c>
      <c r="F22" s="45">
        <f>SUM(D22*E22)</f>
        <v>0</v>
      </c>
      <c r="G22" s="33" t="s">
        <v>66</v>
      </c>
    </row>
    <row r="23" spans="2:7" s="5" customFormat="1" ht="14.4" x14ac:dyDescent="0.3">
      <c r="B23" s="42"/>
      <c r="C23" s="42"/>
      <c r="D23" s="43"/>
      <c r="E23" s="44"/>
      <c r="F23" s="45"/>
      <c r="G23" s="122" t="s">
        <v>67</v>
      </c>
    </row>
    <row r="24" spans="2:7" s="5" customFormat="1" ht="14.4" x14ac:dyDescent="0.3">
      <c r="B24" s="46" t="s">
        <v>55</v>
      </c>
      <c r="C24" s="42"/>
      <c r="D24" s="47"/>
      <c r="E24" s="44"/>
      <c r="F24" s="45"/>
    </row>
    <row r="25" spans="2:7" s="5" customFormat="1" ht="14.4" x14ac:dyDescent="0.3">
      <c r="B25" s="34" t="s">
        <v>45</v>
      </c>
      <c r="C25" s="48" t="s">
        <v>42</v>
      </c>
      <c r="D25" s="35">
        <v>0</v>
      </c>
      <c r="E25" s="36">
        <v>10</v>
      </c>
      <c r="F25" s="37">
        <f>SUM(D25*E25)</f>
        <v>0</v>
      </c>
    </row>
    <row r="26" spans="2:7" s="5" customFormat="1" ht="14.4" x14ac:dyDescent="0.3">
      <c r="B26" s="34" t="s">
        <v>46</v>
      </c>
      <c r="C26" s="48" t="s">
        <v>42</v>
      </c>
      <c r="D26" s="35">
        <v>0</v>
      </c>
      <c r="E26" s="36">
        <v>10</v>
      </c>
      <c r="F26" s="37">
        <f>SUM(D26*E26)</f>
        <v>0</v>
      </c>
    </row>
    <row r="27" spans="2:7" s="5" customFormat="1" ht="14.4" x14ac:dyDescent="0.3">
      <c r="B27" s="34" t="s">
        <v>47</v>
      </c>
      <c r="C27" s="48" t="s">
        <v>42</v>
      </c>
      <c r="D27" s="35">
        <v>0</v>
      </c>
      <c r="E27" s="36">
        <v>5</v>
      </c>
      <c r="F27" s="37">
        <f t="shared" ref="F27:F28" si="0">SUM(D27*E27)</f>
        <v>0</v>
      </c>
    </row>
    <row r="28" spans="2:7" s="5" customFormat="1" ht="14.4" x14ac:dyDescent="0.3">
      <c r="B28" s="34" t="s">
        <v>48</v>
      </c>
      <c r="C28" s="48" t="s">
        <v>42</v>
      </c>
      <c r="D28" s="35">
        <v>0</v>
      </c>
      <c r="E28" s="36">
        <v>5</v>
      </c>
      <c r="F28" s="37">
        <f t="shared" si="0"/>
        <v>0</v>
      </c>
    </row>
    <row r="29" spans="2:7" s="5" customFormat="1" ht="14.4" x14ac:dyDescent="0.3">
      <c r="B29" s="49"/>
      <c r="C29" s="50"/>
      <c r="D29" s="38"/>
      <c r="E29" s="39"/>
      <c r="F29" s="40"/>
    </row>
    <row r="30" spans="2:7" s="5" customFormat="1" ht="14.4" x14ac:dyDescent="0.3">
      <c r="B30" s="121" t="s">
        <v>57</v>
      </c>
      <c r="C30" s="121"/>
      <c r="D30" s="121"/>
      <c r="E30" s="121"/>
      <c r="F30" s="121"/>
    </row>
    <row r="31" spans="2:7" s="5" customFormat="1" ht="20.7" customHeight="1" x14ac:dyDescent="0.3">
      <c r="B31" s="42" t="s">
        <v>58</v>
      </c>
      <c r="C31" s="42" t="s">
        <v>59</v>
      </c>
      <c r="D31" s="35">
        <v>0</v>
      </c>
      <c r="E31" s="44">
        <v>35</v>
      </c>
      <c r="F31" s="51">
        <f>SUM(D31*E31)</f>
        <v>0</v>
      </c>
    </row>
    <row r="32" spans="2:7" s="5" customFormat="1" ht="20.7" customHeight="1" x14ac:dyDescent="0.3">
      <c r="B32" s="52"/>
      <c r="C32" s="52"/>
      <c r="D32" s="38"/>
      <c r="E32" s="52"/>
      <c r="F32" s="52"/>
    </row>
    <row r="33" spans="2:8" s="5" customFormat="1" ht="20.7" customHeight="1" x14ac:dyDescent="0.3">
      <c r="B33" s="118" t="s">
        <v>22</v>
      </c>
      <c r="C33" s="119"/>
      <c r="D33" s="119"/>
      <c r="E33" s="119"/>
      <c r="F33" s="120"/>
    </row>
    <row r="34" spans="2:8" s="5" customFormat="1" ht="20.7" customHeight="1" x14ac:dyDescent="0.35">
      <c r="B34" s="34" t="s">
        <v>23</v>
      </c>
      <c r="C34" s="48" t="s">
        <v>43</v>
      </c>
      <c r="D34" s="35">
        <v>0</v>
      </c>
      <c r="E34" s="36">
        <v>90</v>
      </c>
      <c r="F34" s="41">
        <f>SUM(D34*E34)</f>
        <v>0</v>
      </c>
    </row>
    <row r="35" spans="2:8" s="5" customFormat="1" ht="11.55" x14ac:dyDescent="0.25">
      <c r="E35" s="18"/>
      <c r="F35" s="15"/>
    </row>
    <row r="36" spans="2:8" ht="13.5" x14ac:dyDescent="0.25">
      <c r="B36" s="26"/>
      <c r="D36" s="26"/>
      <c r="E36" s="17"/>
      <c r="F36" s="25"/>
      <c r="H36" s="5"/>
    </row>
    <row r="37" spans="2:8" x14ac:dyDescent="0.25">
      <c r="B37" s="26"/>
      <c r="C37" s="26"/>
      <c r="D37" s="26"/>
      <c r="E37" s="26"/>
      <c r="F37" s="26"/>
      <c r="H37" s="5"/>
    </row>
    <row r="38" spans="2:8" ht="14.4" thickBot="1" x14ac:dyDescent="0.3">
      <c r="E38" s="17"/>
      <c r="H38" s="5"/>
    </row>
    <row r="39" spans="2:8" ht="14.4" thickBot="1" x14ac:dyDescent="0.3">
      <c r="B39" s="115" t="s">
        <v>17</v>
      </c>
      <c r="C39" s="116"/>
      <c r="D39" s="116"/>
      <c r="E39" s="117"/>
      <c r="F39" s="14">
        <f>SUM(F22:F34)</f>
        <v>0</v>
      </c>
      <c r="H39" s="5"/>
    </row>
    <row r="40" spans="2:8" x14ac:dyDescent="0.25">
      <c r="H40" s="5"/>
    </row>
    <row r="41" spans="2:8" ht="43.2" customHeight="1" x14ac:dyDescent="0.25">
      <c r="B41" s="105"/>
      <c r="C41" s="105"/>
      <c r="H41" s="5"/>
    </row>
    <row r="42" spans="2:8" x14ac:dyDescent="0.25">
      <c r="H42" s="5"/>
    </row>
    <row r="43" spans="2:8" x14ac:dyDescent="0.25">
      <c r="H43" s="5"/>
    </row>
    <row r="44" spans="2:8" x14ac:dyDescent="0.25">
      <c r="H44" s="5"/>
    </row>
    <row r="45" spans="2:8" x14ac:dyDescent="0.25">
      <c r="H45" s="5"/>
    </row>
    <row r="46" spans="2:8" x14ac:dyDescent="0.25">
      <c r="H46" s="5"/>
    </row>
    <row r="47" spans="2:8" x14ac:dyDescent="0.25">
      <c r="H47" s="5"/>
    </row>
    <row r="48" spans="2:8" x14ac:dyDescent="0.25">
      <c r="H48" s="5"/>
    </row>
    <row r="49" spans="8:8" x14ac:dyDescent="0.25">
      <c r="H49" s="5"/>
    </row>
  </sheetData>
  <mergeCells count="7">
    <mergeCell ref="B41:C41"/>
    <mergeCell ref="C2:I9"/>
    <mergeCell ref="B39:E39"/>
    <mergeCell ref="B33:F33"/>
    <mergeCell ref="B11:I15"/>
    <mergeCell ref="B21:F21"/>
    <mergeCell ref="B30:F3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8F2C-4989-4CA4-8CFE-1A14D7C48A52}">
  <dimension ref="A1"/>
  <sheetViews>
    <sheetView workbookViewId="0">
      <selection activeCell="D21" sqref="D21"/>
    </sheetView>
  </sheetViews>
  <sheetFormatPr defaultRowHeight="13.8"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CB324358278849B0F0C536487F0AFD" ma:contentTypeVersion="6" ma:contentTypeDescription="Create a new document." ma:contentTypeScope="" ma:versionID="57c25814ac38961378d698afd83f418b">
  <xsd:schema xmlns:xsd="http://www.w3.org/2001/XMLSchema" xmlns:xs="http://www.w3.org/2001/XMLSchema" xmlns:p="http://schemas.microsoft.com/office/2006/metadata/properties" xmlns:ns2="461d7046-37f9-4d37-9367-9369a6cbd772" xmlns:ns3="af6fc185-37fc-47e3-bc87-8b478ed1fbb3" targetNamespace="http://schemas.microsoft.com/office/2006/metadata/properties" ma:root="true" ma:fieldsID="77953f513f98b42b94419fcd591767dc" ns2:_="" ns3:_="">
    <xsd:import namespace="461d7046-37f9-4d37-9367-9369a6cbd772"/>
    <xsd:import namespace="af6fc185-37fc-47e3-bc87-8b478ed1fb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d7046-37f9-4d37-9367-9369a6cbd7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6fc185-37fc-47e3-bc87-8b478ed1fb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1814B7-6FC8-4DD2-994B-8A4655FD6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d7046-37f9-4d37-9367-9369a6cbd772"/>
    <ds:schemaRef ds:uri="af6fc185-37fc-47e3-bc87-8b478ed1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6DFB26-C1F6-4D3A-B54E-981EEA46D266}">
  <ds:schemaRefs>
    <ds:schemaRef ds:uri="http://purl.org/dc/dcmitype/"/>
    <ds:schemaRef ds:uri="http://schemas.openxmlformats.org/package/2006/metadata/core-properties"/>
    <ds:schemaRef ds:uri="http://purl.org/dc/elements/1.1/"/>
    <ds:schemaRef ds:uri="http://schemas.microsoft.com/office/infopath/2007/PartnerControls"/>
    <ds:schemaRef ds:uri="461d7046-37f9-4d37-9367-9369a6cbd772"/>
    <ds:schemaRef ds:uri="http://www.w3.org/XML/1998/namespace"/>
    <ds:schemaRef ds:uri="http://schemas.microsoft.com/office/2006/documentManagement/types"/>
    <ds:schemaRef ds:uri="af6fc185-37fc-47e3-bc87-8b478ed1fbb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B6ABDE7-DDE7-471B-9F13-1E31E9512AD4}">
  <ds:schemaRefs>
    <ds:schemaRef ds:uri="http://schemas.microsoft.com/sharepoint/v3/contenttype/forms"/>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Eindblad</vt:lpstr>
      <vt:lpstr>A - Prijzen Producten</vt:lpstr>
      <vt:lpstr>B -Aanvullende dienstverlening</vt:lpstr>
      <vt:lpstr>Blad43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Debbie Woutersen</cp:lastModifiedBy>
  <cp:revision/>
  <dcterms:created xsi:type="dcterms:W3CDTF">2022-03-31T10:57:21Z</dcterms:created>
  <dcterms:modified xsi:type="dcterms:W3CDTF">2024-07-01T13:41:21Z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0x010100E0CB324358278849B0F0C536487F0AFD</vt:lpwstr>
  </property>
  <property fmtid="{D5CDD505-2E9C-101B-9397-08002B2CF9AE}" pid="3" name="MediaServiceImageTags">
    <vt:lpwstr/>
  </property>
</Properties>
</file>