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nzanl.sharepoint.com/sites/CRMTransitie-Kernteam/Gedeelde documenten/Kernteam/03 Beschrijvend Document/"/>
    </mc:Choice>
  </mc:AlternateContent>
  <xr:revisionPtr revIDLastSave="540" documentId="11_E366D9CE608695EAEF9C284B4FB7677748DDC11F" xr6:coauthVersionLast="47" xr6:coauthVersionMax="47" xr10:uidLastSave="{3A6E2666-8A3E-4B77-B31E-816054528A8A}"/>
  <bookViews>
    <workbookView xWindow="-108" yWindow="-108" windowWidth="23256" windowHeight="12456"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37" i="1"/>
  <c r="L52" i="1"/>
  <c r="L53" i="1"/>
  <c r="L54" i="1"/>
  <c r="L55" i="1"/>
  <c r="L56" i="1"/>
  <c r="L57" i="1"/>
  <c r="L58" i="1"/>
  <c r="L51" i="1"/>
  <c r="K52" i="1"/>
  <c r="K53" i="1"/>
  <c r="K54" i="1"/>
  <c r="K55" i="1"/>
  <c r="K56" i="1"/>
  <c r="K57" i="1"/>
  <c r="K58" i="1"/>
  <c r="K51" i="1"/>
  <c r="F28" i="1"/>
  <c r="D64" i="1" s="1"/>
  <c r="F38" i="1"/>
  <c r="F39" i="1"/>
  <c r="F56" i="1"/>
  <c r="F55" i="1"/>
  <c r="F54" i="1"/>
  <c r="F53" i="1"/>
  <c r="F52" i="1"/>
  <c r="F51" i="1"/>
  <c r="D69" i="1" l="1"/>
  <c r="F59" i="1"/>
  <c r="D65" i="1" l="1"/>
  <c r="D66" i="1" s="1"/>
  <c r="D68" i="1"/>
  <c r="F61" i="1"/>
  <c r="D70" i="1" l="1"/>
  <c r="D72" i="1" s="1"/>
</calcChain>
</file>

<file path=xl/sharedStrings.xml><?xml version="1.0" encoding="utf-8"?>
<sst xmlns="http://schemas.openxmlformats.org/spreadsheetml/2006/main" count="82" uniqueCount="64">
  <si>
    <t xml:space="preserve">Prijsinvulformulier </t>
  </si>
  <si>
    <t>Naam bedrijf:</t>
  </si>
  <si>
    <t xml:space="preserve">Naam tekenbevoegde: </t>
  </si>
  <si>
    <t>Datum:</t>
  </si>
  <si>
    <t xml:space="preserve">Handtekening tekenbevoegde: </t>
  </si>
  <si>
    <t xml:space="preserve">1. Eenmalige kosten </t>
  </si>
  <si>
    <t>Omschrijving</t>
  </si>
  <si>
    <t xml:space="preserve">Totaal: </t>
  </si>
  <si>
    <t>Fase 1: Voorbereiding en onderzoek</t>
  </si>
  <si>
    <t xml:space="preserve">Fase 2: implementatie </t>
  </si>
  <si>
    <t>Fase 3: Configuratie (inrichting)</t>
  </si>
  <si>
    <t>Fase 4: Realisatie koppelvlakken</t>
  </si>
  <si>
    <t>Fase 4: Migratie</t>
  </si>
  <si>
    <t>Fase 5: Adoptie</t>
  </si>
  <si>
    <t>Fase 6: Nazorg</t>
  </si>
  <si>
    <t xml:space="preserve">Hieronder kan inschrijver kosten specificeren welke eveneens van toepassing zijn. Er kunnen regels worden toegevoegd. </t>
  </si>
  <si>
    <t>&lt;onderwerp&gt;</t>
  </si>
  <si>
    <t>&lt;omschrijving&gt;</t>
  </si>
  <si>
    <t>Totaal: 1. Eenmalige kosten</t>
  </si>
  <si>
    <t>2. Jaarlijkse kosten</t>
  </si>
  <si>
    <t>Eenheid</t>
  </si>
  <si>
    <t>prijs</t>
  </si>
  <si>
    <t>Beheer en onderhoud</t>
  </si>
  <si>
    <t>&lt;eenheid en manier van prijsberekening&gt;</t>
  </si>
  <si>
    <t>Licentiekosten</t>
  </si>
  <si>
    <t>Hieronder kan inschrijver kosten specificeren welke eveneens van toepassing zijn.</t>
  </si>
  <si>
    <t>Totaal: 2. Jaarlijkse kosten</t>
  </si>
  <si>
    <t>Uurtarief</t>
  </si>
  <si>
    <t>Totaal</t>
  </si>
  <si>
    <t>Projectleider</t>
  </si>
  <si>
    <t>(Data) Analist</t>
  </si>
  <si>
    <t>(Integratie) Ontwerper / Architect</t>
  </si>
  <si>
    <t>(Integratie) Ontwikkelaar</t>
  </si>
  <si>
    <t>Business Consultant</t>
  </si>
  <si>
    <t>Implementatie Consultant</t>
  </si>
  <si>
    <t>(Technisch) applicatiebeheerder</t>
  </si>
  <si>
    <t>Totaal 3. Aanvullende consultancy</t>
  </si>
  <si>
    <t>Totale inschrijfprijs:</t>
  </si>
  <si>
    <t>Eenmalige kosten</t>
  </si>
  <si>
    <t>Jaarlijkse kosten m.b.t. beheer, onderhoud en gebruiksrechten.</t>
  </si>
  <si>
    <t>Initiele contractduur van 4 jaar incl. eenmalige kosten</t>
  </si>
  <si>
    <t xml:space="preserve">1e verlenging kosten beheer, onderhoud en gebruiksrechten van 2 jaar </t>
  </si>
  <si>
    <t>2e verlenging kosten beheer, onderhoud en gebruiksrechten van 2 jaar</t>
  </si>
  <si>
    <t>Totaal eenmalig en 8 jaar beheer, onderhoud en gebruiksrechten.</t>
  </si>
  <si>
    <r>
      <t xml:space="preserve">OPDRACHTSOM </t>
    </r>
    <r>
      <rPr>
        <sz val="10"/>
        <rFont val="Martel"/>
      </rPr>
      <t xml:space="preserve">is gelijk aan totale kosten (gedurende totaal contractduur incl. verlengingen en totaal uurtarieven). </t>
    </r>
  </si>
  <si>
    <t xml:space="preserve">* De tarieven zijn inclusief kantoor-, reis-, bureau- en overige bijkomende kosten, maar exclusief omzetbelasting (BTW). Onder reiskosten wordt ook verstaan reistijd. </t>
  </si>
  <si>
    <r>
      <t>Ondergetekende verklaart tevens dat de Inschrijving volledig is gebaseerd op en voldoet aan de bepalingen het aanbestedingsdocument</t>
    </r>
    <r>
      <rPr>
        <sz val="10"/>
        <color theme="1"/>
        <rFont val="Arial"/>
        <family val="2"/>
        <scheme val="minor"/>
      </rPr>
      <t>, de nota(‘s) van inlichtingen en de eigen beantwoording van de vragen. Inschrijver verklaart met het ondertekenen van onderhavig prijsinvulformulier dat de door hem geoffreerde prijzen zonder voorbehoud zijn. Er kan derhalve nooit sprake zijn van meer- danwel minderwerk, zonder uitdrukkelijke toestemming van de opdrachtgever.</t>
    </r>
  </si>
  <si>
    <t>(fictieve) uren</t>
  </si>
  <si>
    <t>Team member (incl. DMS/RMA) (of vergelijkbaar)</t>
  </si>
  <si>
    <t>Trainer</t>
  </si>
  <si>
    <t>Senior (&gt;8 jaar)</t>
  </si>
  <si>
    <t>Medior (3-8 jaar)</t>
  </si>
  <si>
    <t>3. Aanvullende consultancy doorontwikkeling en optimalisatie</t>
  </si>
  <si>
    <t>Customer service professional (of vergelijkbaar)</t>
  </si>
  <si>
    <t>Customer service enterprise (of vergelijkbaar)</t>
  </si>
  <si>
    <t>Bandbreedte</t>
  </si>
  <si>
    <t>min</t>
  </si>
  <si>
    <t>max</t>
  </si>
  <si>
    <t>Dit onderdeel betreft de opname van een fictief aantal projecturen. Het doel van deze post is alleen het vaststellen van de uurtarieven per rol. Het uurtarief wat u invult, zal worden gebruikt indien 'meerwerk" wenselijk is. Hoe hoger uw uurtarief, (incl. reis en verblijf) hoe hoger de opdrachtsom. Deze post is nadrukkelijk geen afnameverplichting!</t>
  </si>
  <si>
    <t>Levering, implementatie en onderhoud van een CRM oplossing (inclusief zaaksysteem</t>
  </si>
  <si>
    <t>(indien separaat verrekend en niet verdisconteerd in licentieprijs)</t>
  </si>
  <si>
    <r>
      <t xml:space="preserve">Inschrijver dient enkel de </t>
    </r>
    <r>
      <rPr>
        <i/>
        <sz val="8"/>
        <color rgb="FF0070C0"/>
        <rFont val="Arial"/>
        <family val="2"/>
        <scheme val="minor"/>
      </rPr>
      <t>blauwe</t>
    </r>
    <r>
      <rPr>
        <i/>
        <sz val="8"/>
        <color theme="1"/>
        <rFont val="Arial"/>
        <family val="2"/>
        <scheme val="minor"/>
      </rPr>
      <t xml:space="preserve"> velden in te vullen.</t>
    </r>
  </si>
  <si>
    <t>(Optioneel in te vullen)</t>
  </si>
  <si>
    <t>Hieronder de uiteenzetting van de licentiekosten (indien prijsmodel per gebruiker/gebruikersrol) enkel ter toelichting.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</si>
</sst>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413]\ #,##0"/>
    <numFmt numFmtId="166" formatCode="[$€-2]\ #,##0"/>
  </numFmts>
  <fonts count="21">
    <font>
      <sz val="11"/>
      <color theme="1"/>
      <name val="Arial"/>
      <family val="2"/>
      <scheme val="minor"/>
    </font>
    <font>
      <sz val="10"/>
      <color theme="1"/>
      <name val="Arial"/>
      <family val="2"/>
      <scheme val="minor"/>
    </font>
    <font>
      <b/>
      <sz val="10"/>
      <color theme="1"/>
      <name val="Arial"/>
      <family val="2"/>
      <scheme val="minor"/>
    </font>
    <font>
      <b/>
      <sz val="14"/>
      <name val="Arial"/>
      <family val="2"/>
      <scheme val="minor"/>
    </font>
    <font>
      <i/>
      <sz val="8"/>
      <color theme="1"/>
      <name val="Arial"/>
      <family val="2"/>
      <scheme val="minor"/>
    </font>
    <font>
      <i/>
      <sz val="8"/>
      <color rgb="FF0070C0"/>
      <name val="Arial"/>
      <family val="2"/>
      <scheme val="minor"/>
    </font>
    <font>
      <sz val="10"/>
      <color rgb="FFFF0000"/>
      <name val="Arial"/>
      <family val="2"/>
      <scheme val="minor"/>
    </font>
    <font>
      <i/>
      <sz val="10"/>
      <color theme="1"/>
      <name val="Arial"/>
      <family val="2"/>
      <scheme val="minor"/>
    </font>
    <font>
      <sz val="11"/>
      <color theme="1"/>
      <name val="Arial"/>
      <family val="2"/>
      <scheme val="minor"/>
    </font>
    <font>
      <i/>
      <sz val="10"/>
      <color theme="1"/>
      <name val="Open Sans"/>
      <family val="2"/>
    </font>
    <font>
      <sz val="10"/>
      <color theme="4" tint="-0.499984740745262"/>
      <name val="Martel"/>
    </font>
    <font>
      <sz val="9"/>
      <color theme="4" tint="-0.499984740745262"/>
      <name val="Calibri"/>
      <family val="2"/>
    </font>
    <font>
      <b/>
      <sz val="10"/>
      <color theme="4" tint="-0.499984740745262"/>
      <name val="Martel"/>
    </font>
    <font>
      <b/>
      <sz val="9"/>
      <color theme="4" tint="-0.499984740745262"/>
      <name val="Calibri"/>
      <family val="2"/>
    </font>
    <font>
      <sz val="11"/>
      <color theme="4" tint="-0.499984740745262"/>
      <name val="Arial"/>
      <family val="2"/>
      <scheme val="minor"/>
    </font>
    <font>
      <b/>
      <i/>
      <sz val="10"/>
      <color theme="4" tint="-0.499984740745262"/>
      <name val="Martel"/>
    </font>
    <font>
      <b/>
      <i/>
      <sz val="10"/>
      <color theme="0"/>
      <name val="Martel"/>
    </font>
    <font>
      <b/>
      <sz val="10"/>
      <name val="Martel"/>
    </font>
    <font>
      <sz val="10"/>
      <name val="Martel"/>
    </font>
    <font>
      <sz val="10"/>
      <name val="Arial"/>
      <family val="2"/>
      <scheme val="minor"/>
    </font>
    <font>
      <b/>
      <sz val="10"/>
      <name val="Arial"/>
      <family val="2"/>
      <scheme val="minor"/>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00B050"/>
        <bgColor indexed="64"/>
      </patternFill>
    </fill>
    <fill>
      <patternFill patternType="solid">
        <fgColor rgb="FFFFFF00"/>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44" fontId="8" fillId="0" borderId="0" applyFont="0" applyFill="0" applyBorder="0" applyAlignment="0" applyProtection="0"/>
  </cellStyleXfs>
  <cellXfs count="108">
    <xf numFmtId="0" fontId="0" fillId="0" borderId="0" xfId="0"/>
    <xf numFmtId="0" fontId="1" fillId="0" borderId="0" xfId="0" applyFont="1"/>
    <xf numFmtId="0" fontId="3" fillId="0" borderId="0" xfId="0" applyFont="1" applyAlignment="1">
      <alignment horizontal="center" vertical="center"/>
    </xf>
    <xf numFmtId="0" fontId="4" fillId="0" borderId="0" xfId="0" applyFont="1"/>
    <xf numFmtId="0" fontId="1" fillId="0" borderId="0" xfId="0" applyFont="1" applyAlignment="1">
      <alignment horizontal="left" vertical="top"/>
    </xf>
    <xf numFmtId="0" fontId="1" fillId="2" borderId="0" xfId="0" applyFont="1" applyFill="1"/>
    <xf numFmtId="164" fontId="1" fillId="0" borderId="0" xfId="0" applyNumberFormat="1" applyFont="1" applyProtection="1">
      <protection locked="0"/>
    </xf>
    <xf numFmtId="0" fontId="1" fillId="3" borderId="0" xfId="0" applyFont="1" applyFill="1" applyAlignment="1" applyProtection="1">
      <alignment horizontal="center" vertical="top"/>
      <protection locked="0"/>
    </xf>
    <xf numFmtId="0" fontId="2" fillId="2" borderId="4" xfId="0" applyFont="1" applyFill="1" applyBorder="1"/>
    <xf numFmtId="0" fontId="2" fillId="0" borderId="4" xfId="0" applyFont="1" applyBorder="1"/>
    <xf numFmtId="164" fontId="2" fillId="2" borderId="4" xfId="0" applyNumberFormat="1" applyFont="1" applyFill="1" applyBorder="1" applyAlignment="1">
      <alignment wrapText="1"/>
    </xf>
    <xf numFmtId="164" fontId="7" fillId="3" borderId="4" xfId="0" applyNumberFormat="1" applyFont="1" applyFill="1" applyBorder="1" applyAlignment="1">
      <alignment wrapText="1"/>
    </xf>
    <xf numFmtId="0" fontId="2" fillId="2" borderId="0" xfId="0" applyFont="1" applyFill="1"/>
    <xf numFmtId="0" fontId="2" fillId="2" borderId="0" xfId="0" applyFont="1" applyFill="1" applyAlignment="1">
      <alignment wrapText="1"/>
    </xf>
    <xf numFmtId="0" fontId="6" fillId="2" borderId="0" xfId="0" applyFont="1" applyFill="1"/>
    <xf numFmtId="164" fontId="6" fillId="2" borderId="0" xfId="0" applyNumberFormat="1" applyFont="1" applyFill="1"/>
    <xf numFmtId="164" fontId="7" fillId="3" borderId="4" xfId="0" applyNumberFormat="1" applyFont="1" applyFill="1" applyBorder="1" applyAlignment="1">
      <alignment horizontal="left" vertical="top"/>
    </xf>
    <xf numFmtId="164" fontId="1" fillId="3" borderId="4" xfId="0" applyNumberFormat="1" applyFont="1" applyFill="1" applyBorder="1" applyAlignment="1">
      <alignment horizontal="left" vertical="top"/>
    </xf>
    <xf numFmtId="1" fontId="1" fillId="3" borderId="4" xfId="0" applyNumberFormat="1" applyFont="1" applyFill="1" applyBorder="1" applyAlignment="1">
      <alignment horizontal="left" vertical="top"/>
    </xf>
    <xf numFmtId="164" fontId="2" fillId="2" borderId="4" xfId="1" applyNumberFormat="1" applyFont="1" applyFill="1" applyBorder="1" applyAlignment="1"/>
    <xf numFmtId="0" fontId="9" fillId="0" borderId="0" xfId="0" applyFont="1" applyAlignment="1">
      <alignment horizontal="left" vertical="top"/>
    </xf>
    <xf numFmtId="0" fontId="2" fillId="0" borderId="4" xfId="0" applyFont="1" applyBorder="1" applyAlignment="1">
      <alignment horizontal="center"/>
    </xf>
    <xf numFmtId="164" fontId="7" fillId="3" borderId="5" xfId="0" applyNumberFormat="1" applyFont="1" applyFill="1" applyBorder="1" applyAlignment="1">
      <alignment vertical="top"/>
    </xf>
    <xf numFmtId="0" fontId="2" fillId="2" borderId="3" xfId="0" applyFont="1" applyFill="1" applyBorder="1" applyAlignment="1">
      <alignment horizontal="center"/>
    </xf>
    <xf numFmtId="0" fontId="10" fillId="4" borderId="6" xfId="0" applyFont="1" applyFill="1" applyBorder="1"/>
    <xf numFmtId="0" fontId="10" fillId="4" borderId="0" xfId="0" applyFont="1" applyFill="1"/>
    <xf numFmtId="165" fontId="10" fillId="4" borderId="0" xfId="0" applyNumberFormat="1" applyFont="1" applyFill="1" applyAlignment="1">
      <alignment horizontal="center"/>
    </xf>
    <xf numFmtId="0" fontId="12" fillId="4" borderId="6" xfId="0" applyFont="1" applyFill="1" applyBorder="1"/>
    <xf numFmtId="0" fontId="15" fillId="4" borderId="0" xfId="0" applyFont="1" applyFill="1"/>
    <xf numFmtId="0" fontId="2" fillId="2" borderId="1" xfId="0" applyFont="1" applyFill="1" applyBorder="1"/>
    <xf numFmtId="0" fontId="2" fillId="2" borderId="2" xfId="0" applyFont="1" applyFill="1" applyBorder="1"/>
    <xf numFmtId="0" fontId="2" fillId="2" borderId="3" xfId="0" applyFont="1" applyFill="1" applyBorder="1"/>
    <xf numFmtId="0" fontId="1" fillId="0" borderId="4" xfId="0" applyFont="1" applyBorder="1" applyAlignment="1">
      <alignment horizontal="center" vertical="top"/>
    </xf>
    <xf numFmtId="164" fontId="7" fillId="3" borderId="7" xfId="0" applyNumberFormat="1" applyFont="1" applyFill="1" applyBorder="1" applyAlignment="1">
      <alignment horizontal="left" vertical="top"/>
    </xf>
    <xf numFmtId="164" fontId="7" fillId="0" borderId="5" xfId="0" applyNumberFormat="1" applyFont="1" applyBorder="1" applyAlignment="1">
      <alignment vertical="top"/>
    </xf>
    <xf numFmtId="164" fontId="7" fillId="0" borderId="4" xfId="0" applyNumberFormat="1" applyFont="1" applyBorder="1" applyAlignment="1">
      <alignment horizontal="left" vertical="top"/>
    </xf>
    <xf numFmtId="0" fontId="10" fillId="4" borderId="4" xfId="0" applyFont="1" applyFill="1" applyBorder="1" applyAlignment="1">
      <alignment horizontal="center"/>
    </xf>
    <xf numFmtId="166" fontId="10" fillId="4" borderId="4" xfId="0" applyNumberFormat="1" applyFont="1" applyFill="1" applyBorder="1" applyAlignment="1">
      <alignment horizontal="right"/>
    </xf>
    <xf numFmtId="0" fontId="11" fillId="4" borderId="0" xfId="0" applyFont="1" applyFill="1"/>
    <xf numFmtId="0" fontId="13" fillId="4" borderId="0" xfId="0" applyFont="1" applyFill="1"/>
    <xf numFmtId="0" fontId="14" fillId="4" borderId="0" xfId="0" applyFont="1" applyFill="1"/>
    <xf numFmtId="164" fontId="2" fillId="2" borderId="0" xfId="1" applyNumberFormat="1" applyFont="1" applyFill="1" applyBorder="1" applyAlignment="1"/>
    <xf numFmtId="166" fontId="12" fillId="4" borderId="4" xfId="0" applyNumberFormat="1" applyFont="1" applyFill="1" applyBorder="1" applyAlignment="1">
      <alignment horizontal="right"/>
    </xf>
    <xf numFmtId="165" fontId="1" fillId="3" borderId="3" xfId="0" applyNumberFormat="1" applyFont="1" applyFill="1" applyBorder="1" applyAlignment="1">
      <alignment horizontal="center" vertical="top"/>
    </xf>
    <xf numFmtId="0" fontId="17" fillId="5" borderId="0" xfId="0" applyFont="1" applyFill="1" applyAlignment="1">
      <alignment wrapText="1"/>
    </xf>
    <xf numFmtId="0" fontId="17" fillId="5" borderId="0" xfId="0" applyFont="1" applyFill="1" applyAlignment="1">
      <alignment horizontal="center" wrapText="1"/>
    </xf>
    <xf numFmtId="165" fontId="17" fillId="5" borderId="0" xfId="0" applyNumberFormat="1" applyFont="1" applyFill="1" applyAlignment="1">
      <alignment vertical="center"/>
    </xf>
    <xf numFmtId="164" fontId="7" fillId="3" borderId="5" xfId="0" applyNumberFormat="1" applyFont="1" applyFill="1" applyBorder="1" applyAlignment="1">
      <alignment horizontal="right" vertical="top"/>
    </xf>
    <xf numFmtId="164" fontId="7" fillId="3" borderId="4" xfId="0" applyNumberFormat="1" applyFont="1" applyFill="1" applyBorder="1" applyAlignment="1">
      <alignment horizontal="right" vertical="top"/>
    </xf>
    <xf numFmtId="0" fontId="19" fillId="0" borderId="0" xfId="0" applyFont="1"/>
    <xf numFmtId="0" fontId="20" fillId="2" borderId="0" xfId="0" applyFont="1" applyFill="1"/>
    <xf numFmtId="0" fontId="17" fillId="0" borderId="0" xfId="0" applyFont="1"/>
    <xf numFmtId="0" fontId="17" fillId="0" borderId="0" xfId="0" applyFont="1" applyAlignment="1">
      <alignment horizontal="center"/>
    </xf>
    <xf numFmtId="165" fontId="17" fillId="0" borderId="0" xfId="0" applyNumberFormat="1" applyFont="1"/>
    <xf numFmtId="0" fontId="17" fillId="0" borderId="8" xfId="0" applyFont="1" applyBorder="1"/>
    <xf numFmtId="165" fontId="17" fillId="0" borderId="8" xfId="0" applyNumberFormat="1" applyFont="1" applyBorder="1" applyAlignment="1">
      <alignment horizontal="center"/>
    </xf>
    <xf numFmtId="165" fontId="17" fillId="0" borderId="8" xfId="0" applyNumberFormat="1" applyFont="1" applyBorder="1"/>
    <xf numFmtId="0" fontId="17" fillId="0" borderId="8" xfId="0" applyFont="1" applyBorder="1" applyAlignment="1">
      <alignment horizontal="center"/>
    </xf>
    <xf numFmtId="164" fontId="1" fillId="3" borderId="4" xfId="0" applyNumberFormat="1" applyFont="1" applyFill="1" applyBorder="1" applyAlignment="1">
      <alignment horizontal="right" vertical="top"/>
    </xf>
    <xf numFmtId="0" fontId="2" fillId="6" borderId="4" xfId="0" applyFont="1" applyFill="1" applyBorder="1"/>
    <xf numFmtId="0" fontId="10" fillId="4" borderId="1" xfId="0" applyFont="1" applyFill="1" applyBorder="1" applyAlignment="1">
      <alignment horizontal="left"/>
    </xf>
    <xf numFmtId="0" fontId="10" fillId="4" borderId="2" xfId="0" applyFont="1" applyFill="1" applyBorder="1" applyAlignment="1">
      <alignment horizontal="left"/>
    </xf>
    <xf numFmtId="165" fontId="1" fillId="3" borderId="2" xfId="0" applyNumberFormat="1" applyFont="1" applyFill="1" applyBorder="1" applyAlignment="1">
      <alignment horizontal="center" vertical="top"/>
    </xf>
    <xf numFmtId="0" fontId="10" fillId="4" borderId="3" xfId="0" applyFont="1" applyFill="1" applyBorder="1" applyAlignment="1">
      <alignment horizontal="center"/>
    </xf>
    <xf numFmtId="0" fontId="10" fillId="4" borderId="1" xfId="0" applyFont="1" applyFill="1" applyBorder="1"/>
    <xf numFmtId="0" fontId="10" fillId="4" borderId="3" xfId="0" applyFont="1" applyFill="1" applyBorder="1"/>
    <xf numFmtId="165" fontId="1" fillId="0" borderId="0" xfId="0" applyNumberFormat="1" applyFont="1"/>
    <xf numFmtId="164" fontId="1" fillId="2" borderId="0" xfId="1" applyNumberFormat="1" applyFont="1" applyFill="1" applyBorder="1" applyAlignment="1"/>
    <xf numFmtId="0" fontId="16" fillId="0" borderId="0" xfId="0" applyFont="1"/>
    <xf numFmtId="0" fontId="1" fillId="0" borderId="9" xfId="0" applyFont="1" applyBorder="1" applyAlignment="1">
      <alignment horizontal="center" vertical="center"/>
    </xf>
    <xf numFmtId="0" fontId="1" fillId="0" borderId="9" xfId="0" applyFont="1" applyBorder="1" applyAlignment="1">
      <alignment horizontal="center"/>
    </xf>
    <xf numFmtId="165" fontId="1" fillId="0" borderId="9" xfId="0" applyNumberFormat="1" applyFont="1" applyBorder="1"/>
    <xf numFmtId="0" fontId="1" fillId="3" borderId="0" xfId="0" applyFont="1" applyFill="1"/>
    <xf numFmtId="0" fontId="1" fillId="0" borderId="0" xfId="0" applyFont="1" applyAlignment="1" applyProtection="1">
      <alignment horizontal="center" vertical="top"/>
      <protection locked="0"/>
    </xf>
    <xf numFmtId="0" fontId="1" fillId="0" borderId="0" xfId="0" applyFont="1" applyAlignment="1" applyProtection="1">
      <alignment vertical="top"/>
      <protection locked="0"/>
    </xf>
    <xf numFmtId="0" fontId="1" fillId="0" borderId="0" xfId="0" applyFont="1" applyAlignment="1">
      <alignment vertical="top"/>
    </xf>
    <xf numFmtId="0" fontId="2" fillId="0" borderId="0" xfId="0" quotePrefix="1" applyFont="1" applyAlignment="1">
      <alignment vertical="center"/>
    </xf>
    <xf numFmtId="0" fontId="1" fillId="0" borderId="6" xfId="0" applyFont="1" applyBorder="1" applyAlignment="1">
      <alignment vertical="center" wrapText="1"/>
    </xf>
    <xf numFmtId="0" fontId="1" fillId="0" borderId="0" xfId="0" applyFont="1" applyAlignment="1">
      <alignment vertical="center" wrapText="1"/>
    </xf>
    <xf numFmtId="0" fontId="10" fillId="4" borderId="0" xfId="0" applyFont="1" applyFill="1" applyAlignment="1">
      <alignment vertical="top" wrapText="1"/>
    </xf>
    <xf numFmtId="0" fontId="2" fillId="0" borderId="0" xfId="0" quotePrefix="1"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164" fontId="7" fillId="0" borderId="1" xfId="0" applyNumberFormat="1" applyFont="1" applyBorder="1" applyAlignment="1">
      <alignment horizontal="center" vertical="top"/>
    </xf>
    <xf numFmtId="164" fontId="7" fillId="0" borderId="2" xfId="0" applyNumberFormat="1" applyFont="1" applyBorder="1" applyAlignment="1">
      <alignment horizontal="center" vertical="top"/>
    </xf>
    <xf numFmtId="164" fontId="7" fillId="0" borderId="3" xfId="0" applyNumberFormat="1" applyFont="1" applyBorder="1" applyAlignment="1">
      <alignment horizontal="center" vertical="top"/>
    </xf>
    <xf numFmtId="0" fontId="2" fillId="2" borderId="1" xfId="0" applyFont="1" applyFill="1" applyBorder="1" applyAlignment="1">
      <alignment horizontal="center"/>
    </xf>
    <xf numFmtId="0" fontId="2" fillId="2" borderId="3" xfId="0" applyFont="1" applyFill="1" applyBorder="1" applyAlignment="1">
      <alignment horizontal="center"/>
    </xf>
    <xf numFmtId="164" fontId="7" fillId="3" borderId="1" xfId="0" applyNumberFormat="1" applyFont="1" applyFill="1" applyBorder="1" applyAlignment="1">
      <alignment horizontal="left" vertical="top"/>
    </xf>
    <xf numFmtId="164" fontId="7" fillId="3" borderId="2" xfId="0" applyNumberFormat="1" applyFont="1" applyFill="1" applyBorder="1" applyAlignment="1">
      <alignment horizontal="left" vertical="top"/>
    </xf>
    <xf numFmtId="164" fontId="7" fillId="3" borderId="3" xfId="0" applyNumberFormat="1" applyFont="1" applyFill="1" applyBorder="1" applyAlignment="1">
      <alignment horizontal="left" vertical="top"/>
    </xf>
    <xf numFmtId="0" fontId="10" fillId="4" borderId="0" xfId="0" applyFont="1" applyFill="1" applyAlignment="1">
      <alignment horizontal="left" vertical="top" wrapText="1"/>
    </xf>
    <xf numFmtId="0" fontId="2" fillId="6" borderId="1" xfId="0" applyFont="1" applyFill="1" applyBorder="1" applyAlignment="1">
      <alignment horizontal="left"/>
    </xf>
    <xf numFmtId="0" fontId="2" fillId="6" borderId="3" xfId="0" applyFont="1" applyFill="1" applyBorder="1" applyAlignment="1">
      <alignment horizontal="left"/>
    </xf>
    <xf numFmtId="0" fontId="1" fillId="0" borderId="10" xfId="0" applyFont="1" applyBorder="1" applyAlignment="1">
      <alignment horizontal="center" wrapText="1"/>
    </xf>
    <xf numFmtId="0" fontId="1" fillId="0" borderId="11" xfId="0" applyFont="1" applyBorder="1" applyAlignment="1">
      <alignment horizontal="center" wrapText="1"/>
    </xf>
    <xf numFmtId="164" fontId="7" fillId="0" borderId="4" xfId="0" applyNumberFormat="1" applyFont="1" applyBorder="1" applyAlignment="1">
      <alignment horizontal="left" vertical="top" wrapText="1"/>
    </xf>
    <xf numFmtId="0" fontId="1" fillId="0" borderId="4" xfId="0" applyFont="1" applyBorder="1"/>
    <xf numFmtId="164" fontId="7" fillId="7" borderId="4" xfId="0" applyNumberFormat="1" applyFont="1" applyFill="1" applyBorder="1" applyAlignment="1">
      <alignment horizontal="left" vertical="top"/>
    </xf>
    <xf numFmtId="164" fontId="1" fillId="7" borderId="1" xfId="0" applyNumberFormat="1" applyFont="1" applyFill="1" applyBorder="1" applyAlignment="1">
      <alignment horizontal="center" vertical="top"/>
    </xf>
    <xf numFmtId="164" fontId="1" fillId="7" borderId="2" xfId="0" applyNumberFormat="1" applyFont="1" applyFill="1" applyBorder="1" applyAlignment="1">
      <alignment horizontal="center" vertical="top"/>
    </xf>
    <xf numFmtId="164" fontId="1" fillId="7" borderId="3" xfId="0" applyNumberFormat="1" applyFont="1" applyFill="1" applyBorder="1" applyAlignment="1">
      <alignment horizontal="center" vertical="top"/>
    </xf>
    <xf numFmtId="164" fontId="1" fillId="7" borderId="4" xfId="0" applyNumberFormat="1" applyFont="1" applyFill="1" applyBorder="1" applyAlignment="1">
      <alignment horizontal="left" vertical="top"/>
    </xf>
    <xf numFmtId="0" fontId="1" fillId="7" borderId="4" xfId="0" applyFont="1" applyFill="1" applyBorder="1" applyAlignment="1">
      <alignment horizontal="center" vertical="top"/>
    </xf>
    <xf numFmtId="164" fontId="1" fillId="7" borderId="4" xfId="1" applyNumberFormat="1" applyFont="1" applyFill="1" applyBorder="1" applyAlignme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370365</xdr:colOff>
      <xdr:row>2</xdr:row>
      <xdr:rowOff>85725</xdr:rowOff>
    </xdr:from>
    <xdr:to>
      <xdr:col>2</xdr:col>
      <xdr:colOff>174264</xdr:colOff>
      <xdr:row>9</xdr:row>
      <xdr:rowOff>762000</xdr:rowOff>
    </xdr:to>
    <xdr:pic>
      <xdr:nvPicPr>
        <xdr:cNvPr id="2" name="Afbeelding 1" descr="NZa heeft een nieuw logo | Stand van de zorg 2021 | NZa-Magazines">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090" y="561975"/>
          <a:ext cx="2004174"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ema Nza">
  <a:themeElements>
    <a:clrScheme name="Kleuren NZa">
      <a:dk1>
        <a:srgbClr val="000000"/>
      </a:dk1>
      <a:lt1>
        <a:srgbClr val="FFFFFF"/>
      </a:lt1>
      <a:dk2>
        <a:srgbClr val="000000"/>
      </a:dk2>
      <a:lt2>
        <a:srgbClr val="FFFFFF"/>
      </a:lt2>
      <a:accent1>
        <a:srgbClr val="28348B"/>
      </a:accent1>
      <a:accent2>
        <a:srgbClr val="6D6056"/>
      </a:accent2>
      <a:accent3>
        <a:srgbClr val="3F7C9B"/>
      </a:accent3>
      <a:accent4>
        <a:srgbClr val="852F81"/>
      </a:accent4>
      <a:accent5>
        <a:srgbClr val="F8BA34"/>
      </a:accent5>
      <a:accent6>
        <a:srgbClr val="B15688"/>
      </a:accent6>
      <a:hlink>
        <a:srgbClr val="000000"/>
      </a:hlink>
      <a:folHlink>
        <a:srgbClr val="000000"/>
      </a:folHlink>
    </a:clrScheme>
    <a:fontScheme name="Lettertypen NZ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3"/>
  <sheetViews>
    <sheetView showGridLines="0" tabSelected="1" workbookViewId="0">
      <selection activeCell="F58" sqref="F57:F58"/>
    </sheetView>
  </sheetViews>
  <sheetFormatPr defaultColWidth="9" defaultRowHeight="13.2"/>
  <cols>
    <col min="1" max="1" width="1.09765625" style="1" customWidth="1"/>
    <col min="2" max="2" width="28.69921875" style="1" customWidth="1"/>
    <col min="3" max="3" width="37.19921875" style="1" customWidth="1"/>
    <col min="4" max="4" width="33.296875" style="1" customWidth="1"/>
    <col min="5" max="5" width="26" style="1" customWidth="1"/>
    <col min="6" max="6" width="14.59765625" style="1" customWidth="1"/>
    <col min="7" max="9" width="1.5" style="1" customWidth="1"/>
    <col min="10" max="10" width="4.8984375" style="1" hidden="1" customWidth="1"/>
    <col min="11" max="12" width="10.59765625" style="1" customWidth="1"/>
    <col min="13" max="13" width="1.5" style="1" customWidth="1"/>
    <col min="14" max="14" width="35.69921875" style="1" customWidth="1"/>
    <col min="15" max="15" width="9" style="1" customWidth="1"/>
    <col min="16" max="16384" width="9" style="1"/>
  </cols>
  <sheetData>
    <row r="1" spans="2:20" ht="24.75" customHeight="1">
      <c r="B1" s="2" t="s">
        <v>0</v>
      </c>
      <c r="C1" s="2"/>
      <c r="D1" s="2"/>
      <c r="E1" s="2"/>
      <c r="F1" s="80" t="s">
        <v>59</v>
      </c>
      <c r="G1" s="80"/>
      <c r="H1" s="80"/>
      <c r="I1" s="80"/>
      <c r="J1" s="80"/>
      <c r="K1" s="80"/>
      <c r="L1" s="80"/>
      <c r="M1" s="80"/>
      <c r="N1" s="80"/>
      <c r="O1" s="76"/>
      <c r="P1" s="76"/>
      <c r="Q1" s="76"/>
      <c r="R1" s="76"/>
      <c r="S1" s="76"/>
      <c r="T1" s="76"/>
    </row>
    <row r="2" spans="2:20">
      <c r="N2" s="3" t="s">
        <v>61</v>
      </c>
      <c r="O2" s="3"/>
      <c r="P2" s="3"/>
    </row>
    <row r="3" spans="2:20" ht="7.5" customHeight="1">
      <c r="O3" s="3"/>
    </row>
    <row r="4" spans="2:20">
      <c r="K4" s="4" t="s">
        <v>1</v>
      </c>
      <c r="N4" s="72"/>
      <c r="O4" s="74"/>
      <c r="P4" s="74"/>
      <c r="Q4" s="74"/>
      <c r="R4" s="74"/>
    </row>
    <row r="5" spans="2:20">
      <c r="N5" s="75"/>
      <c r="O5" s="75"/>
      <c r="P5" s="75"/>
      <c r="Q5" s="75"/>
      <c r="R5" s="75"/>
    </row>
    <row r="6" spans="2:20">
      <c r="K6" s="4" t="s">
        <v>2</v>
      </c>
      <c r="N6" s="72"/>
      <c r="O6" s="74"/>
      <c r="P6" s="74"/>
      <c r="Q6" s="74"/>
      <c r="R6" s="74"/>
    </row>
    <row r="7" spans="2:20">
      <c r="N7" s="75"/>
      <c r="O7" s="75"/>
      <c r="P7" s="75"/>
      <c r="Q7" s="75"/>
      <c r="R7" s="75"/>
    </row>
    <row r="8" spans="2:20">
      <c r="K8" s="4" t="s">
        <v>3</v>
      </c>
      <c r="N8" s="72"/>
      <c r="O8" s="74"/>
      <c r="P8" s="74"/>
      <c r="Q8" s="74"/>
      <c r="R8" s="74"/>
    </row>
    <row r="9" spans="2:20">
      <c r="N9" s="75"/>
      <c r="O9" s="75"/>
      <c r="P9" s="75"/>
      <c r="Q9" s="75"/>
      <c r="R9" s="75"/>
    </row>
    <row r="10" spans="2:20" ht="72.75" customHeight="1">
      <c r="K10" s="4" t="s">
        <v>4</v>
      </c>
      <c r="N10" s="7"/>
      <c r="O10" s="73"/>
      <c r="P10" s="73"/>
      <c r="Q10" s="73"/>
      <c r="R10" s="73"/>
    </row>
    <row r="11" spans="2:20" ht="11.25" customHeight="1">
      <c r="B11" s="5"/>
      <c r="C11" s="5"/>
      <c r="D11" s="5"/>
      <c r="E11" s="5"/>
      <c r="F11" s="5"/>
      <c r="G11" s="5"/>
      <c r="H11" s="5"/>
      <c r="I11" s="5"/>
      <c r="J11" s="5"/>
      <c r="K11" s="5"/>
      <c r="L11" s="5"/>
      <c r="M11" s="5"/>
    </row>
    <row r="12" spans="2:20">
      <c r="B12" s="59" t="s">
        <v>5</v>
      </c>
      <c r="C12" s="83" t="s">
        <v>6</v>
      </c>
      <c r="D12" s="84"/>
      <c r="E12" s="85"/>
      <c r="F12" s="10" t="s">
        <v>7</v>
      </c>
      <c r="G12" s="12"/>
      <c r="H12" s="12"/>
      <c r="I12" s="12"/>
      <c r="J12" s="12"/>
      <c r="K12" s="12"/>
      <c r="L12" s="12"/>
      <c r="M12" s="12"/>
      <c r="N12" s="12"/>
      <c r="O12" s="13"/>
    </row>
    <row r="13" spans="2:20">
      <c r="B13" s="34" t="s">
        <v>8</v>
      </c>
      <c r="C13" s="91"/>
      <c r="D13" s="92"/>
      <c r="E13" s="93"/>
      <c r="F13" s="47"/>
      <c r="G13" s="12"/>
      <c r="H13" s="12"/>
      <c r="I13" s="12"/>
      <c r="J13" s="12"/>
      <c r="K13" s="12"/>
      <c r="L13" s="12"/>
      <c r="M13" s="12"/>
      <c r="N13" s="12"/>
      <c r="O13" s="13"/>
    </row>
    <row r="14" spans="2:20" ht="12.75" customHeight="1">
      <c r="B14" s="34" t="s">
        <v>9</v>
      </c>
      <c r="C14" s="91"/>
      <c r="D14" s="92"/>
      <c r="E14" s="93"/>
      <c r="F14" s="47"/>
      <c r="G14" s="14"/>
      <c r="H14" s="14"/>
      <c r="I14" s="14"/>
      <c r="J14" s="14"/>
      <c r="K14" s="14"/>
      <c r="L14" s="14"/>
      <c r="M14" s="14"/>
      <c r="N14" s="15"/>
      <c r="O14" s="15"/>
    </row>
    <row r="15" spans="2:20">
      <c r="B15" s="35" t="s">
        <v>10</v>
      </c>
      <c r="C15" s="91"/>
      <c r="D15" s="92"/>
      <c r="E15" s="93"/>
      <c r="F15" s="48"/>
      <c r="G15" s="14"/>
      <c r="H15" s="14"/>
      <c r="I15" s="14"/>
      <c r="J15" s="14"/>
      <c r="K15" s="14"/>
      <c r="L15" s="14"/>
      <c r="M15" s="14"/>
      <c r="N15" s="15"/>
      <c r="O15" s="15"/>
    </row>
    <row r="16" spans="2:20">
      <c r="B16" s="35" t="s">
        <v>11</v>
      </c>
      <c r="C16" s="91"/>
      <c r="D16" s="92"/>
      <c r="E16" s="93"/>
      <c r="F16" s="48"/>
      <c r="G16" s="14"/>
      <c r="H16" s="14"/>
      <c r="I16" s="14"/>
      <c r="J16" s="14"/>
      <c r="K16" s="14"/>
      <c r="L16" s="14"/>
      <c r="M16" s="14"/>
      <c r="N16" s="15"/>
      <c r="O16" s="15"/>
    </row>
    <row r="17" spans="2:15">
      <c r="B17" s="35" t="s">
        <v>12</v>
      </c>
      <c r="C17" s="91"/>
      <c r="D17" s="92"/>
      <c r="E17" s="93"/>
      <c r="F17" s="48"/>
      <c r="G17" s="14"/>
      <c r="H17" s="14"/>
      <c r="I17" s="14"/>
      <c r="J17" s="14"/>
      <c r="K17" s="14"/>
      <c r="L17" s="14"/>
      <c r="M17" s="14"/>
      <c r="N17" s="15"/>
      <c r="O17" s="15"/>
    </row>
    <row r="18" spans="2:15">
      <c r="B18" s="35" t="s">
        <v>13</v>
      </c>
      <c r="C18" s="91"/>
      <c r="D18" s="92"/>
      <c r="E18" s="93"/>
      <c r="F18" s="48"/>
      <c r="G18" s="14"/>
      <c r="H18" s="14"/>
      <c r="I18" s="14"/>
      <c r="J18" s="14"/>
      <c r="K18" s="14"/>
      <c r="L18" s="14"/>
      <c r="M18" s="14"/>
      <c r="N18" s="15"/>
      <c r="O18" s="15"/>
    </row>
    <row r="19" spans="2:15">
      <c r="B19" s="35" t="s">
        <v>14</v>
      </c>
      <c r="C19" s="91"/>
      <c r="D19" s="92"/>
      <c r="E19" s="93"/>
      <c r="F19" s="48"/>
      <c r="G19" s="14"/>
      <c r="H19" s="14"/>
      <c r="I19" s="14"/>
      <c r="J19" s="14"/>
      <c r="K19" s="14"/>
      <c r="L19" s="14"/>
      <c r="M19" s="14"/>
      <c r="N19" s="15"/>
      <c r="O19" s="15"/>
    </row>
    <row r="20" spans="2:15" ht="11.25" customHeight="1">
      <c r="B20" s="5"/>
      <c r="C20" s="5"/>
      <c r="D20" s="5"/>
      <c r="E20" s="5"/>
      <c r="F20" s="5"/>
    </row>
    <row r="21" spans="2:15" ht="15">
      <c r="B21" s="20" t="s">
        <v>15</v>
      </c>
      <c r="C21" s="20"/>
      <c r="D21" s="20"/>
      <c r="E21" s="20"/>
      <c r="F21" s="20"/>
      <c r="G21" s="14"/>
      <c r="H21" s="14"/>
      <c r="I21" s="14"/>
      <c r="J21" s="14"/>
      <c r="K21" s="14"/>
      <c r="L21" s="14"/>
      <c r="M21" s="14"/>
      <c r="N21" s="15"/>
      <c r="O21" s="15"/>
    </row>
    <row r="22" spans="2:15">
      <c r="B22" s="16" t="s">
        <v>16</v>
      </c>
      <c r="C22" s="91" t="s">
        <v>17</v>
      </c>
      <c r="D22" s="92"/>
      <c r="E22" s="93"/>
      <c r="F22" s="22"/>
      <c r="G22" s="14"/>
      <c r="H22" s="14"/>
      <c r="I22" s="14"/>
      <c r="J22" s="14"/>
      <c r="K22" s="14"/>
      <c r="L22" s="14"/>
      <c r="M22" s="14"/>
      <c r="N22" s="15"/>
      <c r="O22" s="15"/>
    </row>
    <row r="23" spans="2:15">
      <c r="B23" s="16" t="s">
        <v>16</v>
      </c>
      <c r="C23" s="91" t="s">
        <v>17</v>
      </c>
      <c r="D23" s="92"/>
      <c r="E23" s="93"/>
      <c r="F23" s="22"/>
      <c r="G23" s="14"/>
      <c r="H23" s="14"/>
      <c r="I23" s="14"/>
      <c r="J23" s="14"/>
      <c r="K23" s="14"/>
      <c r="L23" s="14"/>
      <c r="M23" s="14"/>
      <c r="N23" s="15"/>
      <c r="O23" s="15"/>
    </row>
    <row r="24" spans="2:15">
      <c r="B24" s="16"/>
      <c r="C24" s="91"/>
      <c r="D24" s="92"/>
      <c r="E24" s="93"/>
      <c r="F24" s="22"/>
      <c r="G24" s="14"/>
      <c r="H24" s="14"/>
      <c r="I24" s="14"/>
      <c r="J24" s="14"/>
      <c r="K24" s="14"/>
      <c r="L24" s="14"/>
      <c r="M24" s="14"/>
      <c r="N24" s="15"/>
      <c r="O24" s="15"/>
    </row>
    <row r="25" spans="2:15">
      <c r="B25" s="16"/>
      <c r="C25" s="91"/>
      <c r="D25" s="92"/>
      <c r="E25" s="93"/>
      <c r="F25" s="22"/>
      <c r="G25" s="14"/>
      <c r="H25" s="14"/>
      <c r="I25" s="14"/>
      <c r="J25" s="14"/>
      <c r="K25" s="14"/>
      <c r="L25" s="14"/>
      <c r="M25" s="14"/>
      <c r="N25" s="15"/>
      <c r="O25" s="15"/>
    </row>
    <row r="26" spans="2:15">
      <c r="B26" s="11"/>
      <c r="C26" s="91"/>
      <c r="D26" s="92"/>
      <c r="E26" s="93"/>
      <c r="F26" s="22"/>
      <c r="G26" s="14"/>
      <c r="H26" s="14"/>
      <c r="I26" s="14"/>
      <c r="J26" s="14"/>
      <c r="K26" s="14"/>
      <c r="L26" s="14"/>
      <c r="M26" s="14"/>
      <c r="N26" s="15"/>
      <c r="O26" s="15"/>
    </row>
    <row r="27" spans="2:15">
      <c r="B27" s="11"/>
      <c r="C27" s="91"/>
      <c r="D27" s="92"/>
      <c r="E27" s="93"/>
      <c r="F27" s="22"/>
      <c r="G27" s="14"/>
      <c r="H27" s="14"/>
      <c r="I27" s="14"/>
      <c r="J27" s="14"/>
      <c r="K27" s="14"/>
      <c r="L27" s="14"/>
      <c r="M27" s="14"/>
      <c r="N27" s="15"/>
      <c r="O27" s="15"/>
    </row>
    <row r="28" spans="2:15" ht="13.5" customHeight="1">
      <c r="B28" s="8" t="s">
        <v>18</v>
      </c>
      <c r="C28" s="86"/>
      <c r="D28" s="87"/>
      <c r="E28" s="88"/>
      <c r="F28" s="42">
        <f>SUM(F13:F27)</f>
        <v>0</v>
      </c>
    </row>
    <row r="30" spans="2:15">
      <c r="B30" s="5"/>
      <c r="C30" s="5"/>
      <c r="D30" s="5"/>
      <c r="E30" s="5"/>
      <c r="F30" s="6"/>
    </row>
    <row r="31" spans="2:15">
      <c r="B31" s="59" t="s">
        <v>19</v>
      </c>
      <c r="C31" s="9" t="s">
        <v>6</v>
      </c>
      <c r="D31" s="21" t="s">
        <v>20</v>
      </c>
      <c r="E31" s="21" t="s">
        <v>21</v>
      </c>
      <c r="F31" s="10" t="s">
        <v>7</v>
      </c>
      <c r="G31" s="12"/>
      <c r="H31" s="12"/>
      <c r="I31" s="12"/>
      <c r="J31" s="12"/>
      <c r="K31" s="12"/>
      <c r="L31" s="12"/>
      <c r="M31" s="12"/>
      <c r="N31" s="12"/>
      <c r="O31" s="13"/>
    </row>
    <row r="32" spans="2:15" ht="26.4">
      <c r="B32" s="35" t="s">
        <v>22</v>
      </c>
      <c r="C32" s="99" t="s">
        <v>60</v>
      </c>
      <c r="D32" s="18" t="s">
        <v>23</v>
      </c>
      <c r="E32" s="32"/>
      <c r="F32" s="17"/>
      <c r="G32" s="14"/>
      <c r="H32" s="14"/>
      <c r="I32" s="14"/>
      <c r="J32" s="14"/>
      <c r="K32" s="14"/>
      <c r="L32" s="14"/>
      <c r="M32" s="14"/>
      <c r="N32" s="15"/>
      <c r="O32" s="15"/>
    </row>
    <row r="33" spans="2:15">
      <c r="B33" s="35" t="s">
        <v>24</v>
      </c>
      <c r="C33" s="100"/>
      <c r="D33" s="18" t="s">
        <v>23</v>
      </c>
      <c r="E33" s="32"/>
      <c r="F33" s="17"/>
      <c r="G33" s="14"/>
      <c r="H33" s="14"/>
      <c r="I33" s="14"/>
      <c r="J33" s="14"/>
      <c r="K33" s="14"/>
      <c r="L33" s="14"/>
      <c r="M33" s="14"/>
      <c r="N33" s="15"/>
      <c r="O33" s="15"/>
    </row>
    <row r="34" spans="2:15">
      <c r="B34" s="35"/>
      <c r="C34" s="100" t="s">
        <v>62</v>
      </c>
      <c r="D34" s="18" t="s">
        <v>23</v>
      </c>
      <c r="E34" s="32"/>
      <c r="F34" s="17"/>
      <c r="G34" s="14"/>
      <c r="H34" s="14"/>
      <c r="I34" s="14"/>
      <c r="J34" s="14"/>
      <c r="K34" s="14"/>
      <c r="L34" s="14"/>
      <c r="M34" s="14"/>
      <c r="N34" s="15"/>
      <c r="O34" s="15"/>
    </row>
    <row r="35" spans="2:15">
      <c r="B35" s="35"/>
      <c r="C35" s="100" t="s">
        <v>62</v>
      </c>
      <c r="D35" s="18" t="s">
        <v>23</v>
      </c>
      <c r="E35" s="32"/>
      <c r="F35" s="17"/>
      <c r="G35" s="14"/>
      <c r="H35" s="14"/>
      <c r="I35" s="14"/>
      <c r="J35" s="14"/>
      <c r="K35" s="14"/>
      <c r="L35" s="14"/>
      <c r="M35" s="14"/>
      <c r="N35" s="15"/>
      <c r="O35" s="15"/>
    </row>
    <row r="36" spans="2:15">
      <c r="B36" s="101"/>
      <c r="C36" s="102" t="s">
        <v>63</v>
      </c>
      <c r="D36" s="103"/>
      <c r="E36" s="104"/>
      <c r="F36" s="107"/>
      <c r="G36" s="14"/>
      <c r="H36" s="14"/>
      <c r="I36" s="14"/>
      <c r="J36" s="14"/>
      <c r="K36" s="14"/>
      <c r="L36" s="14"/>
      <c r="M36" s="14"/>
      <c r="N36" s="15"/>
      <c r="O36" s="15"/>
    </row>
    <row r="37" spans="2:15">
      <c r="B37" s="101"/>
      <c r="C37" s="105" t="s">
        <v>48</v>
      </c>
      <c r="D37" s="106">
        <v>400</v>
      </c>
      <c r="E37" s="33"/>
      <c r="F37" s="107">
        <f>D39*E37</f>
        <v>0</v>
      </c>
      <c r="G37" s="14"/>
      <c r="H37" s="14"/>
      <c r="I37" s="14"/>
      <c r="J37" s="14"/>
      <c r="K37" s="14"/>
      <c r="L37" s="14"/>
      <c r="M37" s="14"/>
      <c r="N37" s="15"/>
      <c r="O37" s="15"/>
    </row>
    <row r="38" spans="2:15">
      <c r="B38" s="101"/>
      <c r="C38" s="105" t="s">
        <v>53</v>
      </c>
      <c r="D38" s="106">
        <v>100</v>
      </c>
      <c r="E38" s="33"/>
      <c r="F38" s="107">
        <f t="shared" ref="F38:F39" si="0">D38*E38</f>
        <v>0</v>
      </c>
      <c r="G38" s="14"/>
      <c r="H38" s="14"/>
      <c r="I38" s="14"/>
      <c r="J38" s="14"/>
      <c r="K38" s="14"/>
      <c r="L38" s="14"/>
      <c r="M38" s="14"/>
      <c r="N38" s="15"/>
      <c r="O38" s="15"/>
    </row>
    <row r="39" spans="2:15">
      <c r="B39" s="101"/>
      <c r="C39" s="105" t="s">
        <v>54</v>
      </c>
      <c r="D39" s="106">
        <v>6</v>
      </c>
      <c r="E39" s="16"/>
      <c r="F39" s="107">
        <f t="shared" si="0"/>
        <v>0</v>
      </c>
      <c r="G39" s="14"/>
      <c r="H39" s="14"/>
      <c r="I39" s="14"/>
      <c r="J39" s="14"/>
      <c r="K39" s="14"/>
      <c r="L39" s="14"/>
      <c r="M39" s="14"/>
      <c r="N39" s="15"/>
      <c r="O39" s="15"/>
    </row>
    <row r="40" spans="2:15" ht="11.25" customHeight="1">
      <c r="B40" s="5"/>
      <c r="C40" s="5"/>
      <c r="D40" s="5"/>
      <c r="E40" s="5"/>
      <c r="F40" s="5"/>
    </row>
    <row r="41" spans="2:15" ht="11.25" customHeight="1">
      <c r="B41" s="5" t="s">
        <v>25</v>
      </c>
      <c r="C41" s="5"/>
      <c r="D41" s="5"/>
      <c r="E41" s="5"/>
      <c r="F41" s="5"/>
    </row>
    <row r="42" spans="2:15">
      <c r="B42" s="16" t="s">
        <v>16</v>
      </c>
      <c r="C42" s="16" t="s">
        <v>17</v>
      </c>
      <c r="D42" s="17"/>
      <c r="E42" s="17"/>
      <c r="F42" s="58"/>
      <c r="G42" s="14"/>
      <c r="H42" s="14"/>
      <c r="I42" s="14"/>
      <c r="J42" s="14"/>
      <c r="K42" s="14"/>
      <c r="L42" s="14"/>
      <c r="M42" s="14"/>
      <c r="N42" s="15"/>
      <c r="O42" s="15"/>
    </row>
    <row r="43" spans="2:15">
      <c r="B43" s="16" t="s">
        <v>16</v>
      </c>
      <c r="C43" s="16" t="s">
        <v>17</v>
      </c>
      <c r="D43" s="17"/>
      <c r="E43" s="17"/>
      <c r="F43" s="58"/>
      <c r="G43" s="14"/>
      <c r="H43" s="14"/>
      <c r="I43" s="14"/>
      <c r="J43" s="14"/>
      <c r="K43" s="14"/>
      <c r="L43" s="14"/>
      <c r="M43" s="14"/>
      <c r="N43" s="15"/>
      <c r="O43" s="15"/>
    </row>
    <row r="44" spans="2:15">
      <c r="B44" s="16"/>
      <c r="C44" s="16"/>
      <c r="D44" s="17"/>
      <c r="E44" s="17"/>
      <c r="F44" s="58"/>
      <c r="G44" s="14"/>
      <c r="H44" s="14"/>
      <c r="I44" s="14"/>
      <c r="J44" s="14"/>
      <c r="K44" s="14"/>
      <c r="L44" s="14"/>
      <c r="M44" s="14"/>
      <c r="N44" s="15"/>
      <c r="O44" s="15"/>
    </row>
    <row r="45" spans="2:15">
      <c r="B45" s="16"/>
      <c r="C45" s="16"/>
      <c r="D45" s="17"/>
      <c r="E45" s="17"/>
      <c r="F45" s="58"/>
      <c r="G45" s="14"/>
      <c r="H45" s="14"/>
      <c r="I45" s="14"/>
      <c r="J45" s="14"/>
      <c r="K45" s="14"/>
      <c r="L45" s="14"/>
      <c r="M45" s="14"/>
      <c r="N45" s="15"/>
      <c r="O45" s="15"/>
    </row>
    <row r="46" spans="2:15">
      <c r="B46" s="5"/>
      <c r="C46" s="5"/>
      <c r="D46" s="5"/>
      <c r="E46" s="6"/>
    </row>
    <row r="47" spans="2:15" ht="13.5" customHeight="1">
      <c r="B47" s="8" t="s">
        <v>26</v>
      </c>
      <c r="C47" s="89"/>
      <c r="D47" s="90"/>
      <c r="E47" s="23"/>
      <c r="F47" s="42">
        <f>SUM(F32:F35)+SUM(F42:F45)</f>
        <v>0</v>
      </c>
    </row>
    <row r="48" spans="2:15">
      <c r="B48" s="5"/>
      <c r="C48" s="5"/>
      <c r="D48" s="5"/>
      <c r="F48" s="6"/>
      <c r="G48" s="6"/>
      <c r="H48" s="6"/>
      <c r="I48" s="6"/>
      <c r="J48" s="6"/>
      <c r="K48" s="6"/>
      <c r="L48" s="6"/>
      <c r="M48" s="6"/>
    </row>
    <row r="49" spans="1:19">
      <c r="A49" s="24"/>
      <c r="B49" s="25"/>
      <c r="C49" s="26"/>
      <c r="D49" s="25"/>
      <c r="E49" s="25"/>
      <c r="F49" s="25"/>
      <c r="K49" s="97" t="s">
        <v>55</v>
      </c>
      <c r="L49" s="98"/>
      <c r="N49" s="25"/>
      <c r="O49" s="25"/>
      <c r="P49" s="25"/>
      <c r="Q49" s="25"/>
      <c r="R49" s="25"/>
      <c r="S49" s="38"/>
    </row>
    <row r="50" spans="1:19" ht="12.75" customHeight="1">
      <c r="A50" s="27"/>
      <c r="B50" s="95" t="s">
        <v>52</v>
      </c>
      <c r="C50" s="96"/>
      <c r="D50" s="21" t="s">
        <v>27</v>
      </c>
      <c r="E50" s="21" t="s">
        <v>47</v>
      </c>
      <c r="F50" s="9" t="s">
        <v>28</v>
      </c>
      <c r="K50" s="69" t="s">
        <v>56</v>
      </c>
      <c r="L50" s="70" t="s">
        <v>57</v>
      </c>
      <c r="N50" s="94" t="s">
        <v>58</v>
      </c>
      <c r="O50" s="79"/>
      <c r="R50" s="25"/>
      <c r="S50" s="39"/>
    </row>
    <row r="51" spans="1:19">
      <c r="A51" s="24"/>
      <c r="B51" s="64" t="s">
        <v>29</v>
      </c>
      <c r="C51" s="65" t="s">
        <v>50</v>
      </c>
      <c r="D51" s="43"/>
      <c r="E51" s="36">
        <v>850</v>
      </c>
      <c r="F51" s="37">
        <f>D51*E51</f>
        <v>0</v>
      </c>
      <c r="J51" s="62">
        <v>170</v>
      </c>
      <c r="K51" s="71">
        <f>J51*0.7</f>
        <v>118.99999999999999</v>
      </c>
      <c r="L51" s="71">
        <f>J51*1.15</f>
        <v>195.49999999999997</v>
      </c>
      <c r="N51" s="94"/>
      <c r="O51" s="79"/>
      <c r="R51" s="25"/>
      <c r="S51" s="38"/>
    </row>
    <row r="52" spans="1:19">
      <c r="A52" s="24"/>
      <c r="B52" s="64" t="s">
        <v>30</v>
      </c>
      <c r="C52" s="65" t="s">
        <v>51</v>
      </c>
      <c r="D52" s="43"/>
      <c r="E52" s="36">
        <v>300</v>
      </c>
      <c r="F52" s="37">
        <f t="shared" ref="F52:F57" si="1">D52*E52</f>
        <v>0</v>
      </c>
      <c r="J52" s="62">
        <v>120</v>
      </c>
      <c r="K52" s="71">
        <f t="shared" ref="K52:K58" si="2">J52*0.7</f>
        <v>84</v>
      </c>
      <c r="L52" s="71">
        <f t="shared" ref="L52:L58" si="3">J52*1.15</f>
        <v>138</v>
      </c>
      <c r="N52" s="94"/>
      <c r="O52" s="79"/>
      <c r="R52" s="25"/>
      <c r="S52" s="38"/>
    </row>
    <row r="53" spans="1:19" ht="13.8">
      <c r="A53" s="24"/>
      <c r="B53" s="64" t="s">
        <v>31</v>
      </c>
      <c r="C53" s="65" t="s">
        <v>51</v>
      </c>
      <c r="D53" s="43"/>
      <c r="E53" s="36">
        <v>300</v>
      </c>
      <c r="F53" s="37">
        <f t="shared" si="1"/>
        <v>0</v>
      </c>
      <c r="J53" s="62">
        <v>140</v>
      </c>
      <c r="K53" s="71">
        <f t="shared" si="2"/>
        <v>98</v>
      </c>
      <c r="L53" s="71">
        <f t="shared" si="3"/>
        <v>161</v>
      </c>
      <c r="N53" s="94"/>
      <c r="O53" s="79"/>
      <c r="R53" s="25"/>
      <c r="S53" s="40"/>
    </row>
    <row r="54" spans="1:19" ht="13.8">
      <c r="A54" s="24"/>
      <c r="B54" s="64" t="s">
        <v>32</v>
      </c>
      <c r="C54" s="65" t="s">
        <v>51</v>
      </c>
      <c r="D54" s="43"/>
      <c r="E54" s="36">
        <v>600</v>
      </c>
      <c r="F54" s="37">
        <f t="shared" si="1"/>
        <v>0</v>
      </c>
      <c r="J54" s="62">
        <v>160</v>
      </c>
      <c r="K54" s="71">
        <f t="shared" si="2"/>
        <v>112</v>
      </c>
      <c r="L54" s="71">
        <f t="shared" si="3"/>
        <v>184</v>
      </c>
      <c r="N54" s="94"/>
      <c r="O54" s="79"/>
      <c r="R54" s="28"/>
      <c r="S54" s="40"/>
    </row>
    <row r="55" spans="1:19" ht="13.8">
      <c r="A55" s="24"/>
      <c r="B55" s="64" t="s">
        <v>33</v>
      </c>
      <c r="C55" s="65" t="s">
        <v>51</v>
      </c>
      <c r="D55" s="43"/>
      <c r="E55" s="36">
        <v>600</v>
      </c>
      <c r="F55" s="37">
        <f t="shared" si="1"/>
        <v>0</v>
      </c>
      <c r="J55" s="62">
        <v>160</v>
      </c>
      <c r="K55" s="71">
        <f t="shared" si="2"/>
        <v>112</v>
      </c>
      <c r="L55" s="71">
        <f t="shared" si="3"/>
        <v>184</v>
      </c>
      <c r="N55" s="94"/>
      <c r="O55" s="79"/>
      <c r="R55" s="68"/>
      <c r="S55" s="40"/>
    </row>
    <row r="56" spans="1:19" ht="13.8">
      <c r="A56" s="24"/>
      <c r="B56" s="64" t="s">
        <v>34</v>
      </c>
      <c r="C56" s="65" t="s">
        <v>50</v>
      </c>
      <c r="D56" s="43"/>
      <c r="E56" s="36"/>
      <c r="F56" s="37">
        <f t="shared" si="1"/>
        <v>0</v>
      </c>
      <c r="J56" s="62">
        <v>175</v>
      </c>
      <c r="K56" s="71">
        <f t="shared" si="2"/>
        <v>122.49999999999999</v>
      </c>
      <c r="L56" s="71">
        <f t="shared" si="3"/>
        <v>201.24999999999997</v>
      </c>
      <c r="N56" s="94"/>
      <c r="O56" s="79"/>
      <c r="R56" s="68"/>
      <c r="S56" s="40"/>
    </row>
    <row r="57" spans="1:19" ht="13.8">
      <c r="A57" s="24"/>
      <c r="B57" s="64" t="s">
        <v>35</v>
      </c>
      <c r="C57" s="65" t="s">
        <v>50</v>
      </c>
      <c r="D57" s="43"/>
      <c r="E57" s="36"/>
      <c r="F57" s="37"/>
      <c r="J57" s="62">
        <v>140</v>
      </c>
      <c r="K57" s="71">
        <f t="shared" si="2"/>
        <v>98</v>
      </c>
      <c r="L57" s="71">
        <f t="shared" si="3"/>
        <v>161</v>
      </c>
      <c r="N57" s="94"/>
      <c r="O57" s="79"/>
      <c r="R57" s="25"/>
      <c r="S57" s="40"/>
    </row>
    <row r="58" spans="1:19" ht="13.8">
      <c r="A58" s="24"/>
      <c r="B58" s="60" t="s">
        <v>49</v>
      </c>
      <c r="C58" s="61" t="s">
        <v>50</v>
      </c>
      <c r="D58" s="43"/>
      <c r="E58" s="63"/>
      <c r="F58" s="37"/>
      <c r="J58" s="62">
        <v>140</v>
      </c>
      <c r="K58" s="71">
        <f t="shared" si="2"/>
        <v>98</v>
      </c>
      <c r="L58" s="71">
        <f t="shared" si="3"/>
        <v>161</v>
      </c>
      <c r="N58" s="94"/>
      <c r="O58" s="79"/>
      <c r="R58" s="25"/>
      <c r="S58" s="40"/>
    </row>
    <row r="59" spans="1:19" ht="13.8">
      <c r="A59" s="24"/>
      <c r="B59" s="83" t="s">
        <v>36</v>
      </c>
      <c r="C59" s="84"/>
      <c r="D59" s="84"/>
      <c r="E59" s="31"/>
      <c r="F59" s="42">
        <f>SUM(F51:F57)</f>
        <v>0</v>
      </c>
      <c r="G59" s="25"/>
      <c r="H59" s="25"/>
      <c r="I59" s="25"/>
      <c r="J59" s="25"/>
      <c r="K59" s="25"/>
      <c r="L59" s="25"/>
      <c r="M59" s="25"/>
      <c r="N59" s="25"/>
      <c r="O59" s="25"/>
      <c r="P59" s="25"/>
      <c r="Q59" s="25"/>
      <c r="R59" s="25"/>
      <c r="S59" s="40"/>
    </row>
    <row r="60" spans="1:19">
      <c r="B60" s="5"/>
      <c r="C60" s="5"/>
      <c r="D60" s="5"/>
      <c r="F60" s="6"/>
      <c r="G60" s="6"/>
      <c r="H60" s="6"/>
      <c r="I60" s="6"/>
      <c r="J60" s="6"/>
      <c r="K60" s="6"/>
      <c r="L60" s="6"/>
      <c r="M60" s="6"/>
    </row>
    <row r="61" spans="1:19">
      <c r="B61" s="29" t="s">
        <v>37</v>
      </c>
      <c r="C61" s="30"/>
      <c r="D61" s="30"/>
      <c r="E61" s="30"/>
      <c r="F61" s="19">
        <f>F28+F47+F59</f>
        <v>0</v>
      </c>
      <c r="G61" s="6"/>
      <c r="H61" s="6"/>
      <c r="I61" s="6"/>
      <c r="J61" s="6"/>
      <c r="K61" s="6"/>
      <c r="L61" s="6"/>
      <c r="M61" s="6"/>
      <c r="O61" s="66"/>
    </row>
    <row r="62" spans="1:19">
      <c r="B62" s="12"/>
      <c r="C62" s="12"/>
      <c r="D62" s="12"/>
      <c r="E62" s="12"/>
      <c r="F62" s="41"/>
      <c r="G62" s="6"/>
      <c r="H62" s="6"/>
      <c r="I62" s="6"/>
      <c r="J62" s="6"/>
      <c r="K62" s="6"/>
      <c r="L62" s="6"/>
      <c r="M62" s="6"/>
    </row>
    <row r="63" spans="1:19">
      <c r="A63" s="49"/>
      <c r="B63" s="50"/>
      <c r="C63" s="50"/>
      <c r="D63" s="50"/>
      <c r="E63" s="12"/>
      <c r="F63" s="41"/>
      <c r="G63" s="6"/>
      <c r="H63" s="6"/>
      <c r="I63" s="6"/>
      <c r="J63" s="6"/>
      <c r="K63" s="6"/>
      <c r="L63" s="6"/>
      <c r="M63" s="6"/>
    </row>
    <row r="64" spans="1:19">
      <c r="A64" s="49"/>
      <c r="B64" s="51" t="s">
        <v>38</v>
      </c>
      <c r="C64" s="52"/>
      <c r="D64" s="53">
        <f>F28</f>
        <v>0</v>
      </c>
      <c r="E64" s="12"/>
      <c r="F64" s="67"/>
      <c r="G64" s="6"/>
      <c r="H64" s="6"/>
      <c r="I64" s="6"/>
      <c r="J64" s="6"/>
      <c r="K64" s="6"/>
      <c r="L64" s="6"/>
      <c r="M64" s="6"/>
    </row>
    <row r="65" spans="1:18">
      <c r="A65" s="49"/>
      <c r="B65" s="54" t="s">
        <v>39</v>
      </c>
      <c r="C65" s="55"/>
      <c r="D65" s="56">
        <f>F47</f>
        <v>0</v>
      </c>
      <c r="E65" s="12"/>
      <c r="F65" s="67"/>
      <c r="G65" s="6"/>
      <c r="H65" s="6"/>
      <c r="I65" s="6"/>
      <c r="J65" s="6"/>
      <c r="K65" s="6"/>
      <c r="L65" s="6"/>
      <c r="M65" s="6"/>
    </row>
    <row r="66" spans="1:18">
      <c r="A66" s="49"/>
      <c r="B66" s="51" t="s">
        <v>40</v>
      </c>
      <c r="C66" s="52"/>
      <c r="D66" s="53">
        <f>(D65*4)+D64</f>
        <v>0</v>
      </c>
      <c r="E66" s="12"/>
      <c r="F66" s="67"/>
      <c r="G66" s="6"/>
      <c r="H66" s="6"/>
      <c r="I66" s="6"/>
      <c r="J66" s="6"/>
      <c r="K66" s="6"/>
      <c r="L66" s="6"/>
      <c r="M66" s="6"/>
    </row>
    <row r="67" spans="1:18">
      <c r="A67" s="49"/>
      <c r="B67" s="51"/>
      <c r="C67" s="52"/>
      <c r="D67" s="53"/>
      <c r="E67" s="12"/>
      <c r="F67" s="67"/>
      <c r="G67" s="6"/>
      <c r="H67" s="6"/>
      <c r="I67" s="6"/>
      <c r="J67" s="6"/>
      <c r="K67" s="6"/>
      <c r="L67" s="6"/>
      <c r="M67" s="6"/>
    </row>
    <row r="68" spans="1:18">
      <c r="A68" s="49"/>
      <c r="B68" s="51" t="s">
        <v>41</v>
      </c>
      <c r="C68" s="52"/>
      <c r="D68" s="53">
        <f>F47*2</f>
        <v>0</v>
      </c>
      <c r="E68" s="12"/>
      <c r="F68" s="67"/>
      <c r="G68" s="6"/>
      <c r="H68" s="6"/>
      <c r="I68" s="6"/>
      <c r="J68" s="6"/>
      <c r="K68" s="6"/>
      <c r="L68" s="6"/>
      <c r="M68" s="6"/>
    </row>
    <row r="69" spans="1:18">
      <c r="A69" s="49"/>
      <c r="B69" s="54" t="s">
        <v>42</v>
      </c>
      <c r="C69" s="57"/>
      <c r="D69" s="56">
        <f>F47*2</f>
        <v>0</v>
      </c>
      <c r="E69" s="12"/>
      <c r="F69" s="67"/>
      <c r="G69" s="6"/>
      <c r="H69" s="6"/>
      <c r="I69" s="6"/>
      <c r="J69" s="6"/>
      <c r="K69" s="6"/>
      <c r="L69" s="6"/>
      <c r="M69" s="6"/>
    </row>
    <row r="70" spans="1:18">
      <c r="A70" s="49"/>
      <c r="B70" s="51" t="s">
        <v>43</v>
      </c>
      <c r="C70" s="52"/>
      <c r="D70" s="53">
        <f>D66+D68+D69</f>
        <v>0</v>
      </c>
      <c r="E70" s="12"/>
      <c r="F70" s="67"/>
      <c r="G70" s="6"/>
      <c r="H70" s="6"/>
      <c r="I70" s="6"/>
      <c r="J70" s="6"/>
      <c r="K70" s="6"/>
      <c r="L70" s="6"/>
      <c r="M70" s="6"/>
    </row>
    <row r="71" spans="1:18">
      <c r="A71" s="49"/>
      <c r="B71" s="51"/>
      <c r="C71" s="52"/>
      <c r="D71" s="53"/>
      <c r="E71" s="12"/>
      <c r="F71" s="67"/>
      <c r="G71" s="6"/>
      <c r="H71" s="6"/>
      <c r="I71" s="6"/>
      <c r="J71" s="6"/>
      <c r="K71" s="6"/>
      <c r="L71" s="6"/>
      <c r="M71" s="6"/>
    </row>
    <row r="72" spans="1:18" ht="52.8">
      <c r="B72" s="44" t="s">
        <v>44</v>
      </c>
      <c r="C72" s="45"/>
      <c r="D72" s="46">
        <f>D66+D70</f>
        <v>0</v>
      </c>
      <c r="E72" s="12"/>
      <c r="F72" s="41"/>
      <c r="G72" s="6"/>
      <c r="H72" s="6"/>
      <c r="I72" s="6"/>
      <c r="J72" s="6"/>
      <c r="K72" s="6"/>
      <c r="L72" s="6"/>
      <c r="M72" s="6"/>
    </row>
    <row r="73" spans="1:18">
      <c r="B73" s="12"/>
      <c r="C73" s="12"/>
      <c r="D73" s="12"/>
      <c r="E73" s="12"/>
      <c r="F73" s="41"/>
      <c r="G73" s="6"/>
      <c r="H73" s="6"/>
      <c r="I73" s="6"/>
      <c r="J73" s="6"/>
      <c r="K73" s="6"/>
      <c r="L73" s="6"/>
      <c r="M73" s="6"/>
    </row>
    <row r="74" spans="1:18">
      <c r="B74" s="12"/>
      <c r="C74" s="12"/>
      <c r="D74" s="12"/>
      <c r="E74" s="12"/>
      <c r="F74" s="41"/>
      <c r="G74" s="6"/>
      <c r="H74" s="6"/>
      <c r="I74" s="6"/>
      <c r="J74" s="6"/>
      <c r="K74" s="6"/>
      <c r="L74" s="6"/>
      <c r="M74" s="6"/>
    </row>
    <row r="75" spans="1:18" ht="15.75" customHeight="1">
      <c r="B75" s="1" t="s">
        <v>45</v>
      </c>
    </row>
    <row r="76" spans="1:18" ht="6" customHeight="1"/>
    <row r="77" spans="1:18" ht="53.25" customHeight="1">
      <c r="B77" s="81" t="s">
        <v>46</v>
      </c>
      <c r="C77" s="82"/>
      <c r="D77" s="82"/>
      <c r="E77" s="82"/>
      <c r="F77" s="82"/>
      <c r="G77" s="82"/>
      <c r="H77" s="82"/>
      <c r="I77" s="82"/>
      <c r="J77" s="82"/>
      <c r="K77" s="82"/>
      <c r="L77" s="82"/>
      <c r="M77" s="82"/>
      <c r="N77" s="82"/>
      <c r="O77" s="77"/>
      <c r="P77" s="78"/>
      <c r="Q77" s="78"/>
      <c r="R77" s="78"/>
    </row>
    <row r="83" spans="14:14" ht="13.8">
      <c r="N83"/>
    </row>
  </sheetData>
  <mergeCells count="23">
    <mergeCell ref="K49:L49"/>
    <mergeCell ref="C36:E36"/>
    <mergeCell ref="B50:C50"/>
    <mergeCell ref="C24:E24"/>
    <mergeCell ref="C25:E25"/>
    <mergeCell ref="C26:E26"/>
    <mergeCell ref="C27:E27"/>
    <mergeCell ref="F1:N1"/>
    <mergeCell ref="B77:N77"/>
    <mergeCell ref="C12:E12"/>
    <mergeCell ref="C28:E28"/>
    <mergeCell ref="C47:D47"/>
    <mergeCell ref="C13:E13"/>
    <mergeCell ref="C15:E15"/>
    <mergeCell ref="C16:E16"/>
    <mergeCell ref="C17:E17"/>
    <mergeCell ref="C18:E18"/>
    <mergeCell ref="C19:E19"/>
    <mergeCell ref="C14:E14"/>
    <mergeCell ref="C22:E22"/>
    <mergeCell ref="C23:E23"/>
    <mergeCell ref="N50:N58"/>
    <mergeCell ref="B59:D59"/>
  </mergeCells>
  <dataValidations count="1">
    <dataValidation type="whole" allowBlank="1" showInputMessage="1" showErrorMessage="1" sqref="D51:D58" xr:uid="{6DC3054B-AC90-47C4-ADFE-3933D363A33D}">
      <formula1>K51</formula1>
      <formula2>L51</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cfc09d-d0ea-4a6b-aa2b-97b1d852189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913A3B89284E4FA7966E9B1053E5A5" ma:contentTypeVersion="10" ma:contentTypeDescription="Een nieuw document maken." ma:contentTypeScope="" ma:versionID="bf4fe2af65093e085008164bee6bf09e">
  <xsd:schema xmlns:xsd="http://www.w3.org/2001/XMLSchema" xmlns:xs="http://www.w3.org/2001/XMLSchema" xmlns:p="http://schemas.microsoft.com/office/2006/metadata/properties" xmlns:ns2="9ccfc09d-d0ea-4a6b-aa2b-97b1d852189b" targetNamespace="http://schemas.microsoft.com/office/2006/metadata/properties" ma:root="true" ma:fieldsID="97985c2bafaddc13157ae3f5847601e0" ns2:_="">
    <xsd:import namespace="9ccfc09d-d0ea-4a6b-aa2b-97b1d85218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cfc09d-d0ea-4a6b-aa2b-97b1d8521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9a4a3ff-8239-47e8-876b-b5b56e04a0e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67C0FD-8B7C-4D9A-8802-2C0B8CA07DC0}">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9ccfc09d-d0ea-4a6b-aa2b-97b1d852189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5082ABA-105F-473B-BD1E-18C877937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cfc09d-d0ea-4a6b-aa2b-97b1d8521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36282D-A7B8-42E8-9110-ED74AC9696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NZa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Koerts, Esmé</dc:creator>
  <cp:keywords>inkoop</cp:keywords>
  <dc:description>sjabloonversie v2.0 - 13 december 2021_x000d_
ontwerp: www.capaz.nu_x000d_
sjablonen: www.JoulesUnlimited.com</dc:description>
  <cp:lastModifiedBy>Bart Stoekenbroek</cp:lastModifiedBy>
  <cp:revision/>
  <dcterms:created xsi:type="dcterms:W3CDTF">2021-11-12T13:03:57Z</dcterms:created>
  <dcterms:modified xsi:type="dcterms:W3CDTF">2024-12-04T21:26:34Z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0x01010047913A3B89284E4FA7966E9B1053E5A5</vt:lpwstr>
  </property>
  <property fmtid="{D5CDD505-2E9C-101B-9397-08002B2CF9AE}" pid="3" name="Archief">
    <vt:lpwstr>Nee</vt:lpwstr>
  </property>
  <property fmtid="{D5CDD505-2E9C-101B-9397-08002B2CF9AE}" pid="4" name="NZaDocumentType">
    <vt:lpwstr>1;#Memo|78ba084f-d3d0-4a7b-8705-51a954ccf820</vt:lpwstr>
  </property>
  <property fmtid="{D5CDD505-2E9C-101B-9397-08002B2CF9AE}" pid="5" name="e1a5b98cdd71426dacb6e478c7a5882f">
    <vt:lpwstr/>
  </property>
  <property fmtid="{D5CDD505-2E9C-101B-9397-08002B2CF9AE}" pid="6" name="TaxKeyword">
    <vt:lpwstr>215;#inkoop|391149f0-c542-4db1-b716-cd4427b6281e</vt:lpwstr>
  </property>
  <property fmtid="{D5CDD505-2E9C-101B-9397-08002B2CF9AE}" pid="7" name="Wikicategorieën">
    <vt:lpwstr/>
  </property>
  <property fmtid="{D5CDD505-2E9C-101B-9397-08002B2CF9AE}" pid="8" name="HashTags">
    <vt:lpwstr/>
  </property>
  <property fmtid="{D5CDD505-2E9C-101B-9397-08002B2CF9AE}" pid="9" name="j33b1bc20532487296f1bbbdead35a56">
    <vt:lpwstr/>
  </property>
  <property fmtid="{D5CDD505-2E9C-101B-9397-08002B2CF9AE}" pid="10" name="ee867527fd704d7182ce908aae8d3494">
    <vt:lpwstr/>
  </property>
  <property fmtid="{D5CDD505-2E9C-101B-9397-08002B2CF9AE}" pid="11" name="NZAKeywords">
    <vt:lpwstr>139;#Finance ＆ Control|4121528e-30fd-4d9d-a2ba-d424f47dcc64</vt:lpwstr>
  </property>
  <property fmtid="{D5CDD505-2E9C-101B-9397-08002B2CF9AE}" pid="12" name="Wiki Categories">
    <vt:lpwstr/>
  </property>
  <property fmtid="{D5CDD505-2E9C-101B-9397-08002B2CF9AE}" pid="13" name="MediaServiceImageTags">
    <vt:lpwstr/>
  </property>
</Properties>
</file>