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mvanmierlo\Downloads\"/>
    </mc:Choice>
  </mc:AlternateContent>
  <xr:revisionPtr revIDLastSave="0" documentId="13_ncr:1_{0C7C5B26-9F28-430E-9CC4-3F8A1C55B954}" xr6:coauthVersionLast="47" xr6:coauthVersionMax="47" xr10:uidLastSave="{00000000-0000-0000-0000-000000000000}"/>
  <bookViews>
    <workbookView xWindow="-4860" yWindow="-21720" windowWidth="51840" windowHeight="21120" xr2:uid="{EFED1E50-84D8-470C-A086-A9545C92574A}"/>
  </bookViews>
  <sheets>
    <sheet name="Prijzenblad" sheetId="1" r:id="rId1"/>
    <sheet name="Toelichting 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7" i="1" l="1"/>
  <c r="J56" i="1"/>
  <c r="J58" i="1"/>
  <c r="J96" i="1"/>
  <c r="J86" i="1"/>
  <c r="J93" i="1"/>
  <c r="J99" i="1"/>
  <c r="J98" i="1"/>
  <c r="J97" i="1"/>
  <c r="J87" i="1"/>
  <c r="J88" i="1"/>
  <c r="J89" i="1"/>
  <c r="J90" i="1"/>
  <c r="J31" i="1"/>
  <c r="J32" i="1"/>
  <c r="J33" i="1"/>
  <c r="J36" i="1"/>
  <c r="J37" i="1"/>
  <c r="J38" i="1"/>
  <c r="J39" i="1"/>
  <c r="J40" i="1"/>
  <c r="J30" i="1"/>
  <c r="J28" i="1"/>
  <c r="J131" i="1"/>
  <c r="J132" i="1"/>
  <c r="J133" i="1"/>
  <c r="J134" i="1"/>
  <c r="J136" i="1"/>
  <c r="J137" i="1"/>
  <c r="J138" i="1"/>
  <c r="J139" i="1"/>
  <c r="J140" i="1"/>
  <c r="J141" i="1"/>
  <c r="J142" i="1"/>
  <c r="J143" i="1"/>
  <c r="J130" i="1"/>
  <c r="J107" i="1"/>
  <c r="J108" i="1"/>
  <c r="J109" i="1"/>
  <c r="J110" i="1"/>
  <c r="J111" i="1"/>
  <c r="J70" i="1"/>
  <c r="J71" i="1"/>
  <c r="J72" i="1"/>
  <c r="J73" i="1"/>
  <c r="J74" i="1"/>
  <c r="J75" i="1"/>
  <c r="J76" i="1"/>
  <c r="J77" i="1"/>
  <c r="J78" i="1"/>
  <c r="J79" i="1"/>
  <c r="J80" i="1"/>
  <c r="J81" i="1"/>
  <c r="J50" i="1"/>
  <c r="J51" i="1"/>
  <c r="J52" i="1"/>
  <c r="J61" i="1"/>
  <c r="J62" i="1"/>
  <c r="J63" i="1"/>
  <c r="J64" i="1"/>
  <c r="J65" i="1"/>
  <c r="J66" i="1"/>
  <c r="J67" i="1"/>
  <c r="J69" i="1"/>
  <c r="J49" i="1"/>
  <c r="J24" i="1"/>
  <c r="J118" i="1" s="1"/>
  <c r="J42" i="1" l="1"/>
  <c r="J43" i="1" s="1"/>
  <c r="J144" i="1"/>
  <c r="J113" i="1"/>
  <c r="J114" i="1" s="1"/>
  <c r="J117" i="1" l="1"/>
  <c r="J120" i="1" s="1"/>
</calcChain>
</file>

<file path=xl/sharedStrings.xml><?xml version="1.0" encoding="utf-8"?>
<sst xmlns="http://schemas.openxmlformats.org/spreadsheetml/2006/main" count="141" uniqueCount="109">
  <si>
    <t>Uurtarieven</t>
  </si>
  <si>
    <t>Uurtarieven (excl. BTW)</t>
  </si>
  <si>
    <t>Rol</t>
  </si>
  <si>
    <t>Uurtarief senior</t>
  </si>
  <si>
    <t>Uurtarief medior</t>
  </si>
  <si>
    <t>Uurtarief junior</t>
  </si>
  <si>
    <t>Projectmanager</t>
  </si>
  <si>
    <t>Consultant functioneel</t>
  </si>
  <si>
    <t>Trainer/Opleider</t>
  </si>
  <si>
    <t>overig</t>
  </si>
  <si>
    <t xml:space="preserve">Geef in onderstaande tabel aan hoeveel de overwerk- en weekendtariefopslagen bedragen. </t>
  </si>
  <si>
    <t>Tijden</t>
  </si>
  <si>
    <t>Werkdagen van 18.00 tot 20.00 uur</t>
  </si>
  <si>
    <t>Werkdagen van 20.00 tot 07.00 uur</t>
  </si>
  <si>
    <t>Zaterdagen, zondagen, erkende feestdagen</t>
  </si>
  <si>
    <t>Eenmalige kosten voor projectdiensten implementatieproject (excl. BTW)</t>
  </si>
  <si>
    <t>Werkzaamheden</t>
  </si>
  <si>
    <t>Toelichting</t>
  </si>
  <si>
    <t>Prijs</t>
  </si>
  <si>
    <t>Eenmalige kosten voor migratie, adoptie, implementatie, projectdiensten  en realisatie KCC-multichannel oplosing. Laat dit aansluiten op uw ingediende plan gunningscriterium implementatieplan.</t>
  </si>
  <si>
    <t xml:space="preserve">Kosten tijdens implementatie, waaronder abonnementskosten, beheer- en onderhoudskosten </t>
  </si>
  <si>
    <t xml:space="preserve">Subtotaal </t>
  </si>
  <si>
    <t>Terugkerende kosten (excl. BTW)</t>
  </si>
  <si>
    <t xml:space="preserve">Onderdeel </t>
  </si>
  <si>
    <t>Prijsbepaling</t>
  </si>
  <si>
    <t>Verwijzing documentatie</t>
  </si>
  <si>
    <t>Prijs per eenheid per maand</t>
  </si>
  <si>
    <t>totaalprijs per jaar</t>
  </si>
  <si>
    <t>1. Dienstverlening</t>
  </si>
  <si>
    <t>SLA overeenkomst</t>
  </si>
  <si>
    <t>of indien van toepassing uitgesplitst naar:</t>
  </si>
  <si>
    <t>- Servicedesk</t>
  </si>
  <si>
    <t>- Servicemanagement</t>
  </si>
  <si>
    <t>- Beschikbaarheid</t>
  </si>
  <si>
    <t>- Opschalen bereikbaarheid</t>
  </si>
  <si>
    <t>Subtotaal bedrag over drie jaar      :</t>
  </si>
  <si>
    <t>2. KCC-Multichannel oplossing</t>
  </si>
  <si>
    <t>Oplossing</t>
  </si>
  <si>
    <t>- Supervisor rol</t>
  </si>
  <si>
    <t>- Agent rol</t>
  </si>
  <si>
    <t>- Beheerder rol</t>
  </si>
  <si>
    <t>Terugkerende kosten voor het gebruiksrecht van de totaal oplossing (telefonie, livechat, social media, centrale, KCC module, app, softphone, rapportage etc.) Indien van toepassing (bijvoorbeeld bij kosten per klik of gebruik) apart benoemen:</t>
  </si>
  <si>
    <t>- Livechat</t>
  </si>
  <si>
    <t>- Sociale media</t>
  </si>
  <si>
    <t>- Overig....</t>
  </si>
  <si>
    <t>Terugkerende kosten voor upgrades en updates</t>
  </si>
  <si>
    <t>Terugkerende kosten voor onderhoud en ondersteuning op de oplosing</t>
  </si>
  <si>
    <t>SIP Trunk</t>
  </si>
  <si>
    <t>Telefonie</t>
  </si>
  <si>
    <t>3. Wensen</t>
  </si>
  <si>
    <t>Rechtsgeldige ondertekening</t>
  </si>
  <si>
    <t>Statutaire naam van Inschrijver:</t>
  </si>
  <si>
    <t>Naam rechtsgeldige vertegenwoordiger:</t>
  </si>
  <si>
    <t>Functie rechtsgeldige vertegenwoordiger:</t>
  </si>
  <si>
    <t>Datum:</t>
  </si>
  <si>
    <t>Plaats:</t>
  </si>
  <si>
    <t>Handtekening rechtsgeldige vertegenwoordiger:</t>
  </si>
  <si>
    <t xml:space="preserve">W1 - De inzet van AI biedt de mogelijkheid om de klantervaring te verbeteren. </t>
  </si>
  <si>
    <t>W2 - Geregistreerde contacten kunnen in de belastingapplicatie worden ingelezen.</t>
  </si>
  <si>
    <t>W3 - Het is mogelijk geregistreerde contacten te exporteren naar diverse standaardformaten, zoals bijvoorbeeld .xlsx, .csv, enz.</t>
  </si>
  <si>
    <t>W4 - Het is in de toekomst mogelijk om historische kenmerken van het laatste gesprek, laatst geselecteerde agent en CLIP in te zetten t.b.v. data- en trendanalyse.</t>
  </si>
  <si>
    <t>W5 - BsGW maakt op dit moment gebruik van de Kennisbank van Polly. Deze kennisbank wordt gebruikt door de agenten van BsGW, maar ook de belastingplichtigen/klanten van BsGW. Dit laatste kan middels de integratie van de Polly kennisbank in de website van BsGW (www.bsgw.nl). Indien de oplossingen een over een kennis bank beschikt die we in de huidige website naadloos kunnen integreren, zou dat zeer wenselijk zijn.</t>
  </si>
  <si>
    <t>Bijlage D pagina 26</t>
  </si>
  <si>
    <t>Bijlage D - M Multichannel oplossing</t>
  </si>
  <si>
    <t>Bijlage D - A Algemeen</t>
  </si>
  <si>
    <t>Bijlage D - B Beschikbaarheid</t>
  </si>
  <si>
    <t>Bijlage D - M7 - Prijs en licentiemodel</t>
  </si>
  <si>
    <t>Bijlage D - M1 Techniek</t>
  </si>
  <si>
    <t>Vrije velden</t>
  </si>
  <si>
    <t>VPN verbinding(en) (indien nodig)</t>
  </si>
  <si>
    <t>Data koppeling Gouw IT (t.b.v. ophalen klantkaart Belastingapplicatie)</t>
  </si>
  <si>
    <t>3 blokken</t>
  </si>
  <si>
    <t xml:space="preserve">N.a.v. vraag 31 NvI1 is besloten om de de prijs van de wensen en eventuele punten onder optioneel niet mee te nemen in de totaal prijs van de opdracht. </t>
  </si>
  <si>
    <t>Het staat inschrijver vrij om eventueel aan te geven wat de mogelijkheden zijn die inschrijver heeft en welke kosten daar mee gepaard gaan. Met de winnende inschrijver zal dan na afloop van de bezwaartermijn gekeken besproken worden of en zo ja met welke variant BsGW dan verder wil gaan.</t>
  </si>
  <si>
    <t>De beoordeling van de wensen worden wel meegenomen in de  formule S=P/K</t>
  </si>
  <si>
    <t>Optioneel</t>
  </si>
  <si>
    <t>Totaal eenmalige kosten     :</t>
  </si>
  <si>
    <t>Totaal terugkerende kosten over drie jaar      :</t>
  </si>
  <si>
    <t>Alternatieve invulling terugkerende kosten licenties</t>
  </si>
  <si>
    <t>Alternatieve invulling terugkerende kosten dienstverlening</t>
  </si>
  <si>
    <t>Velden in deze kleur zijn vrij in te vullen.</t>
  </si>
  <si>
    <t>Subtotaal</t>
  </si>
  <si>
    <t>Aantal in scope</t>
  </si>
  <si>
    <t>Velden in deze kleur tonen de som van de in kolom J genoemde bedragen onder de koppen Prijs en Totaal prijs per jaar.</t>
  </si>
  <si>
    <t>Subtotaal bedrag over drie jaar</t>
  </si>
  <si>
    <t>Onderdeel</t>
  </si>
  <si>
    <t xml:space="preserve">Totaal terugkerende kosten over drie jaar </t>
  </si>
  <si>
    <t>Totaal eenmalige kosten</t>
  </si>
  <si>
    <t>Het subtotaal van de eenmalige kosten uit veld J24.</t>
  </si>
  <si>
    <t>Totaal terugkerende kosten over drie jaar + Totaal eenmalige kosten.</t>
  </si>
  <si>
    <t>Subtotaal bedrag over drie jaar van onderdeel 1. Dienstverlening + Subtotaal bedrag over drie jaar van onderdeel 2. KCC-multichannel.</t>
  </si>
  <si>
    <t>Subtotaal * 3 (per onderdeel)</t>
  </si>
  <si>
    <r>
      <t xml:space="preserve">Totaal bedrag over drie jaar inclusief Totaal eenmalige kosten       :
Bedrag waarmee wordt gerekend in de formule S = P/K       </t>
    </r>
    <r>
      <rPr>
        <b/>
        <sz val="11"/>
        <color theme="9" tint="0.79998168889431442"/>
        <rFont val="Verdana"/>
        <family val="2"/>
      </rPr>
      <t>:</t>
    </r>
  </si>
  <si>
    <t>Totaal bedrag over drie jaar inclusief Totaal eenmalige kosten</t>
  </si>
  <si>
    <t xml:space="preserve">Indien de inschrijver gebruikt maakt van optionele of alternatief velden die de door BsGW aangegeven velden overrulen, dan kunnen de BsGW velden ook leeg worden gelaten. </t>
  </si>
  <si>
    <t>Redundante kanalen</t>
  </si>
  <si>
    <t>Subtotaal per jaar     :</t>
  </si>
  <si>
    <t>Subtotaal per jaar      :</t>
  </si>
  <si>
    <t xml:space="preserve">Vaste Maandelijkse kosten (Abonnement) </t>
  </si>
  <si>
    <t xml:space="preserve">Kosten per gesprek </t>
  </si>
  <si>
    <t xml:space="preserve">Kosten per minuut </t>
  </si>
  <si>
    <t xml:space="preserve">Toeslag inkomend mobiel verkeer </t>
  </si>
  <si>
    <t xml:space="preserve">Kosten afleveren andere netwerken (per minuut) </t>
  </si>
  <si>
    <t xml:space="preserve">088-nummerblokken: </t>
  </si>
  <si>
    <t xml:space="preserve">088-nummers (uit het blok gehaald): </t>
  </si>
  <si>
    <t xml:space="preserve">0800-nummers: </t>
  </si>
  <si>
    <t xml:space="preserve">In totaal 120 unieke users met een minimum van 15. </t>
  </si>
  <si>
    <t>Terugkerende kosten/licentie :</t>
  </si>
  <si>
    <t>Concurrend users (maandelijks):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</si>
</sst>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2]\ * #,##0.00_);_([$€-2]\ * \(#,##0.00\);_([$€-2]\ * &quot;-&quot;??_);_(@_)"/>
    <numFmt numFmtId="166" formatCode="_ [$€-413]\ * #,##0.00_ ;_ [$€-413]\ * \-#,##0.00_ ;_ [$€-413]\ * &quot;-&quot;??_ ;_ @_ "/>
    <numFmt numFmtId="167" formatCode="_ &quot;€&quot;\ * #,##0.00_ ;_ &quot;€&quot;\ * \-#,##0.00_ ;_ &quot;€&quot;\ * &quot;-&quot;?_ ;_ @_ "/>
  </numFmts>
  <fonts count="18" x14ac:knownFonts="1">
    <font>
      <sz val="11"/>
      <color theme="1"/>
      <name val="Calibri"/>
      <family val="2"/>
      <scheme val="minor"/>
    </font>
    <font>
      <sz val="11"/>
      <color theme="1"/>
      <name val="Calibri"/>
      <family val="2"/>
      <scheme val="minor"/>
    </font>
    <font>
      <sz val="11"/>
      <color rgb="FF006100"/>
      <name val="Calibri"/>
      <family val="2"/>
      <scheme val="minor"/>
    </font>
    <font>
      <b/>
      <sz val="10"/>
      <name val="Verdana"/>
      <family val="2"/>
    </font>
    <font>
      <sz val="10"/>
      <name val="Arial"/>
      <family val="2"/>
    </font>
    <font>
      <sz val="10"/>
      <name val="Verdana"/>
      <family val="2"/>
    </font>
    <font>
      <sz val="18"/>
      <name val="Verdana"/>
      <family val="2"/>
    </font>
    <font>
      <sz val="11"/>
      <name val="Verdana"/>
      <family val="2"/>
    </font>
    <font>
      <b/>
      <sz val="11"/>
      <name val="Verdana"/>
      <family val="2"/>
    </font>
    <font>
      <sz val="16"/>
      <name val="Verdana"/>
      <family val="2"/>
    </font>
    <font>
      <b/>
      <sz val="12"/>
      <name val="Verdana"/>
      <family val="2"/>
    </font>
    <font>
      <sz val="22"/>
      <name val="Verdana"/>
      <family val="2"/>
    </font>
    <font>
      <sz val="9"/>
      <name val="Verdana"/>
      <family val="2"/>
    </font>
    <font>
      <sz val="14"/>
      <name val="Verdana"/>
      <family val="2"/>
    </font>
    <font>
      <sz val="12"/>
      <name val="Verdana"/>
      <family val="2"/>
    </font>
    <font>
      <b/>
      <sz val="11"/>
      <color theme="9" tint="0.79998168889431442"/>
      <name val="Verdana"/>
      <family val="2"/>
    </font>
    <font>
      <sz val="11"/>
      <name val="Calibri"/>
      <family val="2"/>
      <scheme val="minor"/>
    </font>
    <font>
      <sz val="10"/>
      <color rgb="FF000000"/>
      <name val="Verdana"/>
      <family val="2"/>
    </font>
  </fonts>
  <fills count="9">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C6EFCE"/>
        <bgColor indexed="64"/>
      </patternFill>
    </fill>
    <fill>
      <patternFill patternType="solid">
        <fgColor theme="0"/>
        <bgColor rgb="FF000000"/>
      </patternFill>
    </fill>
    <fill>
      <patternFill patternType="solid">
        <fgColor rgb="FFFFFF00"/>
        <bgColor indexed="64"/>
      </patternFill>
    </fill>
    <fill>
      <patternFill patternType="solid">
        <fgColor theme="0" tint="-0.14999847407452621"/>
        <bgColor indexed="64"/>
      </patternFill>
    </fill>
    <fill>
      <patternFill patternType="solid">
        <fgColor theme="9" tint="0.39997558519241921"/>
        <bgColor indexed="64"/>
      </patternFill>
    </fill>
  </fills>
  <borders count="42">
    <border>
      <left/>
      <right/>
      <top/>
      <bottom/>
      <diagonal/>
    </border>
    <border>
      <left style="medium">
        <color indexed="64"/>
      </left>
      <right/>
      <top/>
      <bottom/>
      <diagonal/>
    </border>
    <border>
      <left style="medium">
        <color theme="0"/>
      </left>
      <right/>
      <top style="medium">
        <color theme="0"/>
      </top>
      <bottom/>
      <diagonal/>
    </border>
    <border>
      <left style="medium">
        <color theme="0"/>
      </left>
      <right style="medium">
        <color theme="0"/>
      </right>
      <top style="medium">
        <color theme="0"/>
      </top>
      <bottom/>
      <diagonal/>
    </border>
    <border>
      <left style="medium">
        <color rgb="FFA81118"/>
      </left>
      <right style="medium">
        <color rgb="FFA81118"/>
      </right>
      <top style="medium">
        <color rgb="FFA81118"/>
      </top>
      <bottom style="medium">
        <color rgb="FFA81118"/>
      </bottom>
      <diagonal/>
    </border>
    <border>
      <left style="medium">
        <color rgb="FFA81118"/>
      </left>
      <right/>
      <top style="medium">
        <color rgb="FFA81118"/>
      </top>
      <bottom style="medium">
        <color rgb="FFA81118"/>
      </bottom>
      <diagonal/>
    </border>
    <border>
      <left style="medium">
        <color rgb="FFA81118"/>
      </left>
      <right style="medium">
        <color rgb="FFA81118"/>
      </right>
      <top/>
      <bottom/>
      <diagonal/>
    </border>
    <border>
      <left style="medium">
        <color rgb="FFA81118"/>
      </left>
      <right style="medium">
        <color rgb="FFA81118"/>
      </right>
      <top style="medium">
        <color rgb="FFA81118"/>
      </top>
      <bottom style="hair">
        <color rgb="FFA81118"/>
      </bottom>
      <diagonal/>
    </border>
    <border>
      <left style="medium">
        <color rgb="FFA81118"/>
      </left>
      <right style="medium">
        <color rgb="FFA81118"/>
      </right>
      <top style="hair">
        <color rgb="FFA81118"/>
      </top>
      <bottom style="hair">
        <color rgb="FFA81118"/>
      </bottom>
      <diagonal/>
    </border>
    <border>
      <left style="medium">
        <color rgb="FFA81118"/>
      </left>
      <right style="medium">
        <color rgb="FFA81118"/>
      </right>
      <top style="hair">
        <color rgb="FFA81118"/>
      </top>
      <bottom style="medium">
        <color rgb="FFA81118"/>
      </bottom>
      <diagonal/>
    </border>
    <border>
      <left style="medium">
        <color rgb="FFA81118"/>
      </left>
      <right style="medium">
        <color rgb="FFA81118"/>
      </right>
      <top/>
      <bottom style="hair">
        <color rgb="FFA81118"/>
      </bottom>
      <diagonal/>
    </border>
    <border>
      <left/>
      <right style="medium">
        <color rgb="FFA81118"/>
      </right>
      <top style="medium">
        <color rgb="FFA81118"/>
      </top>
      <bottom style="medium">
        <color rgb="FFA81118"/>
      </bottom>
      <diagonal/>
    </border>
    <border>
      <left style="medium">
        <color rgb="FFA81118"/>
      </left>
      <right/>
      <top style="medium">
        <color rgb="FFA81118"/>
      </top>
      <bottom style="hair">
        <color rgb="FFA81118"/>
      </bottom>
      <diagonal/>
    </border>
    <border>
      <left style="medium">
        <color rgb="FFA81118"/>
      </left>
      <right/>
      <top style="hair">
        <color rgb="FFA81118"/>
      </top>
      <bottom style="hair">
        <color rgb="FFA81118"/>
      </bottom>
      <diagonal/>
    </border>
    <border>
      <left style="medium">
        <color rgb="FFA81118"/>
      </left>
      <right/>
      <top style="hair">
        <color rgb="FFA81118"/>
      </top>
      <bottom style="medium">
        <color rgb="FFA81118"/>
      </bottom>
      <diagonal/>
    </border>
    <border>
      <left/>
      <right style="medium">
        <color rgb="FFA81118"/>
      </right>
      <top style="medium">
        <color rgb="FFA81118"/>
      </top>
      <bottom style="hair">
        <color rgb="FFA81118"/>
      </bottom>
      <diagonal/>
    </border>
    <border>
      <left/>
      <right style="medium">
        <color rgb="FFA81118"/>
      </right>
      <top style="hair">
        <color rgb="FFA81118"/>
      </top>
      <bottom style="hair">
        <color rgb="FFA81118"/>
      </bottom>
      <diagonal/>
    </border>
    <border>
      <left/>
      <right style="medium">
        <color rgb="FFA81118"/>
      </right>
      <top style="hair">
        <color rgb="FFA81118"/>
      </top>
      <bottom style="medium">
        <color rgb="FFA81118"/>
      </bottom>
      <diagonal/>
    </border>
    <border>
      <left style="medium">
        <color rgb="FFA81118"/>
      </left>
      <right/>
      <top/>
      <bottom/>
      <diagonal/>
    </border>
    <border>
      <left/>
      <right style="medium">
        <color rgb="FFA81118"/>
      </right>
      <top/>
      <bottom/>
      <diagonal/>
    </border>
    <border>
      <left/>
      <right/>
      <top style="medium">
        <color rgb="FFA81118"/>
      </top>
      <bottom style="medium">
        <color rgb="FFA81118"/>
      </bottom>
      <diagonal/>
    </border>
    <border>
      <left/>
      <right/>
      <top style="hair">
        <color rgb="FFA81118"/>
      </top>
      <bottom style="medium">
        <color rgb="FFA81118"/>
      </bottom>
      <diagonal/>
    </border>
    <border>
      <left/>
      <right/>
      <top style="medium">
        <color rgb="FFA81118"/>
      </top>
      <bottom style="hair">
        <color rgb="FFA81118"/>
      </bottom>
      <diagonal/>
    </border>
    <border>
      <left/>
      <right/>
      <top style="medium">
        <color rgb="FFA81118"/>
      </top>
      <bottom/>
      <diagonal/>
    </border>
    <border>
      <left style="medium">
        <color rgb="FFA81118"/>
      </left>
      <right style="medium">
        <color rgb="FFA81118"/>
      </right>
      <top style="hair">
        <color rgb="FFA81118"/>
      </top>
      <bottom/>
      <diagonal/>
    </border>
    <border>
      <left style="medium">
        <color rgb="FFA81118"/>
      </left>
      <right/>
      <top style="medium">
        <color rgb="FFA81118"/>
      </top>
      <bottom/>
      <diagonal/>
    </border>
    <border>
      <left/>
      <right style="medium">
        <color rgb="FFA81118"/>
      </right>
      <top style="medium">
        <color rgb="FFA81118"/>
      </top>
      <bottom/>
      <diagonal/>
    </border>
    <border>
      <left style="medium">
        <color rgb="FFA81118"/>
      </left>
      <right/>
      <top/>
      <bottom style="medium">
        <color rgb="FFA81118"/>
      </bottom>
      <diagonal/>
    </border>
    <border>
      <left/>
      <right/>
      <top/>
      <bottom style="medium">
        <color rgb="FFA81118"/>
      </bottom>
      <diagonal/>
    </border>
    <border>
      <left/>
      <right style="medium">
        <color rgb="FFA81118"/>
      </right>
      <top/>
      <bottom style="medium">
        <color rgb="FFA81118"/>
      </bottom>
      <diagonal/>
    </border>
    <border>
      <left style="medium">
        <color rgb="FFA81118"/>
      </left>
      <right/>
      <top/>
      <bottom style="hair">
        <color rgb="FFA81118"/>
      </bottom>
      <diagonal/>
    </border>
    <border>
      <left/>
      <right/>
      <top/>
      <bottom style="hair">
        <color rgb="FFA81118"/>
      </bottom>
      <diagonal/>
    </border>
    <border>
      <left/>
      <right style="medium">
        <color rgb="FFA81118"/>
      </right>
      <top/>
      <bottom style="hair">
        <color rgb="FFA81118"/>
      </bottom>
      <diagonal/>
    </border>
    <border>
      <left/>
      <right/>
      <top style="hair">
        <color rgb="FFA81118"/>
      </top>
      <bottom style="hair">
        <color rgb="FFA81118"/>
      </bottom>
      <diagonal/>
    </border>
    <border>
      <left style="medium">
        <color rgb="FFA81118"/>
      </left>
      <right/>
      <top style="hair">
        <color rgb="FFA81118"/>
      </top>
      <bottom/>
      <diagonal/>
    </border>
    <border>
      <left/>
      <right/>
      <top style="hair">
        <color rgb="FFA81118"/>
      </top>
      <bottom/>
      <diagonal/>
    </border>
    <border>
      <left/>
      <right style="medium">
        <color rgb="FFA81118"/>
      </right>
      <top style="hair">
        <color rgb="FFA81118"/>
      </top>
      <bottom/>
      <diagonal/>
    </border>
    <border>
      <left style="medium">
        <color rgb="FFA81118"/>
      </left>
      <right style="thin">
        <color rgb="FFA81118"/>
      </right>
      <top style="medium">
        <color rgb="FFA81118"/>
      </top>
      <bottom/>
      <diagonal/>
    </border>
    <border>
      <left style="medium">
        <color rgb="FFA81118"/>
      </left>
      <right style="thin">
        <color rgb="FFA81118"/>
      </right>
      <top/>
      <bottom/>
      <diagonal/>
    </border>
    <border>
      <left style="medium">
        <color rgb="FFA81118"/>
      </left>
      <right style="thin">
        <color rgb="FFA81118"/>
      </right>
      <top/>
      <bottom style="medium">
        <color rgb="FFA81118"/>
      </bottom>
      <diagonal/>
    </border>
    <border>
      <left style="thin">
        <color rgb="FFA81118"/>
      </left>
      <right/>
      <top style="hair">
        <color rgb="FFA81118"/>
      </top>
      <bottom/>
      <diagonal/>
    </border>
    <border>
      <left style="thin">
        <color rgb="FFA81118"/>
      </left>
      <right/>
      <top style="hair">
        <color rgb="FFA81118"/>
      </top>
      <bottom style="hair">
        <color rgb="FFA81118"/>
      </bottom>
      <diagonal/>
    </border>
  </borders>
  <cellStyleXfs count="5">
    <xf numFmtId="0" fontId="0" fillId="0" borderId="0"/>
    <xf numFmtId="0" fontId="2" fillId="2" borderId="0" applyNumberFormat="0" applyBorder="0" applyAlignment="0" applyProtection="0"/>
    <xf numFmtId="0" fontId="1" fillId="0" borderId="0"/>
    <xf numFmtId="164" fontId="4" fillId="0" borderId="0" applyFont="0" applyFill="0" applyBorder="0" applyAlignment="0" applyProtection="0"/>
    <xf numFmtId="44" fontId="1" fillId="0" borderId="0" applyFont="0" applyFill="0" applyBorder="0" applyAlignment="0" applyProtection="0"/>
  </cellStyleXfs>
  <cellXfs count="231">
    <xf numFmtId="0" fontId="0" fillId="0" borderId="0" xfId="0"/>
    <xf numFmtId="0" fontId="8" fillId="3" borderId="0" xfId="2" applyFont="1" applyFill="1" applyAlignment="1" applyProtection="1">
      <alignment horizontal="right" vertical="top" wrapText="1"/>
      <protection locked="0"/>
    </xf>
    <xf numFmtId="49" fontId="8" fillId="3" borderId="0" xfId="2" applyNumberFormat="1" applyFont="1" applyFill="1" applyAlignment="1" applyProtection="1">
      <alignment horizontal="right" wrapText="1"/>
      <protection locked="0"/>
    </xf>
    <xf numFmtId="44" fontId="7" fillId="3" borderId="0" xfId="1" applyNumberFormat="1" applyFont="1" applyFill="1" applyBorder="1" applyAlignment="1" applyProtection="1">
      <alignment wrapText="1"/>
      <protection locked="0"/>
    </xf>
    <xf numFmtId="44" fontId="13" fillId="3" borderId="0" xfId="1" applyNumberFormat="1" applyFont="1" applyFill="1" applyBorder="1" applyAlignment="1" applyProtection="1">
      <alignment vertical="top" wrapText="1"/>
      <protection locked="0"/>
    </xf>
    <xf numFmtId="0" fontId="5" fillId="0" borderId="10" xfId="2" applyFont="1" applyBorder="1" applyAlignment="1" applyProtection="1">
      <alignment vertical="top" wrapText="1"/>
      <protection locked="0"/>
    </xf>
    <xf numFmtId="44" fontId="5" fillId="0" borderId="8" xfId="1" applyNumberFormat="1" applyFont="1" applyFill="1" applyBorder="1" applyAlignment="1" applyProtection="1">
      <alignment vertical="top" wrapText="1"/>
      <protection locked="0"/>
    </xf>
    <xf numFmtId="0" fontId="0" fillId="3" borderId="0" xfId="0" applyFill="1"/>
    <xf numFmtId="165" fontId="5" fillId="7" borderId="7" xfId="1" applyNumberFormat="1" applyFont="1" applyFill="1" applyBorder="1" applyAlignment="1" applyProtection="1">
      <alignment vertical="top" wrapText="1"/>
      <protection locked="0"/>
    </xf>
    <xf numFmtId="167" fontId="5" fillId="7" borderId="7" xfId="2" applyNumberFormat="1" applyFont="1" applyFill="1" applyBorder="1" applyAlignment="1" applyProtection="1">
      <alignment vertical="top" wrapText="1"/>
      <protection locked="0"/>
    </xf>
    <xf numFmtId="165" fontId="5" fillId="7" borderId="8" xfId="1" applyNumberFormat="1" applyFont="1" applyFill="1" applyBorder="1" applyAlignment="1" applyProtection="1">
      <alignment vertical="top" wrapText="1"/>
      <protection locked="0"/>
    </xf>
    <xf numFmtId="167" fontId="5" fillId="7" borderId="8" xfId="2" applyNumberFormat="1" applyFont="1" applyFill="1" applyBorder="1" applyAlignment="1" applyProtection="1">
      <alignment vertical="top" wrapText="1"/>
      <protection locked="0"/>
    </xf>
    <xf numFmtId="165" fontId="5" fillId="7" borderId="9" xfId="1" applyNumberFormat="1" applyFont="1" applyFill="1" applyBorder="1" applyAlignment="1" applyProtection="1">
      <alignment vertical="top" wrapText="1"/>
      <protection locked="0"/>
    </xf>
    <xf numFmtId="167" fontId="5" fillId="7" borderId="9" xfId="2" applyNumberFormat="1" applyFont="1" applyFill="1" applyBorder="1" applyAlignment="1" applyProtection="1">
      <alignment vertical="top" wrapText="1"/>
      <protection locked="0"/>
    </xf>
    <xf numFmtId="44" fontId="5" fillId="7" borderId="8" xfId="1" applyNumberFormat="1" applyFont="1" applyFill="1" applyBorder="1" applyAlignment="1" applyProtection="1">
      <alignment vertical="top" wrapText="1"/>
      <protection locked="0"/>
    </xf>
    <xf numFmtId="49" fontId="5" fillId="7" borderId="33" xfId="2" applyNumberFormat="1" applyFont="1" applyFill="1" applyBorder="1" applyAlignment="1" applyProtection="1">
      <alignment horizontal="left" vertical="top" wrapText="1"/>
      <protection locked="0"/>
    </xf>
    <xf numFmtId="49" fontId="5" fillId="7" borderId="16" xfId="2" applyNumberFormat="1" applyFont="1" applyFill="1" applyBorder="1" applyAlignment="1" applyProtection="1">
      <alignment horizontal="left" vertical="top" wrapText="1"/>
      <protection locked="0"/>
    </xf>
    <xf numFmtId="0" fontId="3" fillId="7" borderId="24" xfId="2" applyFont="1" applyFill="1" applyBorder="1" applyAlignment="1" applyProtection="1">
      <alignment vertical="top" wrapText="1"/>
      <protection locked="0"/>
    </xf>
    <xf numFmtId="0" fontId="5" fillId="7" borderId="24" xfId="2" applyFont="1" applyFill="1" applyBorder="1" applyAlignment="1" applyProtection="1">
      <alignment vertical="top" wrapText="1"/>
      <protection locked="0"/>
    </xf>
    <xf numFmtId="0" fontId="3" fillId="7" borderId="7" xfId="2" applyFont="1" applyFill="1" applyBorder="1" applyAlignment="1" applyProtection="1">
      <alignment vertical="top" wrapText="1"/>
      <protection locked="0"/>
    </xf>
    <xf numFmtId="0" fontId="3" fillId="7" borderId="10" xfId="2" applyFont="1" applyFill="1" applyBorder="1" applyAlignment="1" applyProtection="1">
      <alignment vertical="top" wrapText="1"/>
      <protection locked="0"/>
    </xf>
    <xf numFmtId="0" fontId="3" fillId="7" borderId="8" xfId="2" applyFont="1" applyFill="1" applyBorder="1" applyAlignment="1" applyProtection="1">
      <alignment vertical="top" wrapText="1"/>
      <protection locked="0"/>
    </xf>
    <xf numFmtId="0" fontId="5" fillId="7" borderId="10" xfId="2" applyFont="1" applyFill="1" applyBorder="1" applyAlignment="1" applyProtection="1">
      <alignment vertical="top" wrapText="1"/>
      <protection locked="0"/>
    </xf>
    <xf numFmtId="0" fontId="5" fillId="7" borderId="10" xfId="2" applyFont="1" applyFill="1" applyBorder="1" applyAlignment="1" applyProtection="1">
      <alignment horizontal="center" vertical="top" wrapText="1"/>
      <protection locked="0"/>
    </xf>
    <xf numFmtId="0" fontId="5" fillId="7" borderId="8" xfId="2" applyFont="1" applyFill="1" applyBorder="1" applyAlignment="1" applyProtection="1">
      <alignment vertical="top" wrapText="1"/>
      <protection locked="0"/>
    </xf>
    <xf numFmtId="0" fontId="5" fillId="7" borderId="8" xfId="2" applyFont="1" applyFill="1" applyBorder="1" applyAlignment="1" applyProtection="1">
      <alignment horizontal="center" vertical="top" wrapText="1"/>
      <protection locked="0"/>
    </xf>
    <xf numFmtId="0" fontId="7" fillId="7" borderId="8" xfId="0" applyFont="1" applyFill="1" applyBorder="1" applyProtection="1">
      <protection locked="0"/>
    </xf>
    <xf numFmtId="0" fontId="5" fillId="7" borderId="24" xfId="2" applyFont="1" applyFill="1" applyBorder="1" applyAlignment="1" applyProtection="1">
      <alignment horizontal="center" vertical="top" wrapText="1"/>
      <protection locked="0"/>
    </xf>
    <xf numFmtId="0" fontId="5" fillId="7" borderId="13" xfId="1" applyFont="1" applyFill="1" applyBorder="1" applyAlignment="1" applyProtection="1">
      <alignment vertical="top" wrapText="1"/>
      <protection locked="0"/>
    </xf>
    <xf numFmtId="0" fontId="5" fillId="7" borderId="16" xfId="1" applyFont="1" applyFill="1" applyBorder="1" applyAlignment="1" applyProtection="1">
      <alignment vertical="top" wrapText="1"/>
      <protection locked="0"/>
    </xf>
    <xf numFmtId="164" fontId="5" fillId="7" borderId="8" xfId="1" applyNumberFormat="1" applyFont="1" applyFill="1" applyBorder="1" applyAlignment="1" applyProtection="1">
      <alignment vertical="top" wrapText="1"/>
      <protection locked="0"/>
    </xf>
    <xf numFmtId="0" fontId="5" fillId="7" borderId="14" xfId="1" applyFont="1" applyFill="1" applyBorder="1" applyAlignment="1" applyProtection="1">
      <alignment vertical="top" wrapText="1"/>
      <protection locked="0"/>
    </xf>
    <xf numFmtId="0" fontId="5" fillId="7" borderId="17" xfId="1" applyFont="1" applyFill="1" applyBorder="1" applyAlignment="1" applyProtection="1">
      <alignment vertical="top" wrapText="1"/>
      <protection locked="0"/>
    </xf>
    <xf numFmtId="164" fontId="5" fillId="7" borderId="9" xfId="1" applyNumberFormat="1" applyFont="1" applyFill="1" applyBorder="1" applyAlignment="1" applyProtection="1">
      <alignment vertical="top" wrapText="1"/>
      <protection locked="0"/>
    </xf>
    <xf numFmtId="164" fontId="5" fillId="7" borderId="7" xfId="3" applyFont="1" applyFill="1" applyBorder="1" applyAlignment="1" applyProtection="1">
      <alignment vertical="top" wrapText="1"/>
      <protection locked="0"/>
    </xf>
    <xf numFmtId="164" fontId="5" fillId="7" borderId="8" xfId="3" applyFont="1" applyFill="1" applyBorder="1" applyAlignment="1" applyProtection="1">
      <alignment vertical="top" wrapText="1"/>
      <protection locked="0"/>
    </xf>
    <xf numFmtId="0" fontId="16" fillId="6" borderId="0" xfId="2" applyFont="1" applyFill="1" applyAlignment="1">
      <alignment vertical="top" wrapText="1"/>
    </xf>
    <xf numFmtId="0" fontId="16" fillId="7" borderId="0" xfId="0" applyFont="1" applyFill="1"/>
    <xf numFmtId="0" fontId="16" fillId="3" borderId="0" xfId="0" applyFont="1" applyFill="1"/>
    <xf numFmtId="0" fontId="16" fillId="4" borderId="0" xfId="0" applyFont="1" applyFill="1"/>
    <xf numFmtId="0" fontId="16" fillId="8" borderId="0" xfId="0" applyFont="1" applyFill="1"/>
    <xf numFmtId="0" fontId="16" fillId="6" borderId="0" xfId="0" applyFont="1" applyFill="1"/>
    <xf numFmtId="0" fontId="5" fillId="7" borderId="7" xfId="2" applyFont="1" applyFill="1" applyBorder="1" applyAlignment="1" applyProtection="1">
      <alignment horizontal="center" vertical="top" wrapText="1"/>
      <protection locked="0"/>
    </xf>
    <xf numFmtId="0" fontId="5" fillId="3" borderId="8" xfId="2" applyFont="1" applyFill="1" applyBorder="1" applyAlignment="1" applyProtection="1">
      <alignment vertical="top" wrapText="1"/>
      <protection locked="0"/>
    </xf>
    <xf numFmtId="0" fontId="5" fillId="3" borderId="8" xfId="2" applyFont="1" applyFill="1" applyBorder="1" applyAlignment="1" applyProtection="1">
      <alignment horizontal="center" vertical="top" wrapText="1"/>
      <protection locked="0"/>
    </xf>
    <xf numFmtId="0" fontId="6" fillId="3" borderId="0" xfId="2" applyFont="1" applyFill="1" applyAlignment="1" applyProtection="1">
      <alignment vertical="top" wrapText="1"/>
      <protection locked="0"/>
    </xf>
    <xf numFmtId="0" fontId="7" fillId="3" borderId="0" xfId="2" applyFont="1" applyFill="1" applyAlignment="1" applyProtection="1">
      <alignment vertical="top" wrapText="1"/>
      <protection locked="0"/>
    </xf>
    <xf numFmtId="0" fontId="7" fillId="3" borderId="0" xfId="0" applyFont="1" applyFill="1" applyProtection="1">
      <protection locked="0"/>
    </xf>
    <xf numFmtId="0" fontId="8" fillId="3" borderId="2" xfId="2" applyFont="1" applyFill="1" applyBorder="1" applyAlignment="1" applyProtection="1">
      <alignment vertical="top" wrapText="1"/>
      <protection locked="0"/>
    </xf>
    <xf numFmtId="0" fontId="9" fillId="3" borderId="3" xfId="2" applyFont="1" applyFill="1" applyBorder="1" applyAlignment="1" applyProtection="1">
      <alignment vertical="top" wrapText="1"/>
      <protection locked="0"/>
    </xf>
    <xf numFmtId="0" fontId="10" fillId="3" borderId="3" xfId="2" applyFont="1" applyFill="1" applyBorder="1" applyAlignment="1" applyProtection="1">
      <alignment vertical="top" wrapText="1"/>
      <protection locked="0"/>
    </xf>
    <xf numFmtId="0" fontId="10" fillId="3" borderId="0" xfId="2" applyFont="1" applyFill="1" applyAlignment="1" applyProtection="1">
      <alignment vertical="top" wrapText="1"/>
      <protection locked="0"/>
    </xf>
    <xf numFmtId="0" fontId="3" fillId="3" borderId="5" xfId="2" applyFont="1" applyFill="1" applyBorder="1" applyAlignment="1" applyProtection="1">
      <alignment vertical="top" wrapText="1"/>
      <protection locked="0"/>
    </xf>
    <xf numFmtId="0" fontId="3" fillId="3" borderId="11" xfId="2" applyFont="1" applyFill="1" applyBorder="1" applyAlignment="1" applyProtection="1">
      <alignment vertical="top" wrapText="1"/>
      <protection locked="0"/>
    </xf>
    <xf numFmtId="0" fontId="3" fillId="3" borderId="4" xfId="2" applyFont="1" applyFill="1" applyBorder="1" applyAlignment="1" applyProtection="1">
      <alignment horizontal="center" vertical="top" wrapText="1"/>
      <protection locked="0"/>
    </xf>
    <xf numFmtId="0" fontId="3" fillId="3" borderId="0" xfId="2" applyFont="1" applyFill="1" applyAlignment="1" applyProtection="1">
      <alignment vertical="top" wrapText="1"/>
      <protection locked="0"/>
    </xf>
    <xf numFmtId="0" fontId="5" fillId="3" borderId="12" xfId="2" applyFont="1" applyFill="1" applyBorder="1" applyAlignment="1" applyProtection="1">
      <alignment vertical="top" wrapText="1"/>
      <protection locked="0"/>
    </xf>
    <xf numFmtId="0" fontId="5" fillId="3" borderId="15" xfId="2" applyFont="1" applyFill="1" applyBorder="1" applyAlignment="1" applyProtection="1">
      <alignment vertical="top" wrapText="1"/>
      <protection locked="0"/>
    </xf>
    <xf numFmtId="164" fontId="7" fillId="3" borderId="0" xfId="3" applyFont="1" applyFill="1" applyBorder="1" applyAlignment="1" applyProtection="1">
      <alignment vertical="top" wrapText="1"/>
      <protection locked="0"/>
    </xf>
    <xf numFmtId="0" fontId="5" fillId="3" borderId="13" xfId="2" applyFont="1" applyFill="1" applyBorder="1" applyAlignment="1" applyProtection="1">
      <alignment vertical="top" wrapText="1"/>
      <protection locked="0"/>
    </xf>
    <xf numFmtId="0" fontId="5" fillId="3" borderId="16" xfId="2" applyFont="1" applyFill="1" applyBorder="1" applyAlignment="1" applyProtection="1">
      <alignment vertical="top" wrapText="1"/>
      <protection locked="0"/>
    </xf>
    <xf numFmtId="0" fontId="7" fillId="3" borderId="1" xfId="2" applyFont="1" applyFill="1" applyBorder="1" applyAlignment="1" applyProtection="1">
      <alignment vertical="top" wrapText="1"/>
      <protection locked="0"/>
    </xf>
    <xf numFmtId="0" fontId="5" fillId="3" borderId="0" xfId="2" applyFont="1" applyFill="1" applyAlignment="1" applyProtection="1">
      <alignment vertical="top" wrapText="1"/>
      <protection locked="0"/>
    </xf>
    <xf numFmtId="0" fontId="6" fillId="3" borderId="0" xfId="2" applyFont="1" applyFill="1" applyAlignment="1" applyProtection="1">
      <alignment vertical="top"/>
      <protection locked="0"/>
    </xf>
    <xf numFmtId="0" fontId="10" fillId="3" borderId="4" xfId="2" applyFont="1" applyFill="1" applyBorder="1" applyAlignment="1" applyProtection="1">
      <alignment vertical="top" wrapText="1"/>
      <protection locked="0"/>
    </xf>
    <xf numFmtId="0" fontId="5" fillId="3" borderId="0" xfId="0" applyFont="1" applyFill="1" applyProtection="1">
      <protection locked="0"/>
    </xf>
    <xf numFmtId="44" fontId="13" fillId="4" borderId="9" xfId="2" applyNumberFormat="1" applyFont="1" applyFill="1" applyBorder="1" applyAlignment="1" applyProtection="1">
      <alignment vertical="top" wrapText="1"/>
      <protection locked="0"/>
    </xf>
    <xf numFmtId="0" fontId="11" fillId="3" borderId="0" xfId="2" applyFont="1" applyFill="1" applyAlignment="1" applyProtection="1">
      <alignment vertical="top" wrapText="1"/>
      <protection locked="0"/>
    </xf>
    <xf numFmtId="0" fontId="10" fillId="3" borderId="20" xfId="2" applyFont="1" applyFill="1" applyBorder="1" applyAlignment="1" applyProtection="1">
      <alignment vertical="top" wrapText="1"/>
      <protection locked="0"/>
    </xf>
    <xf numFmtId="0" fontId="10" fillId="3" borderId="5" xfId="2" applyFont="1" applyFill="1" applyBorder="1" applyAlignment="1" applyProtection="1">
      <alignment vertical="top" wrapText="1"/>
      <protection locked="0"/>
    </xf>
    <xf numFmtId="0" fontId="10" fillId="3" borderId="4" xfId="2" applyFont="1" applyFill="1" applyBorder="1" applyAlignment="1" applyProtection="1">
      <alignment horizontal="center" vertical="top" wrapText="1"/>
      <protection locked="0"/>
    </xf>
    <xf numFmtId="44" fontId="10" fillId="3" borderId="11" xfId="4" applyFont="1" applyFill="1" applyBorder="1" applyAlignment="1" applyProtection="1">
      <alignment horizontal="center" vertical="top" wrapText="1"/>
      <protection locked="0"/>
    </xf>
    <xf numFmtId="0" fontId="8" fillId="3" borderId="37" xfId="2" applyFont="1" applyFill="1" applyBorder="1" applyAlignment="1" applyProtection="1">
      <alignment vertical="top" wrapText="1"/>
      <protection locked="0"/>
    </xf>
    <xf numFmtId="0" fontId="5" fillId="3" borderId="7" xfId="2" applyFont="1" applyFill="1" applyBorder="1" applyAlignment="1" applyProtection="1">
      <alignment vertical="top" wrapText="1"/>
      <protection locked="0"/>
    </xf>
    <xf numFmtId="0" fontId="8" fillId="3" borderId="38" xfId="2" applyFont="1" applyFill="1" applyBorder="1" applyAlignment="1" applyProtection="1">
      <alignment vertical="top" wrapText="1"/>
      <protection locked="0"/>
    </xf>
    <xf numFmtId="0" fontId="3" fillId="3" borderId="10" xfId="2" applyFont="1" applyFill="1" applyBorder="1" applyAlignment="1" applyProtection="1">
      <alignment vertical="top" wrapText="1"/>
      <protection locked="0"/>
    </xf>
    <xf numFmtId="44" fontId="5" fillId="3" borderId="8" xfId="1" applyNumberFormat="1" applyFont="1" applyFill="1" applyBorder="1" applyAlignment="1" applyProtection="1">
      <alignment vertical="top" wrapText="1"/>
      <protection locked="0"/>
    </xf>
    <xf numFmtId="0" fontId="5" fillId="3" borderId="10" xfId="2" applyFont="1" applyFill="1" applyBorder="1" applyAlignment="1" applyProtection="1">
      <alignment horizontal="center" vertical="top" wrapText="1"/>
      <protection locked="0"/>
    </xf>
    <xf numFmtId="0" fontId="3" fillId="0" borderId="24" xfId="2" applyFont="1" applyBorder="1" applyAlignment="1" applyProtection="1">
      <alignment vertical="top" wrapText="1"/>
      <protection locked="0"/>
    </xf>
    <xf numFmtId="0" fontId="5" fillId="0" borderId="24" xfId="2" applyFont="1" applyBorder="1" applyAlignment="1" applyProtection="1">
      <alignment vertical="top" wrapText="1"/>
      <protection locked="0"/>
    </xf>
    <xf numFmtId="0" fontId="8" fillId="3" borderId="39" xfId="2" applyFont="1" applyFill="1" applyBorder="1" applyAlignment="1" applyProtection="1">
      <alignment vertical="top" wrapText="1"/>
      <protection locked="0"/>
    </xf>
    <xf numFmtId="0" fontId="3" fillId="3" borderId="9" xfId="2" applyFont="1" applyFill="1" applyBorder="1" applyAlignment="1" applyProtection="1">
      <alignment vertical="top" wrapText="1"/>
      <protection locked="0"/>
    </xf>
    <xf numFmtId="0" fontId="3" fillId="3" borderId="24" xfId="2" applyFont="1" applyFill="1" applyBorder="1" applyAlignment="1" applyProtection="1">
      <alignment vertical="top" wrapText="1"/>
      <protection locked="0"/>
    </xf>
    <xf numFmtId="0" fontId="3" fillId="3" borderId="24" xfId="2" applyFont="1" applyFill="1" applyBorder="1" applyAlignment="1" applyProtection="1">
      <alignment horizontal="center" vertical="top" wrapText="1"/>
      <protection locked="0"/>
    </xf>
    <xf numFmtId="0" fontId="7" fillId="3" borderId="25" xfId="0" applyFont="1" applyFill="1" applyBorder="1" applyProtection="1">
      <protection locked="0"/>
    </xf>
    <xf numFmtId="0" fontId="3" fillId="3" borderId="23" xfId="2" applyFont="1" applyFill="1" applyBorder="1" applyAlignment="1" applyProtection="1">
      <alignment horizontal="left" vertical="top" wrapText="1"/>
      <protection locked="0"/>
    </xf>
    <xf numFmtId="0" fontId="12" fillId="3" borderId="23" xfId="2" applyFont="1" applyFill="1" applyBorder="1" applyAlignment="1" applyProtection="1">
      <alignment vertical="top" wrapText="1"/>
      <protection locked="0"/>
    </xf>
    <xf numFmtId="44" fontId="14" fillId="4" borderId="7" xfId="1" applyNumberFormat="1" applyFont="1" applyFill="1" applyBorder="1" applyAlignment="1" applyProtection="1">
      <alignment vertical="top" wrapText="1"/>
      <protection locked="0"/>
    </xf>
    <xf numFmtId="0" fontId="3" fillId="3" borderId="0" xfId="2" applyFont="1" applyFill="1" applyAlignment="1" applyProtection="1">
      <alignment horizontal="left" vertical="top" wrapText="1"/>
      <protection locked="0"/>
    </xf>
    <xf numFmtId="0" fontId="12" fillId="3" borderId="0" xfId="2" applyFont="1" applyFill="1" applyAlignment="1" applyProtection="1">
      <alignment vertical="top" wrapText="1"/>
      <protection locked="0"/>
    </xf>
    <xf numFmtId="44" fontId="13" fillId="8" borderId="9" xfId="1" applyNumberFormat="1" applyFont="1" applyFill="1" applyBorder="1" applyAlignment="1" applyProtection="1">
      <alignment vertical="top" wrapText="1"/>
      <protection locked="0"/>
    </xf>
    <xf numFmtId="0" fontId="7" fillId="3" borderId="18" xfId="0" applyFont="1" applyFill="1" applyBorder="1" applyProtection="1">
      <protection locked="0"/>
    </xf>
    <xf numFmtId="0" fontId="7" fillId="3" borderId="27" xfId="0" applyFont="1" applyFill="1" applyBorder="1" applyProtection="1">
      <protection locked="0"/>
    </xf>
    <xf numFmtId="0" fontId="3" fillId="3" borderId="28" xfId="2" applyFont="1" applyFill="1" applyBorder="1" applyAlignment="1" applyProtection="1">
      <alignment horizontal="left" vertical="top" wrapText="1"/>
      <protection locked="0"/>
    </xf>
    <xf numFmtId="0" fontId="12" fillId="3" borderId="28" xfId="2" applyFont="1" applyFill="1" applyBorder="1" applyAlignment="1" applyProtection="1">
      <alignment vertical="top" wrapText="1"/>
      <protection locked="0"/>
    </xf>
    <xf numFmtId="0" fontId="7" fillId="3" borderId="28" xfId="0" applyFont="1" applyFill="1" applyBorder="1" applyProtection="1">
      <protection locked="0"/>
    </xf>
    <xf numFmtId="0" fontId="3" fillId="3" borderId="7" xfId="2" applyFont="1" applyFill="1" applyBorder="1" applyAlignment="1" applyProtection="1">
      <alignment vertical="top" wrapText="1"/>
      <protection locked="0"/>
    </xf>
    <xf numFmtId="0" fontId="5" fillId="3" borderId="7" xfId="0" applyFont="1" applyFill="1" applyBorder="1" applyProtection="1">
      <protection locked="0"/>
    </xf>
    <xf numFmtId="0" fontId="5" fillId="3" borderId="7" xfId="2" applyFont="1" applyFill="1" applyBorder="1" applyAlignment="1" applyProtection="1">
      <alignment horizontal="center" vertical="top" wrapText="1"/>
      <protection locked="0"/>
    </xf>
    <xf numFmtId="44" fontId="5" fillId="3" borderId="7" xfId="4" applyFont="1" applyFill="1" applyBorder="1" applyAlignment="1" applyProtection="1">
      <alignment vertical="top" wrapText="1"/>
      <protection locked="0"/>
    </xf>
    <xf numFmtId="0" fontId="12" fillId="3" borderId="38" xfId="2" applyFont="1" applyFill="1" applyBorder="1" applyAlignment="1" applyProtection="1">
      <alignment vertical="top" wrapText="1"/>
      <protection locked="0"/>
    </xf>
    <xf numFmtId="0" fontId="5" fillId="3" borderId="0" xfId="0" applyFont="1" applyFill="1" applyAlignment="1" applyProtection="1">
      <alignment horizontal="center"/>
      <protection locked="0"/>
    </xf>
    <xf numFmtId="0" fontId="5" fillId="3" borderId="10" xfId="2" applyFont="1" applyFill="1" applyBorder="1" applyAlignment="1" applyProtection="1">
      <alignment vertical="top" wrapText="1"/>
      <protection locked="0"/>
    </xf>
    <xf numFmtId="166" fontId="5" fillId="3" borderId="8" xfId="1" applyNumberFormat="1" applyFont="1" applyFill="1" applyBorder="1" applyAlignment="1" applyProtection="1">
      <alignment vertical="top" wrapText="1"/>
      <protection locked="0"/>
    </xf>
    <xf numFmtId="0" fontId="7" fillId="3" borderId="39" xfId="0" applyFont="1" applyFill="1" applyBorder="1" applyProtection="1">
      <protection locked="0"/>
    </xf>
    <xf numFmtId="0" fontId="5" fillId="3" borderId="9" xfId="2" applyFont="1" applyFill="1" applyBorder="1" applyAlignment="1" applyProtection="1">
      <alignment vertical="top" wrapText="1"/>
      <protection locked="0"/>
    </xf>
    <xf numFmtId="0" fontId="5" fillId="3" borderId="9" xfId="2" applyFont="1" applyFill="1" applyBorder="1" applyAlignment="1" applyProtection="1">
      <alignment horizontal="center" vertical="top" wrapText="1"/>
      <protection locked="0"/>
    </xf>
    <xf numFmtId="44" fontId="13" fillId="6" borderId="4" xfId="1" applyNumberFormat="1" applyFont="1" applyFill="1" applyBorder="1" applyAlignment="1" applyProtection="1">
      <alignment vertical="top" wrapText="1"/>
      <protection locked="0"/>
    </xf>
    <xf numFmtId="44" fontId="13" fillId="6" borderId="4" xfId="1" applyNumberFormat="1" applyFont="1" applyFill="1" applyBorder="1" applyAlignment="1" applyProtection="1">
      <alignment horizontal="left" vertical="center" wrapText="1"/>
      <protection locked="0"/>
    </xf>
    <xf numFmtId="0" fontId="3" fillId="0" borderId="8" xfId="2" applyFont="1" applyBorder="1" applyAlignment="1" applyProtection="1">
      <alignment vertical="top" wrapText="1"/>
      <protection locked="0"/>
    </xf>
    <xf numFmtId="0" fontId="7" fillId="0" borderId="0" xfId="0" applyFont="1" applyProtection="1">
      <protection locked="0"/>
    </xf>
    <xf numFmtId="44" fontId="13" fillId="4" borderId="4" xfId="1" applyNumberFormat="1" applyFont="1" applyFill="1" applyBorder="1" applyAlignment="1" applyProtection="1">
      <alignment vertical="top" wrapText="1"/>
      <protection locked="0"/>
    </xf>
    <xf numFmtId="0" fontId="12" fillId="0" borderId="0" xfId="2" applyFont="1" applyAlignment="1" applyProtection="1">
      <alignment vertical="top" wrapText="1"/>
      <protection locked="0"/>
    </xf>
    <xf numFmtId="0" fontId="8" fillId="3" borderId="0" xfId="2" applyFont="1" applyFill="1" applyAlignment="1" applyProtection="1">
      <alignment vertical="top" wrapText="1"/>
      <protection locked="0"/>
    </xf>
    <xf numFmtId="0" fontId="5" fillId="3" borderId="24" xfId="2" applyFont="1" applyFill="1" applyBorder="1" applyAlignment="1" applyProtection="1">
      <alignment horizontal="center" vertical="top" wrapText="1"/>
      <protection locked="0"/>
    </xf>
    <xf numFmtId="0" fontId="7" fillId="3" borderId="0" xfId="0" applyFont="1" applyFill="1" applyAlignment="1" applyProtection="1">
      <alignment wrapText="1"/>
      <protection locked="0"/>
    </xf>
    <xf numFmtId="3" fontId="5" fillId="3" borderId="8" xfId="2" applyNumberFormat="1" applyFont="1" applyFill="1" applyBorder="1" applyAlignment="1" applyProtection="1">
      <alignment horizontal="center" vertical="top" wrapText="1"/>
      <protection locked="0"/>
    </xf>
    <xf numFmtId="0" fontId="5" fillId="3" borderId="16" xfId="2" applyFont="1" applyFill="1" applyBorder="1" applyAlignment="1" applyProtection="1">
      <alignment horizontal="left" vertical="top" wrapText="1"/>
      <protection locked="0"/>
    </xf>
    <xf numFmtId="0" fontId="5" fillId="3" borderId="8" xfId="2" applyFont="1" applyFill="1" applyBorder="1" applyAlignment="1" applyProtection="1">
      <alignment horizontal="left" vertical="top" wrapText="1"/>
      <protection locked="0"/>
    </xf>
    <xf numFmtId="0" fontId="3" fillId="3" borderId="16" xfId="2" applyFont="1" applyFill="1" applyBorder="1" applyAlignment="1" applyProtection="1">
      <alignment horizontal="left" vertical="top" wrapText="1"/>
      <protection locked="0"/>
    </xf>
    <xf numFmtId="0" fontId="3" fillId="3" borderId="8" xfId="2" applyFont="1" applyFill="1" applyBorder="1" applyAlignment="1" applyProtection="1">
      <alignment horizontal="left" vertical="top" wrapText="1"/>
      <protection locked="0"/>
    </xf>
    <xf numFmtId="0" fontId="7" fillId="3" borderId="0" xfId="2" applyFont="1" applyFill="1" applyAlignment="1" applyProtection="1">
      <alignment horizontal="center" vertical="top" wrapText="1"/>
      <protection locked="0"/>
    </xf>
    <xf numFmtId="44" fontId="5" fillId="7" borderId="24" xfId="1" applyNumberFormat="1" applyFont="1" applyFill="1" applyBorder="1" applyAlignment="1" applyProtection="1">
      <alignment horizontal="left" vertical="top" wrapText="1"/>
      <protection locked="0"/>
    </xf>
    <xf numFmtId="44" fontId="5" fillId="7" borderId="6" xfId="1" applyNumberFormat="1" applyFont="1" applyFill="1" applyBorder="1" applyAlignment="1" applyProtection="1">
      <alignment horizontal="left" vertical="top" wrapText="1"/>
      <protection locked="0"/>
    </xf>
    <xf numFmtId="44" fontId="5" fillId="7" borderId="10" xfId="1" applyNumberFormat="1" applyFont="1" applyFill="1" applyBorder="1" applyAlignment="1" applyProtection="1">
      <alignment horizontal="left" vertical="top" wrapText="1"/>
      <protection locked="0"/>
    </xf>
    <xf numFmtId="0" fontId="14" fillId="7" borderId="30" xfId="0" applyFont="1" applyFill="1" applyBorder="1" applyAlignment="1" applyProtection="1">
      <alignment horizontal="right"/>
      <protection locked="0"/>
    </xf>
    <xf numFmtId="0" fontId="14" fillId="7" borderId="31" xfId="0" applyFont="1" applyFill="1" applyBorder="1" applyAlignment="1" applyProtection="1">
      <alignment horizontal="right"/>
      <protection locked="0"/>
    </xf>
    <xf numFmtId="0" fontId="14" fillId="7" borderId="32" xfId="0" applyFont="1" applyFill="1" applyBorder="1" applyAlignment="1" applyProtection="1">
      <alignment horizontal="right"/>
      <protection locked="0"/>
    </xf>
    <xf numFmtId="0" fontId="7" fillId="4" borderId="14" xfId="2" applyFont="1" applyFill="1" applyBorder="1" applyAlignment="1" applyProtection="1">
      <alignment horizontal="left" vertical="top" wrapText="1"/>
      <protection locked="0"/>
    </xf>
    <xf numFmtId="0" fontId="7" fillId="4" borderId="21" xfId="2" applyFont="1" applyFill="1" applyBorder="1" applyAlignment="1" applyProtection="1">
      <alignment horizontal="left" vertical="top" wrapText="1"/>
      <protection locked="0"/>
    </xf>
    <xf numFmtId="0" fontId="7" fillId="4" borderId="17" xfId="2" applyFont="1" applyFill="1" applyBorder="1" applyAlignment="1" applyProtection="1">
      <alignment horizontal="left" vertical="top" wrapText="1"/>
      <protection locked="0"/>
    </xf>
    <xf numFmtId="0" fontId="10" fillId="5" borderId="5" xfId="0" applyFont="1" applyFill="1" applyBorder="1" applyAlignment="1" applyProtection="1">
      <alignment horizontal="center" vertical="center" wrapText="1"/>
      <protection locked="0"/>
    </xf>
    <xf numFmtId="0" fontId="10" fillId="5" borderId="20" xfId="0" applyFont="1" applyFill="1" applyBorder="1" applyAlignment="1" applyProtection="1">
      <alignment horizontal="center" vertical="center" wrapText="1"/>
      <protection locked="0"/>
    </xf>
    <xf numFmtId="0" fontId="10" fillId="5" borderId="11" xfId="0" applyFont="1" applyFill="1" applyBorder="1" applyAlignment="1" applyProtection="1">
      <alignment horizontal="center" vertical="center" wrapText="1"/>
      <protection locked="0"/>
    </xf>
    <xf numFmtId="0" fontId="8" fillId="8" borderId="27" xfId="2" applyFont="1" applyFill="1" applyBorder="1" applyAlignment="1" applyProtection="1">
      <alignment horizontal="right" vertical="top" wrapText="1"/>
      <protection locked="0"/>
    </xf>
    <xf numFmtId="0" fontId="8" fillId="8" borderId="29" xfId="2" applyFont="1" applyFill="1" applyBorder="1" applyAlignment="1" applyProtection="1">
      <alignment horizontal="right" vertical="top" wrapText="1"/>
      <protection locked="0"/>
    </xf>
    <xf numFmtId="49" fontId="5" fillId="3" borderId="16" xfId="2" applyNumberFormat="1" applyFont="1" applyFill="1" applyBorder="1" applyAlignment="1" applyProtection="1">
      <alignment horizontal="left" vertical="top" wrapText="1"/>
      <protection locked="0"/>
    </xf>
    <xf numFmtId="49" fontId="5" fillId="3" borderId="8" xfId="2" applyNumberFormat="1" applyFont="1" applyFill="1" applyBorder="1" applyAlignment="1" applyProtection="1">
      <alignment horizontal="left" vertical="top" wrapText="1"/>
      <protection locked="0"/>
    </xf>
    <xf numFmtId="0" fontId="8" fillId="4" borderId="25" xfId="2" applyFont="1" applyFill="1" applyBorder="1" applyAlignment="1" applyProtection="1">
      <alignment horizontal="right" vertical="top" wrapText="1"/>
      <protection locked="0"/>
    </xf>
    <xf numFmtId="0" fontId="8" fillId="4" borderId="26" xfId="2" applyFont="1" applyFill="1" applyBorder="1" applyAlignment="1" applyProtection="1">
      <alignment horizontal="right" vertical="top" wrapText="1"/>
      <protection locked="0"/>
    </xf>
    <xf numFmtId="0" fontId="8" fillId="4" borderId="5" xfId="2" applyFont="1" applyFill="1" applyBorder="1" applyAlignment="1" applyProtection="1">
      <alignment horizontal="right" vertical="top" wrapText="1"/>
      <protection locked="0"/>
    </xf>
    <xf numFmtId="0" fontId="8" fillId="4" borderId="11" xfId="2" applyFont="1" applyFill="1" applyBorder="1" applyAlignment="1" applyProtection="1">
      <alignment horizontal="right" vertical="top" wrapText="1"/>
      <protection locked="0"/>
    </xf>
    <xf numFmtId="0" fontId="5" fillId="7" borderId="16" xfId="2" applyFont="1" applyFill="1" applyBorder="1" applyAlignment="1" applyProtection="1">
      <alignment horizontal="left" vertical="top" wrapText="1"/>
      <protection locked="0"/>
    </xf>
    <xf numFmtId="0" fontId="5" fillId="7" borderId="8" xfId="2" applyFont="1" applyFill="1" applyBorder="1" applyAlignment="1" applyProtection="1">
      <alignment horizontal="left" vertical="top" wrapText="1"/>
      <protection locked="0"/>
    </xf>
    <xf numFmtId="0" fontId="10" fillId="3" borderId="5" xfId="2" applyFont="1" applyFill="1" applyBorder="1" applyAlignment="1" applyProtection="1">
      <alignment horizontal="left" vertical="top" wrapText="1"/>
      <protection locked="0"/>
    </xf>
    <xf numFmtId="0" fontId="10" fillId="3" borderId="20" xfId="2" applyFont="1" applyFill="1" applyBorder="1" applyAlignment="1" applyProtection="1">
      <alignment horizontal="left" vertical="top" wrapText="1"/>
      <protection locked="0"/>
    </xf>
    <xf numFmtId="0" fontId="10" fillId="3" borderId="11" xfId="2" applyFont="1" applyFill="1" applyBorder="1" applyAlignment="1" applyProtection="1">
      <alignment horizontal="left" vertical="top" wrapText="1"/>
      <protection locked="0"/>
    </xf>
    <xf numFmtId="0" fontId="5" fillId="7" borderId="12" xfId="2" applyFont="1" applyFill="1" applyBorder="1" applyAlignment="1" applyProtection="1">
      <alignment horizontal="left" vertical="top" wrapText="1"/>
      <protection locked="0"/>
    </xf>
    <xf numFmtId="0" fontId="5" fillId="7" borderId="22" xfId="2" applyFont="1" applyFill="1" applyBorder="1" applyAlignment="1" applyProtection="1">
      <alignment horizontal="left" vertical="top" wrapText="1"/>
      <protection locked="0"/>
    </xf>
    <xf numFmtId="0" fontId="5" fillId="7" borderId="15" xfId="2" applyFont="1" applyFill="1" applyBorder="1" applyAlignment="1" applyProtection="1">
      <alignment horizontal="left" vertical="top" wrapText="1"/>
      <protection locked="0"/>
    </xf>
    <xf numFmtId="0" fontId="5" fillId="7" borderId="34" xfId="2" applyFont="1" applyFill="1" applyBorder="1" applyAlignment="1" applyProtection="1">
      <alignment horizontal="left" vertical="top" wrapText="1"/>
      <protection locked="0"/>
    </xf>
    <xf numFmtId="0" fontId="5" fillId="7" borderId="35" xfId="2" applyFont="1" applyFill="1" applyBorder="1" applyAlignment="1" applyProtection="1">
      <alignment horizontal="left" vertical="top" wrapText="1"/>
      <protection locked="0"/>
    </xf>
    <xf numFmtId="0" fontId="5" fillId="7" borderId="36" xfId="2" applyFont="1" applyFill="1" applyBorder="1" applyAlignment="1" applyProtection="1">
      <alignment horizontal="left" vertical="top" wrapText="1"/>
      <protection locked="0"/>
    </xf>
    <xf numFmtId="0" fontId="5" fillId="7" borderId="18" xfId="2" applyFont="1" applyFill="1" applyBorder="1" applyAlignment="1" applyProtection="1">
      <alignment horizontal="left" vertical="top" wrapText="1"/>
      <protection locked="0"/>
    </xf>
    <xf numFmtId="0" fontId="5" fillId="7" borderId="0" xfId="2" applyFont="1" applyFill="1" applyAlignment="1" applyProtection="1">
      <alignment horizontal="left" vertical="top" wrapText="1"/>
      <protection locked="0"/>
    </xf>
    <xf numFmtId="0" fontId="5" fillId="7" borderId="19" xfId="2" applyFont="1" applyFill="1" applyBorder="1" applyAlignment="1" applyProtection="1">
      <alignment horizontal="left" vertical="top" wrapText="1"/>
      <protection locked="0"/>
    </xf>
    <xf numFmtId="0" fontId="8" fillId="4" borderId="14" xfId="2" applyFont="1" applyFill="1" applyBorder="1" applyAlignment="1" applyProtection="1">
      <alignment horizontal="left" vertical="top" wrapText="1"/>
      <protection locked="0"/>
    </xf>
    <xf numFmtId="0" fontId="8" fillId="4" borderId="21" xfId="2" applyFont="1" applyFill="1" applyBorder="1" applyAlignment="1" applyProtection="1">
      <alignment horizontal="left" vertical="top" wrapText="1"/>
      <protection locked="0"/>
    </xf>
    <xf numFmtId="0" fontId="5" fillId="3" borderId="15" xfId="2" applyFont="1" applyFill="1" applyBorder="1" applyAlignment="1" applyProtection="1">
      <alignment horizontal="left" vertical="top" wrapText="1"/>
      <protection locked="0"/>
    </xf>
    <xf numFmtId="0" fontId="5" fillId="3" borderId="7" xfId="2" applyFont="1" applyFill="1" applyBorder="1" applyAlignment="1" applyProtection="1">
      <alignment horizontal="left" vertical="top" wrapText="1"/>
      <protection locked="0"/>
    </xf>
    <xf numFmtId="0" fontId="5" fillId="3" borderId="33" xfId="0" applyFont="1" applyFill="1" applyBorder="1" applyAlignment="1" applyProtection="1">
      <alignment horizontal="left"/>
      <protection locked="0"/>
    </xf>
    <xf numFmtId="0" fontId="5" fillId="3" borderId="16" xfId="0" applyFont="1" applyFill="1" applyBorder="1" applyAlignment="1" applyProtection="1">
      <alignment horizontal="left"/>
      <protection locked="0"/>
    </xf>
    <xf numFmtId="0" fontId="14" fillId="5" borderId="34" xfId="0" applyFont="1" applyFill="1" applyBorder="1" applyAlignment="1" applyProtection="1">
      <alignment horizontal="left" wrapText="1"/>
      <protection locked="0"/>
    </xf>
    <xf numFmtId="0" fontId="14" fillId="5" borderId="35" xfId="0" applyFont="1" applyFill="1" applyBorder="1" applyAlignment="1" applyProtection="1">
      <alignment horizontal="left" wrapText="1"/>
      <protection locked="0"/>
    </xf>
    <xf numFmtId="0" fontId="14" fillId="5" borderId="36" xfId="0" applyFont="1" applyFill="1" applyBorder="1" applyAlignment="1" applyProtection="1">
      <alignment horizontal="left" wrapText="1"/>
      <protection locked="0"/>
    </xf>
    <xf numFmtId="0" fontId="14" fillId="5" borderId="18" xfId="0" applyFont="1" applyFill="1" applyBorder="1" applyAlignment="1" applyProtection="1">
      <alignment horizontal="left" wrapText="1"/>
      <protection locked="0"/>
    </xf>
    <xf numFmtId="0" fontId="14" fillId="5" borderId="0" xfId="0" applyFont="1" applyFill="1" applyAlignment="1" applyProtection="1">
      <alignment horizontal="left" wrapText="1"/>
      <protection locked="0"/>
    </xf>
    <xf numFmtId="0" fontId="14" fillId="5" borderId="19" xfId="0" applyFont="1" applyFill="1" applyBorder="1" applyAlignment="1" applyProtection="1">
      <alignment horizontal="left" wrapText="1"/>
      <protection locked="0"/>
    </xf>
    <xf numFmtId="0" fontId="14" fillId="5" borderId="27" xfId="0" applyFont="1" applyFill="1" applyBorder="1" applyAlignment="1" applyProtection="1">
      <alignment horizontal="left" wrapText="1"/>
      <protection locked="0"/>
    </xf>
    <xf numFmtId="0" fontId="14" fillId="5" borderId="28" xfId="0" applyFont="1" applyFill="1" applyBorder="1" applyAlignment="1" applyProtection="1">
      <alignment horizontal="left" wrapText="1"/>
      <protection locked="0"/>
    </xf>
    <xf numFmtId="0" fontId="14" fillId="5" borderId="29" xfId="0" applyFont="1" applyFill="1" applyBorder="1" applyAlignment="1" applyProtection="1">
      <alignment horizontal="left" wrapText="1"/>
      <protection locked="0"/>
    </xf>
    <xf numFmtId="49" fontId="8" fillId="6" borderId="4" xfId="2" applyNumberFormat="1" applyFont="1" applyFill="1" applyBorder="1" applyAlignment="1" applyProtection="1">
      <alignment horizontal="right" wrapText="1"/>
      <protection locked="0"/>
    </xf>
    <xf numFmtId="0" fontId="14" fillId="5" borderId="30" xfId="0" applyFont="1" applyFill="1" applyBorder="1" applyAlignment="1" applyProtection="1">
      <alignment horizontal="left" wrapText="1"/>
      <protection locked="0"/>
    </xf>
    <xf numFmtId="0" fontId="14" fillId="5" borderId="31" xfId="0" applyFont="1" applyFill="1" applyBorder="1" applyAlignment="1" applyProtection="1">
      <alignment horizontal="left" wrapText="1"/>
      <protection locked="0"/>
    </xf>
    <xf numFmtId="0" fontId="14" fillId="5" borderId="32" xfId="0" applyFont="1" applyFill="1" applyBorder="1" applyAlignment="1" applyProtection="1">
      <alignment horizontal="left" wrapText="1"/>
      <protection locked="0"/>
    </xf>
    <xf numFmtId="0" fontId="14" fillId="5" borderId="13" xfId="0" applyFont="1" applyFill="1" applyBorder="1" applyAlignment="1" applyProtection="1">
      <alignment horizontal="left" wrapText="1"/>
      <protection locked="0"/>
    </xf>
    <xf numFmtId="0" fontId="14" fillId="5" borderId="33" xfId="0" applyFont="1" applyFill="1" applyBorder="1" applyAlignment="1" applyProtection="1">
      <alignment horizontal="left" wrapText="1"/>
      <protection locked="0"/>
    </xf>
    <xf numFmtId="0" fontId="14" fillId="5" borderId="16" xfId="0" applyFont="1" applyFill="1" applyBorder="1" applyAlignment="1" applyProtection="1">
      <alignment horizontal="left" wrapText="1"/>
      <protection locked="0"/>
    </xf>
    <xf numFmtId="0" fontId="14" fillId="7" borderId="13" xfId="0" applyFont="1" applyFill="1" applyBorder="1" applyAlignment="1" applyProtection="1">
      <alignment horizontal="right"/>
      <protection locked="0"/>
    </xf>
    <xf numFmtId="0" fontId="14" fillId="7" borderId="33" xfId="0" applyFont="1" applyFill="1" applyBorder="1" applyAlignment="1" applyProtection="1">
      <alignment horizontal="right"/>
      <protection locked="0"/>
    </xf>
    <xf numFmtId="0" fontId="14" fillId="7" borderId="16" xfId="0" applyFont="1" applyFill="1" applyBorder="1" applyAlignment="1" applyProtection="1">
      <alignment horizontal="right"/>
      <protection locked="0"/>
    </xf>
    <xf numFmtId="0" fontId="14" fillId="7" borderId="34" xfId="0" applyFont="1" applyFill="1" applyBorder="1" applyAlignment="1" applyProtection="1">
      <alignment horizontal="right"/>
      <protection locked="0"/>
    </xf>
    <xf numFmtId="0" fontId="14" fillId="7" borderId="35" xfId="0" applyFont="1" applyFill="1" applyBorder="1" applyAlignment="1" applyProtection="1">
      <alignment horizontal="right"/>
      <protection locked="0"/>
    </xf>
    <xf numFmtId="0" fontId="14" fillId="7" borderId="36" xfId="0" applyFont="1" applyFill="1" applyBorder="1" applyAlignment="1" applyProtection="1">
      <alignment horizontal="right"/>
      <protection locked="0"/>
    </xf>
    <xf numFmtId="0" fontId="14" fillId="7" borderId="18" xfId="0" applyFont="1" applyFill="1" applyBorder="1" applyAlignment="1" applyProtection="1">
      <alignment horizontal="right"/>
      <protection locked="0"/>
    </xf>
    <xf numFmtId="0" fontId="14" fillId="7" borderId="0" xfId="0" applyFont="1" applyFill="1" applyAlignment="1" applyProtection="1">
      <alignment horizontal="right"/>
      <protection locked="0"/>
    </xf>
    <xf numFmtId="0" fontId="14" fillId="7" borderId="19" xfId="0" applyFont="1" applyFill="1" applyBorder="1" applyAlignment="1" applyProtection="1">
      <alignment horizontal="right"/>
      <protection locked="0"/>
    </xf>
    <xf numFmtId="0" fontId="14" fillId="7" borderId="27" xfId="0" applyFont="1" applyFill="1" applyBorder="1" applyAlignment="1" applyProtection="1">
      <alignment horizontal="right"/>
      <protection locked="0"/>
    </xf>
    <xf numFmtId="0" fontId="14" fillId="7" borderId="28" xfId="0" applyFont="1" applyFill="1" applyBorder="1" applyAlignment="1" applyProtection="1">
      <alignment horizontal="right"/>
      <protection locked="0"/>
    </xf>
    <xf numFmtId="0" fontId="14" fillId="7" borderId="29" xfId="0" applyFont="1" applyFill="1" applyBorder="1" applyAlignment="1" applyProtection="1">
      <alignment horizontal="right"/>
      <protection locked="0"/>
    </xf>
    <xf numFmtId="0" fontId="8" fillId="0" borderId="16" xfId="2" applyFont="1" applyBorder="1" applyAlignment="1" applyProtection="1">
      <alignment horizontal="left" vertical="top" wrapText="1"/>
      <protection locked="0"/>
    </xf>
    <xf numFmtId="0" fontId="8" fillId="0" borderId="8" xfId="2" applyFont="1" applyBorder="1" applyAlignment="1" applyProtection="1">
      <alignment horizontal="left" vertical="top" wrapText="1"/>
      <protection locked="0"/>
    </xf>
    <xf numFmtId="0" fontId="5" fillId="3" borderId="1" xfId="2" applyFont="1" applyFill="1" applyBorder="1" applyAlignment="1" applyProtection="1">
      <alignment horizontal="left" vertical="top" wrapText="1"/>
      <protection locked="0"/>
    </xf>
    <xf numFmtId="0" fontId="5" fillId="3" borderId="0" xfId="2" applyFont="1" applyFill="1" applyAlignment="1" applyProtection="1">
      <alignment horizontal="left" vertical="top" wrapText="1"/>
      <protection locked="0"/>
    </xf>
    <xf numFmtId="0" fontId="5" fillId="3" borderId="12" xfId="2" applyFont="1" applyFill="1" applyBorder="1" applyAlignment="1" applyProtection="1">
      <alignment horizontal="left" vertical="top" wrapText="1"/>
      <protection locked="0"/>
    </xf>
    <xf numFmtId="0" fontId="5" fillId="3" borderId="22" xfId="2" applyFont="1" applyFill="1" applyBorder="1" applyAlignment="1" applyProtection="1">
      <alignment horizontal="left" vertical="top" wrapText="1"/>
      <protection locked="0"/>
    </xf>
    <xf numFmtId="0" fontId="5" fillId="3" borderId="13" xfId="2" applyFont="1" applyFill="1" applyBorder="1" applyAlignment="1" applyProtection="1">
      <alignment horizontal="left" vertical="top" wrapText="1"/>
      <protection locked="0"/>
    </xf>
    <xf numFmtId="0" fontId="5" fillId="3" borderId="14" xfId="2" applyFont="1" applyFill="1" applyBorder="1" applyAlignment="1" applyProtection="1">
      <alignment horizontal="left" vertical="top" wrapText="1"/>
      <protection locked="0"/>
    </xf>
    <xf numFmtId="0" fontId="5" fillId="3" borderId="17" xfId="2" applyFont="1" applyFill="1" applyBorder="1" applyAlignment="1" applyProtection="1">
      <alignment horizontal="left" vertical="top" wrapText="1"/>
      <protection locked="0"/>
    </xf>
    <xf numFmtId="49" fontId="5" fillId="3" borderId="36" xfId="2" applyNumberFormat="1" applyFont="1" applyFill="1" applyBorder="1" applyAlignment="1" applyProtection="1">
      <alignment horizontal="left" vertical="top" wrapText="1"/>
      <protection locked="0"/>
    </xf>
    <xf numFmtId="49" fontId="5" fillId="3" borderId="24" xfId="2" applyNumberFormat="1" applyFont="1" applyFill="1" applyBorder="1" applyAlignment="1" applyProtection="1">
      <alignment horizontal="left" vertical="top" wrapText="1"/>
      <protection locked="0"/>
    </xf>
    <xf numFmtId="0" fontId="3" fillId="3" borderId="15" xfId="2" applyFont="1" applyFill="1" applyBorder="1" applyAlignment="1" applyProtection="1">
      <alignment horizontal="left" vertical="top" wrapText="1"/>
      <protection locked="0"/>
    </xf>
    <xf numFmtId="0" fontId="3" fillId="3" borderId="7" xfId="2" applyFont="1" applyFill="1" applyBorder="1" applyAlignment="1" applyProtection="1">
      <alignment horizontal="left" vertical="top" wrapText="1"/>
      <protection locked="0"/>
    </xf>
    <xf numFmtId="0" fontId="5" fillId="3" borderId="32" xfId="2" applyFont="1" applyFill="1" applyBorder="1" applyAlignment="1" applyProtection="1">
      <alignment horizontal="left" vertical="top" wrapText="1"/>
      <protection locked="0"/>
    </xf>
    <xf numFmtId="0" fontId="5" fillId="3" borderId="10" xfId="2" applyFont="1" applyFill="1" applyBorder="1" applyAlignment="1" applyProtection="1">
      <alignment horizontal="left" vertical="top" wrapText="1"/>
      <protection locked="0"/>
    </xf>
    <xf numFmtId="49" fontId="5" fillId="3" borderId="33" xfId="2" applyNumberFormat="1" applyFont="1" applyFill="1" applyBorder="1" applyAlignment="1" applyProtection="1">
      <alignment horizontal="left" vertical="top" wrapText="1"/>
      <protection locked="0"/>
    </xf>
    <xf numFmtId="0" fontId="5" fillId="3" borderId="18" xfId="2" applyFont="1" applyFill="1" applyBorder="1" applyAlignment="1" applyProtection="1">
      <alignment horizontal="left" vertical="top" wrapText="1"/>
      <protection locked="0"/>
    </xf>
    <xf numFmtId="0" fontId="5" fillId="3" borderId="19" xfId="2" applyFont="1" applyFill="1" applyBorder="1" applyAlignment="1" applyProtection="1">
      <alignment horizontal="left" vertical="top" wrapText="1"/>
      <protection locked="0"/>
    </xf>
    <xf numFmtId="0" fontId="8" fillId="4" borderId="17" xfId="2" applyFont="1" applyFill="1" applyBorder="1" applyAlignment="1" applyProtection="1">
      <alignment horizontal="left" vertical="top" wrapText="1"/>
      <protection locked="0"/>
    </xf>
    <xf numFmtId="49" fontId="5" fillId="7" borderId="16" xfId="2" applyNumberFormat="1" applyFont="1" applyFill="1" applyBorder="1" applyAlignment="1" applyProtection="1">
      <alignment horizontal="left" vertical="top" wrapText="1"/>
      <protection locked="0"/>
    </xf>
    <xf numFmtId="49" fontId="5" fillId="7" borderId="8" xfId="2" applyNumberFormat="1" applyFont="1" applyFill="1" applyBorder="1" applyAlignment="1" applyProtection="1">
      <alignment horizontal="left" vertical="top" wrapText="1"/>
      <protection locked="0"/>
    </xf>
    <xf numFmtId="0" fontId="8" fillId="6" borderId="4" xfId="2" applyFont="1" applyFill="1" applyBorder="1" applyAlignment="1" applyProtection="1">
      <alignment horizontal="right" vertical="top" wrapText="1"/>
      <protection locked="0"/>
    </xf>
    <xf numFmtId="0" fontId="5" fillId="7" borderId="33" xfId="2" applyFont="1" applyFill="1" applyBorder="1" applyAlignment="1" applyProtection="1">
      <alignment horizontal="left" vertical="top" wrapText="1"/>
      <protection locked="0"/>
    </xf>
    <xf numFmtId="0" fontId="5" fillId="7" borderId="30" xfId="2" applyFont="1" applyFill="1" applyBorder="1" applyAlignment="1" applyProtection="1">
      <alignment horizontal="left" vertical="top" wrapText="1"/>
      <protection locked="0"/>
    </xf>
    <xf numFmtId="0" fontId="5" fillId="7" borderId="31" xfId="2" applyFont="1" applyFill="1" applyBorder="1" applyAlignment="1" applyProtection="1">
      <alignment horizontal="left" vertical="top" wrapText="1"/>
      <protection locked="0"/>
    </xf>
    <xf numFmtId="0" fontId="5" fillId="7" borderId="32" xfId="2" applyFont="1" applyFill="1" applyBorder="1" applyAlignment="1" applyProtection="1">
      <alignment horizontal="left" vertical="top" wrapText="1"/>
      <protection locked="0"/>
    </xf>
    <xf numFmtId="0" fontId="6" fillId="3" borderId="28" xfId="2" applyFont="1" applyFill="1" applyBorder="1" applyAlignment="1" applyProtection="1">
      <alignment horizontal="left" vertical="top" wrapText="1"/>
      <protection locked="0"/>
    </xf>
    <xf numFmtId="49" fontId="3" fillId="0" borderId="33" xfId="2" applyNumberFormat="1" applyFont="1" applyBorder="1" applyAlignment="1" applyProtection="1">
      <alignment horizontal="left" vertical="top" wrapText="1"/>
      <protection locked="0"/>
    </xf>
    <xf numFmtId="49" fontId="3" fillId="0" borderId="16" xfId="2" applyNumberFormat="1" applyFont="1" applyBorder="1" applyAlignment="1" applyProtection="1">
      <alignment horizontal="left" vertical="top" wrapText="1"/>
      <protection locked="0"/>
    </xf>
    <xf numFmtId="49" fontId="5" fillId="7" borderId="33" xfId="2" applyNumberFormat="1" applyFont="1" applyFill="1" applyBorder="1" applyAlignment="1" applyProtection="1">
      <alignment horizontal="left" vertical="top" wrapText="1"/>
      <protection locked="0"/>
    </xf>
    <xf numFmtId="49" fontId="5" fillId="3" borderId="33" xfId="2" applyNumberFormat="1" applyFont="1" applyFill="1" applyBorder="1" applyAlignment="1" applyProtection="1">
      <alignment horizontal="center" vertical="top" wrapText="1"/>
      <protection locked="0"/>
    </xf>
    <xf numFmtId="49" fontId="5" fillId="3" borderId="16" xfId="2" applyNumberFormat="1" applyFont="1" applyFill="1" applyBorder="1" applyAlignment="1" applyProtection="1">
      <alignment horizontal="center" vertical="top" wrapText="1"/>
      <protection locked="0"/>
    </xf>
    <xf numFmtId="49" fontId="3" fillId="3" borderId="16" xfId="2" applyNumberFormat="1" applyFont="1" applyFill="1" applyBorder="1" applyAlignment="1" applyProtection="1">
      <alignment horizontal="left" vertical="top" wrapText="1"/>
      <protection locked="0"/>
    </xf>
    <xf numFmtId="49" fontId="3" fillId="3" borderId="8" xfId="2" applyNumberFormat="1" applyFont="1" applyFill="1" applyBorder="1" applyAlignment="1" applyProtection="1">
      <alignment horizontal="left" vertical="top" wrapText="1"/>
      <protection locked="0"/>
    </xf>
    <xf numFmtId="0" fontId="5" fillId="3" borderId="9" xfId="2" applyFont="1" applyFill="1" applyBorder="1" applyAlignment="1" applyProtection="1">
      <alignment horizontal="left" vertical="top" wrapText="1"/>
      <protection locked="0"/>
    </xf>
    <xf numFmtId="49" fontId="5" fillId="3" borderId="17" xfId="2" applyNumberFormat="1" applyFont="1" applyFill="1" applyBorder="1" applyAlignment="1" applyProtection="1">
      <alignment horizontal="left" vertical="top" wrapText="1"/>
      <protection locked="0"/>
    </xf>
    <xf numFmtId="49" fontId="5" fillId="3" borderId="9" xfId="2" applyNumberFormat="1" applyFont="1" applyFill="1" applyBorder="1" applyAlignment="1" applyProtection="1">
      <alignment horizontal="left" vertical="top" wrapText="1"/>
      <protection locked="0"/>
    </xf>
    <xf numFmtId="49" fontId="5" fillId="3" borderId="41" xfId="2" applyNumberFormat="1" applyFont="1" applyFill="1" applyBorder="1" applyAlignment="1" applyProtection="1">
      <alignment horizontal="center" vertical="top" wrapText="1"/>
      <protection locked="0"/>
    </xf>
    <xf numFmtId="0" fontId="17" fillId="3" borderId="40" xfId="0" applyFont="1" applyFill="1" applyBorder="1" applyAlignment="1">
      <alignment horizontal="left" vertical="center" wrapText="1"/>
    </xf>
    <xf numFmtId="0" fontId="17" fillId="3" borderId="35" xfId="0" applyFont="1" applyFill="1" applyBorder="1" applyAlignment="1">
      <alignment horizontal="left" vertical="center" wrapText="1"/>
    </xf>
    <xf numFmtId="0" fontId="17" fillId="3" borderId="36" xfId="0" applyFont="1" applyFill="1" applyBorder="1" applyAlignment="1">
      <alignment horizontal="left" vertical="center" wrapText="1"/>
    </xf>
  </cellXfs>
  <cellStyles count="5">
    <cellStyle name="Euro" xfId="3" xr:uid="{982D99D2-D731-4683-B846-4BFFACCEA8DE}"/>
    <cellStyle name="Goed" xfId="1" builtinId="26"/>
    <cellStyle name="Standaard" xfId="0" builtinId="0"/>
    <cellStyle name="Standaard 2" xfId="2" xr:uid="{EF7E2142-B688-491F-BF32-B40C91769BD9}"/>
    <cellStyle name="Valuta 2" xfId="4" xr:uid="{801D59C5-2999-493B-9AFE-CDA6102C5D84}"/>
  </cellStyles>
  <dxfs count="0"/>
  <tableStyles count="0" defaultTableStyle="TableStyleMedium2" defaultPivotStyle="PivotStyleLight16"/>
  <colors>
    <mruColors>
      <color rgb="FFC6EFCE"/>
      <color rgb="FFA81118"/>
      <color rgb="FFFCE0E1"/>
      <color rgb="FFF8BABD"/>
      <color rgb="FFF494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44434-1449-416A-AACC-43C7E15FD751}">
  <sheetPr>
    <pageSetUpPr fitToPage="1"/>
  </sheetPr>
  <dimension ref="A1:K163"/>
  <sheetViews>
    <sheetView tabSelected="1" topLeftCell="A35" zoomScale="130" zoomScaleNormal="130" workbookViewId="0">
      <selection activeCell="B56" sqref="B56:E56"/>
    </sheetView>
  </sheetViews>
  <sheetFormatPr defaultColWidth="9" defaultRowHeight="13.5" x14ac:dyDescent="0.35"/>
  <cols>
    <col min="1" max="1" width="40" style="47" customWidth="1"/>
    <col min="2" max="2" width="14.3984375" style="47" customWidth="1"/>
    <col min="3" max="3" width="19" style="47" customWidth="1"/>
    <col min="4" max="4" width="21.1328125" style="47" customWidth="1"/>
    <col min="5" max="5" width="22.73046875" style="47" customWidth="1"/>
    <col min="6" max="6" width="43.1328125" style="47" customWidth="1"/>
    <col min="7" max="7" width="38.3984375" style="47" customWidth="1"/>
    <col min="8" max="8" width="36.59765625" style="47" bestFit="1" customWidth="1"/>
    <col min="9" max="9" width="26" style="47" customWidth="1"/>
    <col min="10" max="10" width="43.1328125" style="47" customWidth="1"/>
    <col min="11" max="13" width="9" style="47"/>
    <col min="14" max="14" width="10.3984375" style="47" bestFit="1" customWidth="1"/>
    <col min="15" max="16384" width="9" style="47"/>
  </cols>
  <sheetData>
    <row r="1" spans="1:7" ht="22.9" x14ac:dyDescent="0.35">
      <c r="A1" s="45" t="s">
        <v>0</v>
      </c>
      <c r="B1" s="121"/>
      <c r="C1" s="121"/>
      <c r="D1" s="121"/>
      <c r="E1" s="46"/>
      <c r="F1" s="46"/>
      <c r="G1" s="46"/>
    </row>
    <row r="2" spans="1:7" ht="8.85" customHeight="1" thickBot="1" x14ac:dyDescent="0.4">
      <c r="A2" s="45"/>
      <c r="B2" s="46"/>
      <c r="C2" s="46"/>
      <c r="D2" s="46"/>
      <c r="E2" s="46"/>
      <c r="F2" s="46"/>
      <c r="G2" s="46"/>
    </row>
    <row r="3" spans="1:7" ht="20.25" thickBot="1" x14ac:dyDescent="0.4">
      <c r="A3" s="48" t="s">
        <v>1</v>
      </c>
      <c r="B3" s="49"/>
      <c r="C3" s="50"/>
      <c r="D3" s="50"/>
      <c r="E3" s="51"/>
      <c r="F3" s="51"/>
      <c r="G3" s="46"/>
    </row>
    <row r="4" spans="1:7" ht="13.9" thickBot="1" x14ac:dyDescent="0.4">
      <c r="A4" s="52" t="s">
        <v>2</v>
      </c>
      <c r="B4" s="53"/>
      <c r="C4" s="54" t="s">
        <v>3</v>
      </c>
      <c r="D4" s="54" t="s">
        <v>4</v>
      </c>
      <c r="E4" s="54" t="s">
        <v>5</v>
      </c>
      <c r="F4" s="55"/>
      <c r="G4" s="46"/>
    </row>
    <row r="5" spans="1:7" x14ac:dyDescent="0.35">
      <c r="A5" s="56" t="s">
        <v>6</v>
      </c>
      <c r="B5" s="57"/>
      <c r="C5" s="34">
        <v>0</v>
      </c>
      <c r="D5" s="34">
        <v>0</v>
      </c>
      <c r="E5" s="34">
        <v>0</v>
      </c>
      <c r="F5" s="58"/>
      <c r="G5" s="46"/>
    </row>
    <row r="6" spans="1:7" x14ac:dyDescent="0.35">
      <c r="A6" s="59" t="s">
        <v>7</v>
      </c>
      <c r="B6" s="60"/>
      <c r="C6" s="35">
        <v>0</v>
      </c>
      <c r="D6" s="35">
        <v>0</v>
      </c>
      <c r="E6" s="35">
        <v>0</v>
      </c>
      <c r="F6" s="58"/>
      <c r="G6" s="46"/>
    </row>
    <row r="7" spans="1:7" x14ac:dyDescent="0.35">
      <c r="A7" s="59" t="s">
        <v>8</v>
      </c>
      <c r="B7" s="60"/>
      <c r="C7" s="35">
        <v>0</v>
      </c>
      <c r="D7" s="35">
        <v>0</v>
      </c>
      <c r="E7" s="35">
        <v>0</v>
      </c>
      <c r="F7" s="58"/>
      <c r="G7" s="46"/>
    </row>
    <row r="8" spans="1:7" x14ac:dyDescent="0.35">
      <c r="A8" s="28" t="s">
        <v>9</v>
      </c>
      <c r="B8" s="29"/>
      <c r="C8" s="30">
        <v>0</v>
      </c>
      <c r="D8" s="30">
        <v>0</v>
      </c>
      <c r="E8" s="30">
        <v>0</v>
      </c>
      <c r="F8" s="58"/>
      <c r="G8" s="46"/>
    </row>
    <row r="9" spans="1:7" x14ac:dyDescent="0.35">
      <c r="A9" s="28" t="s">
        <v>9</v>
      </c>
      <c r="B9" s="29"/>
      <c r="C9" s="30">
        <v>0</v>
      </c>
      <c r="D9" s="30">
        <v>0</v>
      </c>
      <c r="E9" s="30">
        <v>0</v>
      </c>
      <c r="F9" s="58"/>
      <c r="G9" s="46"/>
    </row>
    <row r="10" spans="1:7" ht="13.9" thickBot="1" x14ac:dyDescent="0.4">
      <c r="A10" s="31" t="s">
        <v>9</v>
      </c>
      <c r="B10" s="32"/>
      <c r="C10" s="33">
        <v>0</v>
      </c>
      <c r="D10" s="33">
        <v>0</v>
      </c>
      <c r="E10" s="33">
        <v>0</v>
      </c>
      <c r="F10" s="58"/>
      <c r="G10" s="46"/>
    </row>
    <row r="11" spans="1:7" x14ac:dyDescent="0.35">
      <c r="A11" s="61"/>
      <c r="B11" s="46"/>
      <c r="C11" s="46"/>
      <c r="D11" s="46"/>
      <c r="E11" s="46"/>
      <c r="F11" s="46"/>
      <c r="G11" s="46"/>
    </row>
    <row r="12" spans="1:7" ht="14.85" customHeight="1" thickBot="1" x14ac:dyDescent="0.4">
      <c r="A12" s="192" t="s">
        <v>10</v>
      </c>
      <c r="B12" s="193"/>
      <c r="C12" s="193"/>
      <c r="D12" s="193"/>
      <c r="E12" s="46"/>
      <c r="F12" s="46"/>
      <c r="G12" s="46"/>
    </row>
    <row r="13" spans="1:7" ht="13.9" thickBot="1" x14ac:dyDescent="0.4">
      <c r="A13" s="52" t="s">
        <v>11</v>
      </c>
      <c r="B13" s="53"/>
      <c r="C13" s="54"/>
      <c r="D13" s="54"/>
      <c r="E13" s="54"/>
      <c r="F13" s="55"/>
      <c r="G13" s="46"/>
    </row>
    <row r="14" spans="1:7" x14ac:dyDescent="0.35">
      <c r="A14" s="194" t="s">
        <v>12</v>
      </c>
      <c r="B14" s="158"/>
      <c r="C14" s="8">
        <v>0</v>
      </c>
      <c r="D14" s="9">
        <v>0</v>
      </c>
      <c r="E14" s="9">
        <v>0</v>
      </c>
      <c r="F14" s="46"/>
      <c r="G14" s="46"/>
    </row>
    <row r="15" spans="1:7" x14ac:dyDescent="0.35">
      <c r="A15" s="196" t="s">
        <v>13</v>
      </c>
      <c r="B15" s="117"/>
      <c r="C15" s="10">
        <v>0</v>
      </c>
      <c r="D15" s="11">
        <v>0</v>
      </c>
      <c r="E15" s="11">
        <v>0</v>
      </c>
      <c r="F15" s="46"/>
      <c r="G15" s="46"/>
    </row>
    <row r="16" spans="1:7" ht="13.9" thickBot="1" x14ac:dyDescent="0.4">
      <c r="A16" s="197" t="s">
        <v>14</v>
      </c>
      <c r="B16" s="198"/>
      <c r="C16" s="12">
        <v>0</v>
      </c>
      <c r="D16" s="13">
        <v>0</v>
      </c>
      <c r="E16" s="13">
        <v>0</v>
      </c>
      <c r="F16" s="46"/>
      <c r="G16" s="46"/>
    </row>
    <row r="17" spans="1:10" x14ac:dyDescent="0.35">
      <c r="A17" s="62"/>
      <c r="B17" s="46"/>
      <c r="C17" s="46"/>
      <c r="D17" s="46"/>
      <c r="E17" s="46"/>
      <c r="F17" s="46"/>
      <c r="G17" s="46"/>
    </row>
    <row r="18" spans="1:10" ht="23.25" thickBot="1" x14ac:dyDescent="0.4">
      <c r="A18" s="63" t="s">
        <v>15</v>
      </c>
      <c r="B18" s="63"/>
      <c r="C18" s="46"/>
      <c r="D18" s="46"/>
      <c r="E18" s="46"/>
      <c r="F18" s="46"/>
      <c r="G18" s="46"/>
    </row>
    <row r="19" spans="1:10" ht="15" thickBot="1" x14ac:dyDescent="0.4">
      <c r="A19" s="144" t="s">
        <v>16</v>
      </c>
      <c r="B19" s="145"/>
      <c r="C19" s="145"/>
      <c r="D19" s="146"/>
      <c r="E19" s="144" t="s">
        <v>17</v>
      </c>
      <c r="F19" s="145"/>
      <c r="G19" s="145"/>
      <c r="H19" s="145"/>
      <c r="I19" s="146"/>
      <c r="J19" s="64" t="s">
        <v>18</v>
      </c>
    </row>
    <row r="20" spans="1:10" s="65" customFormat="1" ht="47.45" customHeight="1" x14ac:dyDescent="0.3">
      <c r="A20" s="194" t="s">
        <v>19</v>
      </c>
      <c r="B20" s="195"/>
      <c r="C20" s="195"/>
      <c r="D20" s="158"/>
      <c r="E20" s="147"/>
      <c r="F20" s="148"/>
      <c r="G20" s="148"/>
      <c r="H20" s="148"/>
      <c r="I20" s="149"/>
      <c r="J20" s="14">
        <v>0</v>
      </c>
    </row>
    <row r="21" spans="1:10" s="65" customFormat="1" ht="14.45" customHeight="1" x14ac:dyDescent="0.3">
      <c r="A21" s="206" t="s">
        <v>20</v>
      </c>
      <c r="B21" s="193"/>
      <c r="C21" s="193"/>
      <c r="D21" s="207"/>
      <c r="E21" s="150"/>
      <c r="F21" s="151"/>
      <c r="G21" s="151"/>
      <c r="H21" s="151"/>
      <c r="I21" s="152"/>
      <c r="J21" s="122">
        <v>0</v>
      </c>
    </row>
    <row r="22" spans="1:10" s="65" customFormat="1" ht="14.25" customHeight="1" x14ac:dyDescent="0.3">
      <c r="A22" s="206"/>
      <c r="B22" s="193"/>
      <c r="C22" s="193"/>
      <c r="D22" s="207"/>
      <c r="E22" s="153"/>
      <c r="F22" s="154"/>
      <c r="G22" s="154"/>
      <c r="H22" s="154"/>
      <c r="I22" s="155"/>
      <c r="J22" s="123"/>
    </row>
    <row r="23" spans="1:10" s="65" customFormat="1" ht="14.25" customHeight="1" x14ac:dyDescent="0.3">
      <c r="A23" s="206"/>
      <c r="B23" s="193"/>
      <c r="C23" s="193"/>
      <c r="D23" s="207"/>
      <c r="E23" s="213"/>
      <c r="F23" s="214"/>
      <c r="G23" s="214"/>
      <c r="H23" s="214"/>
      <c r="I23" s="215"/>
      <c r="J23" s="124"/>
    </row>
    <row r="24" spans="1:10" ht="19.350000000000001" customHeight="1" thickBot="1" x14ac:dyDescent="0.4">
      <c r="A24" s="156" t="s">
        <v>21</v>
      </c>
      <c r="B24" s="157"/>
      <c r="C24" s="157"/>
      <c r="D24" s="208"/>
      <c r="E24" s="128"/>
      <c r="F24" s="129"/>
      <c r="G24" s="129"/>
      <c r="H24" s="129"/>
      <c r="I24" s="130"/>
      <c r="J24" s="66">
        <f>SUM(J20:J23)</f>
        <v>0</v>
      </c>
    </row>
    <row r="25" spans="1:10" ht="27.75" x14ac:dyDescent="0.35">
      <c r="A25" s="67"/>
      <c r="B25" s="46"/>
      <c r="C25" s="46"/>
      <c r="D25" s="46"/>
      <c r="E25" s="46"/>
      <c r="F25" s="46"/>
      <c r="G25" s="46"/>
    </row>
    <row r="26" spans="1:10" ht="23.25" customHeight="1" thickBot="1" x14ac:dyDescent="0.4">
      <c r="A26" s="216" t="s">
        <v>22</v>
      </c>
      <c r="B26" s="216"/>
      <c r="C26" s="216"/>
      <c r="D26" s="46"/>
      <c r="E26" s="46"/>
      <c r="F26" s="46"/>
      <c r="G26" s="46"/>
    </row>
    <row r="27" spans="1:10" ht="15" thickBot="1" x14ac:dyDescent="0.4">
      <c r="A27" s="144" t="s">
        <v>85</v>
      </c>
      <c r="B27" s="145"/>
      <c r="C27" s="145"/>
      <c r="D27" s="145"/>
      <c r="E27" s="146"/>
      <c r="F27" s="68" t="s">
        <v>24</v>
      </c>
      <c r="G27" s="69" t="s">
        <v>25</v>
      </c>
      <c r="H27" s="70" t="s">
        <v>26</v>
      </c>
      <c r="I27" s="70" t="s">
        <v>82</v>
      </c>
      <c r="J27" s="71" t="s">
        <v>27</v>
      </c>
    </row>
    <row r="28" spans="1:10" x14ac:dyDescent="0.35">
      <c r="A28" s="72" t="s">
        <v>28</v>
      </c>
      <c r="B28" s="158" t="s">
        <v>29</v>
      </c>
      <c r="C28" s="159"/>
      <c r="D28" s="159"/>
      <c r="E28" s="159"/>
      <c r="F28" s="19"/>
      <c r="G28" s="73" t="s">
        <v>64</v>
      </c>
      <c r="H28" s="14">
        <v>0</v>
      </c>
      <c r="I28" s="42"/>
      <c r="J28" s="14">
        <f>(I28*H28)*12</f>
        <v>0</v>
      </c>
    </row>
    <row r="29" spans="1:10" x14ac:dyDescent="0.35">
      <c r="A29" s="74"/>
      <c r="B29" s="117" t="s">
        <v>30</v>
      </c>
      <c r="C29" s="118"/>
      <c r="D29" s="118"/>
      <c r="E29" s="118"/>
      <c r="F29" s="75"/>
      <c r="G29" s="43"/>
      <c r="H29" s="76"/>
      <c r="I29" s="77"/>
      <c r="J29" s="75"/>
    </row>
    <row r="30" spans="1:10" x14ac:dyDescent="0.35">
      <c r="A30" s="74"/>
      <c r="B30" s="136" t="s">
        <v>31</v>
      </c>
      <c r="C30" s="137"/>
      <c r="D30" s="137"/>
      <c r="E30" s="137"/>
      <c r="F30" s="20"/>
      <c r="G30" s="43" t="s">
        <v>64</v>
      </c>
      <c r="H30" s="14">
        <v>0</v>
      </c>
      <c r="I30" s="23"/>
      <c r="J30" s="14">
        <f>(I30*H30)*12</f>
        <v>0</v>
      </c>
    </row>
    <row r="31" spans="1:10" x14ac:dyDescent="0.35">
      <c r="A31" s="74"/>
      <c r="B31" s="136" t="s">
        <v>32</v>
      </c>
      <c r="C31" s="137"/>
      <c r="D31" s="137"/>
      <c r="E31" s="137"/>
      <c r="F31" s="20"/>
      <c r="G31" s="43" t="s">
        <v>64</v>
      </c>
      <c r="H31" s="14">
        <v>0</v>
      </c>
      <c r="I31" s="23"/>
      <c r="J31" s="14">
        <f t="shared" ref="J31:J40" si="0">(I31*H31)*12</f>
        <v>0</v>
      </c>
    </row>
    <row r="32" spans="1:10" x14ac:dyDescent="0.35">
      <c r="A32" s="74"/>
      <c r="B32" s="136" t="s">
        <v>33</v>
      </c>
      <c r="C32" s="137"/>
      <c r="D32" s="137"/>
      <c r="E32" s="137"/>
      <c r="F32" s="21"/>
      <c r="G32" s="43" t="s">
        <v>65</v>
      </c>
      <c r="H32" s="14">
        <v>0</v>
      </c>
      <c r="I32" s="25"/>
      <c r="J32" s="14">
        <f t="shared" si="0"/>
        <v>0</v>
      </c>
    </row>
    <row r="33" spans="1:10" x14ac:dyDescent="0.35">
      <c r="A33" s="74"/>
      <c r="B33" s="136" t="s">
        <v>34</v>
      </c>
      <c r="C33" s="137"/>
      <c r="D33" s="137"/>
      <c r="E33" s="137"/>
      <c r="F33" s="21"/>
      <c r="G33" s="43" t="s">
        <v>66</v>
      </c>
      <c r="H33" s="14">
        <v>0</v>
      </c>
      <c r="I33" s="25"/>
      <c r="J33" s="14">
        <f t="shared" si="0"/>
        <v>0</v>
      </c>
    </row>
    <row r="34" spans="1:10" ht="14.25" customHeight="1" x14ac:dyDescent="0.35">
      <c r="A34" s="74"/>
      <c r="B34" s="220"/>
      <c r="C34" s="220"/>
      <c r="D34" s="220"/>
      <c r="E34" s="221"/>
      <c r="F34" s="78"/>
      <c r="G34" s="79"/>
      <c r="H34" s="6"/>
      <c r="I34" s="114"/>
      <c r="J34" s="76"/>
    </row>
    <row r="35" spans="1:10" ht="14.25" customHeight="1" x14ac:dyDescent="0.35">
      <c r="A35" s="74"/>
      <c r="B35" s="217" t="s">
        <v>79</v>
      </c>
      <c r="C35" s="217"/>
      <c r="D35" s="217"/>
      <c r="E35" s="218"/>
      <c r="F35" s="78"/>
      <c r="G35" s="79"/>
      <c r="H35" s="6"/>
      <c r="I35" s="114"/>
      <c r="J35" s="76"/>
    </row>
    <row r="36" spans="1:10" ht="14.25" customHeight="1" x14ac:dyDescent="0.35">
      <c r="A36" s="74"/>
      <c r="B36" s="15"/>
      <c r="C36" s="15"/>
      <c r="D36" s="15"/>
      <c r="E36" s="16"/>
      <c r="F36" s="17"/>
      <c r="G36" s="18"/>
      <c r="H36" s="14">
        <v>0</v>
      </c>
      <c r="I36" s="27"/>
      <c r="J36" s="14">
        <f t="shared" si="0"/>
        <v>0</v>
      </c>
    </row>
    <row r="37" spans="1:10" ht="14.25" customHeight="1" x14ac:dyDescent="0.35">
      <c r="A37" s="74"/>
      <c r="B37" s="15"/>
      <c r="C37" s="15"/>
      <c r="D37" s="15"/>
      <c r="E37" s="16"/>
      <c r="F37" s="17"/>
      <c r="G37" s="18"/>
      <c r="H37" s="14">
        <v>0</v>
      </c>
      <c r="I37" s="27"/>
      <c r="J37" s="14">
        <f t="shared" si="0"/>
        <v>0</v>
      </c>
    </row>
    <row r="38" spans="1:10" ht="14.25" customHeight="1" x14ac:dyDescent="0.35">
      <c r="A38" s="74"/>
      <c r="B38" s="219"/>
      <c r="C38" s="219"/>
      <c r="D38" s="219"/>
      <c r="E38" s="209"/>
      <c r="F38" s="17"/>
      <c r="G38" s="18"/>
      <c r="H38" s="14">
        <v>0</v>
      </c>
      <c r="I38" s="27"/>
      <c r="J38" s="14">
        <f t="shared" si="0"/>
        <v>0</v>
      </c>
    </row>
    <row r="39" spans="1:10" ht="14.25" customHeight="1" x14ac:dyDescent="0.35">
      <c r="A39" s="74"/>
      <c r="B39" s="15"/>
      <c r="C39" s="15"/>
      <c r="D39" s="15"/>
      <c r="E39" s="16"/>
      <c r="F39" s="17"/>
      <c r="G39" s="18"/>
      <c r="H39" s="14">
        <v>0</v>
      </c>
      <c r="I39" s="27"/>
      <c r="J39" s="14">
        <f t="shared" si="0"/>
        <v>0</v>
      </c>
    </row>
    <row r="40" spans="1:10" ht="14.25" customHeight="1" x14ac:dyDescent="0.35">
      <c r="A40" s="74"/>
      <c r="B40" s="219"/>
      <c r="C40" s="219"/>
      <c r="D40" s="219"/>
      <c r="E40" s="209"/>
      <c r="F40" s="17"/>
      <c r="G40" s="18"/>
      <c r="H40" s="14">
        <v>0</v>
      </c>
      <c r="I40" s="27"/>
      <c r="J40" s="14">
        <f t="shared" si="0"/>
        <v>0</v>
      </c>
    </row>
    <row r="41" spans="1:10" ht="13.9" thickBot="1" x14ac:dyDescent="0.4">
      <c r="A41" s="80"/>
      <c r="B41" s="225"/>
      <c r="C41" s="226"/>
      <c r="D41" s="226"/>
      <c r="E41" s="226"/>
      <c r="F41" s="81"/>
      <c r="G41" s="81"/>
      <c r="H41" s="82"/>
      <c r="I41" s="83"/>
      <c r="J41" s="82"/>
    </row>
    <row r="42" spans="1:10" ht="14.65" x14ac:dyDescent="0.35">
      <c r="A42" s="84"/>
      <c r="B42" s="85"/>
      <c r="C42" s="85"/>
      <c r="D42" s="85"/>
      <c r="E42" s="85"/>
      <c r="F42" s="86"/>
      <c r="G42" s="86"/>
      <c r="H42" s="138" t="s">
        <v>97</v>
      </c>
      <c r="I42" s="139"/>
      <c r="J42" s="87">
        <f>SUM(J28:J41)</f>
        <v>0</v>
      </c>
    </row>
    <row r="43" spans="1:10" ht="18" thickBot="1" x14ac:dyDescent="0.4">
      <c r="B43" s="88"/>
      <c r="C43" s="88"/>
      <c r="D43" s="88"/>
      <c r="E43" s="88"/>
      <c r="F43" s="89"/>
      <c r="G43" s="89"/>
      <c r="H43" s="134" t="s">
        <v>35</v>
      </c>
      <c r="I43" s="135"/>
      <c r="J43" s="90">
        <f>J42*3</f>
        <v>0</v>
      </c>
    </row>
    <row r="44" spans="1:10" ht="17.649999999999999" x14ac:dyDescent="0.35">
      <c r="A44" s="91"/>
      <c r="B44" s="88"/>
      <c r="C44" s="88"/>
      <c r="D44" s="88"/>
      <c r="E44" s="88"/>
      <c r="F44" s="89"/>
      <c r="G44" s="89"/>
      <c r="H44" s="1"/>
      <c r="I44" s="1"/>
      <c r="J44" s="4"/>
    </row>
    <row r="45" spans="1:10" ht="17.649999999999999" x14ac:dyDescent="0.35">
      <c r="A45" s="91"/>
      <c r="B45" s="88"/>
      <c r="C45" s="88"/>
      <c r="D45" s="88"/>
      <c r="E45" s="88"/>
      <c r="F45" s="89"/>
      <c r="G45" s="89"/>
      <c r="H45" s="1"/>
      <c r="I45" s="1"/>
      <c r="J45" s="4"/>
    </row>
    <row r="46" spans="1:10" ht="13.9" thickBot="1" x14ac:dyDescent="0.4">
      <c r="A46" s="92"/>
      <c r="B46" s="93"/>
      <c r="C46" s="93"/>
      <c r="D46" s="93"/>
      <c r="E46" s="93"/>
      <c r="F46" s="94"/>
      <c r="G46" s="94"/>
      <c r="H46" s="95"/>
    </row>
    <row r="47" spans="1:10" ht="15" thickBot="1" x14ac:dyDescent="0.4">
      <c r="A47" s="144" t="s">
        <v>23</v>
      </c>
      <c r="B47" s="145"/>
      <c r="C47" s="145"/>
      <c r="D47" s="145"/>
      <c r="E47" s="146"/>
      <c r="F47" s="68" t="s">
        <v>24</v>
      </c>
      <c r="G47" s="69" t="s">
        <v>25</v>
      </c>
      <c r="H47" s="70" t="s">
        <v>26</v>
      </c>
      <c r="I47" s="70" t="s">
        <v>82</v>
      </c>
      <c r="J47" s="71" t="s">
        <v>27</v>
      </c>
    </row>
    <row r="48" spans="1:10" x14ac:dyDescent="0.35">
      <c r="A48" s="72" t="s">
        <v>36</v>
      </c>
      <c r="B48" s="201" t="s">
        <v>37</v>
      </c>
      <c r="C48" s="202"/>
      <c r="D48" s="202"/>
      <c r="E48" s="202"/>
      <c r="F48" s="73"/>
      <c r="G48" s="97"/>
      <c r="H48" s="73"/>
      <c r="I48" s="98"/>
      <c r="J48" s="99"/>
    </row>
    <row r="49" spans="1:10" ht="27" x14ac:dyDescent="0.35">
      <c r="A49" s="100"/>
      <c r="B49" s="117" t="s">
        <v>107</v>
      </c>
      <c r="C49" s="118"/>
      <c r="D49" s="118"/>
      <c r="E49" s="118"/>
      <c r="F49" s="115" t="s">
        <v>106</v>
      </c>
      <c r="G49" s="43" t="s">
        <v>63</v>
      </c>
      <c r="H49" s="14">
        <v>0</v>
      </c>
      <c r="I49" s="25"/>
      <c r="J49" s="14">
        <f>(I49*H49)*12</f>
        <v>0</v>
      </c>
    </row>
    <row r="50" spans="1:10" x14ac:dyDescent="0.35">
      <c r="A50" s="100"/>
      <c r="B50" s="136" t="s">
        <v>38</v>
      </c>
      <c r="C50" s="137"/>
      <c r="D50" s="137"/>
      <c r="E50" s="137"/>
      <c r="F50" s="24"/>
      <c r="G50" s="43" t="s">
        <v>63</v>
      </c>
      <c r="H50" s="14">
        <v>0</v>
      </c>
      <c r="I50" s="101">
        <v>20</v>
      </c>
      <c r="J50" s="14">
        <f t="shared" ref="J50:J81" si="1">(I50*H50)*12</f>
        <v>0</v>
      </c>
    </row>
    <row r="51" spans="1:10" x14ac:dyDescent="0.35">
      <c r="A51" s="100"/>
      <c r="B51" s="199" t="s">
        <v>39</v>
      </c>
      <c r="C51" s="200"/>
      <c r="D51" s="200"/>
      <c r="E51" s="200"/>
      <c r="F51" s="18"/>
      <c r="G51" s="43" t="s">
        <v>63</v>
      </c>
      <c r="H51" s="14">
        <v>0</v>
      </c>
      <c r="I51" s="44">
        <v>120</v>
      </c>
      <c r="J51" s="14">
        <f t="shared" si="1"/>
        <v>0</v>
      </c>
    </row>
    <row r="52" spans="1:10" x14ac:dyDescent="0.35">
      <c r="A52" s="100"/>
      <c r="B52" s="136" t="s">
        <v>40</v>
      </c>
      <c r="C52" s="137"/>
      <c r="D52" s="137"/>
      <c r="E52" s="137"/>
      <c r="F52" s="24"/>
      <c r="G52" s="43"/>
      <c r="H52" s="14">
        <v>0</v>
      </c>
      <c r="I52" s="77">
        <v>8</v>
      </c>
      <c r="J52" s="14">
        <f t="shared" si="1"/>
        <v>0</v>
      </c>
    </row>
    <row r="53" spans="1:10" ht="14.25" customHeight="1" x14ac:dyDescent="0.35">
      <c r="A53" s="100"/>
      <c r="B53" s="227"/>
      <c r="C53" s="220"/>
      <c r="D53" s="220"/>
      <c r="E53" s="221"/>
      <c r="F53" s="102"/>
      <c r="G53" s="102"/>
      <c r="H53" s="76"/>
      <c r="I53" s="77"/>
      <c r="J53" s="76"/>
    </row>
    <row r="54" spans="1:10" ht="14.25" customHeight="1" x14ac:dyDescent="0.35">
      <c r="A54" s="100"/>
      <c r="B54" s="227"/>
      <c r="C54" s="220"/>
      <c r="D54" s="220"/>
      <c r="E54" s="221"/>
      <c r="F54" s="102"/>
      <c r="G54" s="102"/>
      <c r="H54" s="76"/>
      <c r="I54" s="77"/>
      <c r="J54" s="76"/>
    </row>
    <row r="55" spans="1:10" x14ac:dyDescent="0.35">
      <c r="A55" s="100"/>
      <c r="B55" s="228" t="s">
        <v>108</v>
      </c>
      <c r="C55" s="229"/>
      <c r="D55" s="229"/>
      <c r="E55" s="230"/>
      <c r="F55" s="102"/>
      <c r="G55" s="102"/>
      <c r="H55" s="76"/>
      <c r="I55" s="77"/>
      <c r="J55" s="76"/>
    </row>
    <row r="56" spans="1:10" x14ac:dyDescent="0.35">
      <c r="A56" s="100"/>
      <c r="B56" s="136" t="s">
        <v>38</v>
      </c>
      <c r="C56" s="137"/>
      <c r="D56" s="137"/>
      <c r="E56" s="137"/>
      <c r="F56" s="22"/>
      <c r="G56" s="102"/>
      <c r="H56" s="14">
        <v>0</v>
      </c>
      <c r="I56" s="77">
        <v>10</v>
      </c>
      <c r="J56" s="14">
        <f t="shared" si="1"/>
        <v>0</v>
      </c>
    </row>
    <row r="57" spans="1:10" x14ac:dyDescent="0.35">
      <c r="A57" s="100"/>
      <c r="B57" s="199" t="s">
        <v>39</v>
      </c>
      <c r="C57" s="200"/>
      <c r="D57" s="200"/>
      <c r="E57" s="200"/>
      <c r="F57" s="22"/>
      <c r="G57" s="102"/>
      <c r="H57" s="14">
        <v>0</v>
      </c>
      <c r="I57" s="77">
        <v>50</v>
      </c>
      <c r="J57" s="14">
        <f t="shared" si="1"/>
        <v>0</v>
      </c>
    </row>
    <row r="58" spans="1:10" x14ac:dyDescent="0.35">
      <c r="A58" s="100"/>
      <c r="B58" s="136" t="s">
        <v>40</v>
      </c>
      <c r="C58" s="137"/>
      <c r="D58" s="137"/>
      <c r="E58" s="137"/>
      <c r="F58" s="22"/>
      <c r="G58" s="102"/>
      <c r="H58" s="14">
        <v>0</v>
      </c>
      <c r="I58" s="77">
        <v>5</v>
      </c>
      <c r="J58" s="14">
        <f>(I55*H55)*12</f>
        <v>0</v>
      </c>
    </row>
    <row r="59" spans="1:10" x14ac:dyDescent="0.35">
      <c r="A59" s="100"/>
      <c r="B59" s="136"/>
      <c r="C59" s="137"/>
      <c r="D59" s="137"/>
      <c r="E59" s="137"/>
      <c r="F59" s="5"/>
      <c r="G59" s="5"/>
      <c r="H59" s="76"/>
      <c r="I59" s="77"/>
      <c r="J59" s="76"/>
    </row>
    <row r="60" spans="1:10" x14ac:dyDescent="0.35">
      <c r="A60" s="100"/>
      <c r="B60" s="222" t="s">
        <v>78</v>
      </c>
      <c r="C60" s="223"/>
      <c r="D60" s="223"/>
      <c r="E60" s="223"/>
      <c r="F60" s="5"/>
      <c r="G60" s="5"/>
      <c r="H60" s="76"/>
      <c r="I60" s="77"/>
      <c r="J60" s="76"/>
    </row>
    <row r="61" spans="1:10" x14ac:dyDescent="0.35">
      <c r="A61" s="100"/>
      <c r="B61" s="209"/>
      <c r="C61" s="210"/>
      <c r="D61" s="210"/>
      <c r="E61" s="210"/>
      <c r="F61" s="22"/>
      <c r="G61" s="22"/>
      <c r="H61" s="14">
        <v>0</v>
      </c>
      <c r="I61" s="23"/>
      <c r="J61" s="14">
        <f t="shared" si="1"/>
        <v>0</v>
      </c>
    </row>
    <row r="62" spans="1:10" x14ac:dyDescent="0.35">
      <c r="A62" s="100"/>
      <c r="B62" s="209"/>
      <c r="C62" s="210"/>
      <c r="D62" s="210"/>
      <c r="E62" s="210"/>
      <c r="F62" s="22"/>
      <c r="G62" s="22"/>
      <c r="H62" s="14">
        <v>0</v>
      </c>
      <c r="I62" s="23"/>
      <c r="J62" s="14">
        <f t="shared" si="1"/>
        <v>0</v>
      </c>
    </row>
    <row r="63" spans="1:10" x14ac:dyDescent="0.35">
      <c r="A63" s="100"/>
      <c r="B63" s="209"/>
      <c r="C63" s="210"/>
      <c r="D63" s="210"/>
      <c r="E63" s="210"/>
      <c r="F63" s="22"/>
      <c r="G63" s="22"/>
      <c r="H63" s="14">
        <v>0</v>
      </c>
      <c r="I63" s="23"/>
      <c r="J63" s="14">
        <f t="shared" si="1"/>
        <v>0</v>
      </c>
    </row>
    <row r="64" spans="1:10" x14ac:dyDescent="0.35">
      <c r="A64" s="100"/>
      <c r="B64" s="209"/>
      <c r="C64" s="210"/>
      <c r="D64" s="210"/>
      <c r="E64" s="210"/>
      <c r="F64" s="22"/>
      <c r="G64" s="22"/>
      <c r="H64" s="14">
        <v>0</v>
      </c>
      <c r="I64" s="23"/>
      <c r="J64" s="14">
        <f t="shared" si="1"/>
        <v>0</v>
      </c>
    </row>
    <row r="65" spans="1:10" x14ac:dyDescent="0.35">
      <c r="A65" s="100"/>
      <c r="B65" s="209"/>
      <c r="C65" s="210"/>
      <c r="D65" s="210"/>
      <c r="E65" s="210"/>
      <c r="F65" s="22"/>
      <c r="G65" s="22"/>
      <c r="H65" s="14">
        <v>0</v>
      </c>
      <c r="I65" s="23"/>
      <c r="J65" s="14">
        <f t="shared" si="1"/>
        <v>0</v>
      </c>
    </row>
    <row r="66" spans="1:10" x14ac:dyDescent="0.35">
      <c r="A66" s="100"/>
      <c r="B66" s="209"/>
      <c r="C66" s="210"/>
      <c r="D66" s="210"/>
      <c r="E66" s="210"/>
      <c r="F66" s="22"/>
      <c r="G66" s="22"/>
      <c r="H66" s="14">
        <v>0</v>
      </c>
      <c r="I66" s="23"/>
      <c r="J66" s="14">
        <f t="shared" si="1"/>
        <v>0</v>
      </c>
    </row>
    <row r="67" spans="1:10" x14ac:dyDescent="0.35">
      <c r="A67" s="100"/>
      <c r="B67" s="209"/>
      <c r="C67" s="210"/>
      <c r="D67" s="210"/>
      <c r="E67" s="210"/>
      <c r="F67" s="22"/>
      <c r="G67" s="22"/>
      <c r="H67" s="14">
        <v>0</v>
      </c>
      <c r="I67" s="23"/>
      <c r="J67" s="14">
        <f t="shared" si="1"/>
        <v>0</v>
      </c>
    </row>
    <row r="68" spans="1:10" ht="52.9" customHeight="1" x14ac:dyDescent="0.35">
      <c r="A68" s="100"/>
      <c r="B68" s="203" t="s">
        <v>41</v>
      </c>
      <c r="C68" s="204"/>
      <c r="D68" s="204"/>
      <c r="E68" s="204"/>
      <c r="F68" s="22"/>
      <c r="G68" s="102"/>
      <c r="H68" s="14"/>
      <c r="I68" s="26"/>
      <c r="J68" s="14"/>
    </row>
    <row r="69" spans="1:10" x14ac:dyDescent="0.35">
      <c r="A69" s="100"/>
      <c r="B69" s="205" t="s">
        <v>42</v>
      </c>
      <c r="C69" s="205"/>
      <c r="D69" s="205"/>
      <c r="E69" s="136"/>
      <c r="F69" s="22"/>
      <c r="G69" s="102"/>
      <c r="H69" s="14">
        <v>0</v>
      </c>
      <c r="I69" s="25"/>
      <c r="J69" s="14">
        <f t="shared" si="1"/>
        <v>0</v>
      </c>
    </row>
    <row r="70" spans="1:10" x14ac:dyDescent="0.35">
      <c r="A70" s="100"/>
      <c r="B70" s="205" t="s">
        <v>43</v>
      </c>
      <c r="C70" s="205"/>
      <c r="D70" s="205"/>
      <c r="E70" s="136"/>
      <c r="F70" s="22"/>
      <c r="G70" s="102"/>
      <c r="H70" s="14">
        <v>0</v>
      </c>
      <c r="I70" s="23"/>
      <c r="J70" s="14">
        <f>(I70*H70)*12</f>
        <v>0</v>
      </c>
    </row>
    <row r="71" spans="1:10" x14ac:dyDescent="0.35">
      <c r="A71" s="100"/>
      <c r="B71" s="205" t="s">
        <v>44</v>
      </c>
      <c r="C71" s="205"/>
      <c r="D71" s="205"/>
      <c r="E71" s="136"/>
      <c r="F71" s="22"/>
      <c r="G71" s="102"/>
      <c r="H71" s="14">
        <v>0</v>
      </c>
      <c r="I71" s="23"/>
      <c r="J71" s="14">
        <f t="shared" si="1"/>
        <v>0</v>
      </c>
    </row>
    <row r="72" spans="1:10" x14ac:dyDescent="0.35">
      <c r="A72" s="100"/>
      <c r="B72" s="219"/>
      <c r="C72" s="219"/>
      <c r="D72" s="219"/>
      <c r="E72" s="209"/>
      <c r="F72" s="22"/>
      <c r="G72" s="22"/>
      <c r="H72" s="14">
        <v>0</v>
      </c>
      <c r="I72" s="23"/>
      <c r="J72" s="14">
        <f t="shared" si="1"/>
        <v>0</v>
      </c>
    </row>
    <row r="73" spans="1:10" x14ac:dyDescent="0.35">
      <c r="A73" s="100"/>
      <c r="B73" s="219"/>
      <c r="C73" s="219"/>
      <c r="D73" s="219"/>
      <c r="E73" s="209"/>
      <c r="F73" s="22"/>
      <c r="G73" s="22"/>
      <c r="H73" s="14">
        <v>0</v>
      </c>
      <c r="I73" s="23"/>
      <c r="J73" s="14">
        <f t="shared" si="1"/>
        <v>0</v>
      </c>
    </row>
    <row r="74" spans="1:10" x14ac:dyDescent="0.35">
      <c r="A74" s="100"/>
      <c r="B74" s="15"/>
      <c r="C74" s="15"/>
      <c r="D74" s="15"/>
      <c r="E74" s="16"/>
      <c r="F74" s="22"/>
      <c r="G74" s="22"/>
      <c r="H74" s="14">
        <v>0</v>
      </c>
      <c r="I74" s="23"/>
      <c r="J74" s="14">
        <f t="shared" si="1"/>
        <v>0</v>
      </c>
    </row>
    <row r="75" spans="1:10" x14ac:dyDescent="0.35">
      <c r="A75" s="100"/>
      <c r="B75" s="15"/>
      <c r="C75" s="15"/>
      <c r="D75" s="15"/>
      <c r="E75" s="16"/>
      <c r="F75" s="22"/>
      <c r="G75" s="22"/>
      <c r="H75" s="14">
        <v>0</v>
      </c>
      <c r="I75" s="23"/>
      <c r="J75" s="14">
        <f t="shared" si="1"/>
        <v>0</v>
      </c>
    </row>
    <row r="76" spans="1:10" x14ac:dyDescent="0.35">
      <c r="A76" s="100"/>
      <c r="B76" s="117" t="s">
        <v>45</v>
      </c>
      <c r="C76" s="118"/>
      <c r="D76" s="118"/>
      <c r="E76" s="118"/>
      <c r="F76" s="24"/>
      <c r="G76" s="43"/>
      <c r="H76" s="14">
        <v>0</v>
      </c>
      <c r="I76" s="25"/>
      <c r="J76" s="14">
        <f t="shared" si="1"/>
        <v>0</v>
      </c>
    </row>
    <row r="77" spans="1:10" x14ac:dyDescent="0.35">
      <c r="A77" s="100"/>
      <c r="B77" s="117" t="s">
        <v>46</v>
      </c>
      <c r="C77" s="118"/>
      <c r="D77" s="118"/>
      <c r="E77" s="118"/>
      <c r="F77" s="24"/>
      <c r="G77" s="43"/>
      <c r="H77" s="14">
        <v>0</v>
      </c>
      <c r="I77" s="25"/>
      <c r="J77" s="14">
        <f t="shared" si="1"/>
        <v>0</v>
      </c>
    </row>
    <row r="78" spans="1:10" x14ac:dyDescent="0.35">
      <c r="A78" s="100"/>
      <c r="B78" s="117" t="s">
        <v>47</v>
      </c>
      <c r="C78" s="118"/>
      <c r="D78" s="118"/>
      <c r="E78" s="118"/>
      <c r="F78" s="24"/>
      <c r="G78" s="43"/>
      <c r="H78" s="14">
        <v>0</v>
      </c>
      <c r="I78" s="25"/>
      <c r="J78" s="14">
        <f t="shared" si="1"/>
        <v>0</v>
      </c>
    </row>
    <row r="79" spans="1:10" x14ac:dyDescent="0.35">
      <c r="A79" s="100"/>
      <c r="B79" s="117" t="s">
        <v>69</v>
      </c>
      <c r="C79" s="118"/>
      <c r="D79" s="118"/>
      <c r="E79" s="118"/>
      <c r="F79" s="24"/>
      <c r="G79" s="43"/>
      <c r="H79" s="14">
        <v>0</v>
      </c>
      <c r="I79" s="25"/>
      <c r="J79" s="14">
        <f t="shared" si="1"/>
        <v>0</v>
      </c>
    </row>
    <row r="80" spans="1:10" x14ac:dyDescent="0.35">
      <c r="A80" s="100"/>
      <c r="B80" s="117" t="s">
        <v>70</v>
      </c>
      <c r="C80" s="118"/>
      <c r="D80" s="118"/>
      <c r="E80" s="118"/>
      <c r="F80" s="24"/>
      <c r="G80" s="43"/>
      <c r="H80" s="14">
        <v>0</v>
      </c>
      <c r="I80" s="44">
        <v>1</v>
      </c>
      <c r="J80" s="14">
        <f t="shared" si="1"/>
        <v>0</v>
      </c>
    </row>
    <row r="81" spans="1:10" x14ac:dyDescent="0.35">
      <c r="A81" s="100"/>
      <c r="B81" s="160" t="s">
        <v>95</v>
      </c>
      <c r="C81" s="160"/>
      <c r="D81" s="160"/>
      <c r="E81" s="161"/>
      <c r="F81" s="24"/>
      <c r="G81" s="43"/>
      <c r="H81" s="14">
        <v>0</v>
      </c>
      <c r="I81" s="44">
        <v>240</v>
      </c>
      <c r="J81" s="14">
        <f t="shared" si="1"/>
        <v>0</v>
      </c>
    </row>
    <row r="82" spans="1:10" x14ac:dyDescent="0.35">
      <c r="A82" s="100"/>
      <c r="B82" s="117"/>
      <c r="C82" s="118"/>
      <c r="D82" s="118"/>
      <c r="E82" s="118"/>
      <c r="F82" s="43"/>
      <c r="G82" s="43"/>
      <c r="H82" s="103"/>
      <c r="I82" s="44"/>
      <c r="J82" s="76"/>
    </row>
    <row r="83" spans="1:10" x14ac:dyDescent="0.35">
      <c r="A83" s="100"/>
      <c r="B83" s="119" t="s">
        <v>48</v>
      </c>
      <c r="C83" s="120"/>
      <c r="D83" s="120"/>
      <c r="E83" s="120"/>
      <c r="F83" s="43"/>
      <c r="G83" s="43" t="s">
        <v>67</v>
      </c>
      <c r="H83" s="103"/>
      <c r="I83" s="44"/>
      <c r="J83" s="76"/>
    </row>
    <row r="84" spans="1:10" x14ac:dyDescent="0.35">
      <c r="A84" s="100"/>
      <c r="B84" s="117"/>
      <c r="C84" s="118"/>
      <c r="D84" s="118"/>
      <c r="E84" s="118"/>
      <c r="F84" s="24"/>
      <c r="G84" s="43"/>
      <c r="H84" s="14"/>
      <c r="I84" s="25"/>
      <c r="J84" s="14"/>
    </row>
    <row r="85" spans="1:10" x14ac:dyDescent="0.35">
      <c r="A85" s="100"/>
      <c r="B85" s="119" t="s">
        <v>105</v>
      </c>
      <c r="C85" s="120"/>
      <c r="D85" s="120"/>
      <c r="E85" s="120"/>
      <c r="F85" s="24"/>
      <c r="G85" s="43"/>
      <c r="H85" s="14"/>
      <c r="I85" s="25"/>
      <c r="J85" s="14"/>
    </row>
    <row r="86" spans="1:10" x14ac:dyDescent="0.35">
      <c r="A86" s="100"/>
      <c r="B86" s="117" t="s">
        <v>98</v>
      </c>
      <c r="C86" s="118"/>
      <c r="D86" s="118"/>
      <c r="E86" s="118"/>
      <c r="F86" s="24"/>
      <c r="G86" s="43"/>
      <c r="H86" s="14">
        <v>0</v>
      </c>
      <c r="I86" s="116"/>
      <c r="J86" s="14">
        <f>(I86*H86)*12</f>
        <v>0</v>
      </c>
    </row>
    <row r="87" spans="1:10" x14ac:dyDescent="0.35">
      <c r="A87" s="100"/>
      <c r="B87" s="117" t="s">
        <v>99</v>
      </c>
      <c r="C87" s="118"/>
      <c r="D87" s="118"/>
      <c r="E87" s="118"/>
      <c r="F87" s="24"/>
      <c r="G87" s="43"/>
      <c r="H87" s="14">
        <v>0</v>
      </c>
      <c r="I87" s="116">
        <v>2000</v>
      </c>
      <c r="J87" s="14">
        <f t="shared" ref="J87:J90" si="2">I87*H87</f>
        <v>0</v>
      </c>
    </row>
    <row r="88" spans="1:10" x14ac:dyDescent="0.35">
      <c r="A88" s="100"/>
      <c r="B88" s="117" t="s">
        <v>100</v>
      </c>
      <c r="C88" s="118"/>
      <c r="D88" s="118"/>
      <c r="E88" s="118"/>
      <c r="F88" s="24"/>
      <c r="G88" s="43"/>
      <c r="H88" s="14">
        <v>0</v>
      </c>
      <c r="I88" s="116">
        <v>22000</v>
      </c>
      <c r="J88" s="14">
        <f t="shared" si="2"/>
        <v>0</v>
      </c>
    </row>
    <row r="89" spans="1:10" x14ac:dyDescent="0.35">
      <c r="A89" s="100"/>
      <c r="B89" s="117" t="s">
        <v>101</v>
      </c>
      <c r="C89" s="118"/>
      <c r="D89" s="118"/>
      <c r="E89" s="118"/>
      <c r="F89" s="24"/>
      <c r="G89" s="43"/>
      <c r="H89" s="14">
        <v>0</v>
      </c>
      <c r="I89" s="44"/>
      <c r="J89" s="14">
        <f t="shared" si="2"/>
        <v>0</v>
      </c>
    </row>
    <row r="90" spans="1:10" x14ac:dyDescent="0.35">
      <c r="A90" s="100"/>
      <c r="B90" s="117" t="s">
        <v>102</v>
      </c>
      <c r="C90" s="118"/>
      <c r="D90" s="118"/>
      <c r="E90" s="118"/>
      <c r="F90" s="24"/>
      <c r="G90" s="43"/>
      <c r="H90" s="14">
        <v>0</v>
      </c>
      <c r="I90" s="44"/>
      <c r="J90" s="14">
        <f t="shared" si="2"/>
        <v>0</v>
      </c>
    </row>
    <row r="91" spans="1:10" x14ac:dyDescent="0.35">
      <c r="A91" s="100"/>
      <c r="B91" s="117"/>
      <c r="C91" s="118"/>
      <c r="D91" s="118"/>
      <c r="E91" s="118"/>
      <c r="F91" s="24"/>
      <c r="G91" s="43"/>
      <c r="H91" s="14"/>
      <c r="I91" s="25"/>
      <c r="J91" s="14"/>
    </row>
    <row r="92" spans="1:10" x14ac:dyDescent="0.35">
      <c r="A92" s="100"/>
      <c r="B92" s="119" t="s">
        <v>103</v>
      </c>
      <c r="C92" s="120"/>
      <c r="D92" s="120"/>
      <c r="E92" s="120"/>
      <c r="F92" s="24"/>
      <c r="G92" s="43"/>
      <c r="H92" s="14"/>
      <c r="I92" s="25"/>
      <c r="J92" s="14"/>
    </row>
    <row r="93" spans="1:10" x14ac:dyDescent="0.35">
      <c r="A93" s="100"/>
      <c r="B93" s="117" t="s">
        <v>98</v>
      </c>
      <c r="C93" s="118"/>
      <c r="D93" s="118"/>
      <c r="E93" s="118"/>
      <c r="F93" s="24" t="s">
        <v>71</v>
      </c>
      <c r="G93" s="43"/>
      <c r="H93" s="14">
        <v>0</v>
      </c>
      <c r="I93" s="44">
        <v>3</v>
      </c>
      <c r="J93" s="14">
        <f>(I93*H93)*12</f>
        <v>0</v>
      </c>
    </row>
    <row r="94" spans="1:10" x14ac:dyDescent="0.35">
      <c r="A94" s="100"/>
      <c r="B94" s="117"/>
      <c r="C94" s="118"/>
      <c r="D94" s="118"/>
      <c r="E94" s="118"/>
      <c r="F94" s="24"/>
      <c r="G94" s="43"/>
      <c r="H94" s="14"/>
      <c r="I94" s="25"/>
      <c r="J94" s="14"/>
    </row>
    <row r="95" spans="1:10" x14ac:dyDescent="0.35">
      <c r="A95" s="100"/>
      <c r="B95" s="119" t="s">
        <v>104</v>
      </c>
      <c r="C95" s="120"/>
      <c r="D95" s="120"/>
      <c r="E95" s="120"/>
      <c r="F95" s="24"/>
      <c r="G95" s="43"/>
      <c r="H95" s="14"/>
      <c r="I95" s="25"/>
      <c r="J95" s="14"/>
    </row>
    <row r="96" spans="1:10" x14ac:dyDescent="0.35">
      <c r="A96" s="100"/>
      <c r="B96" s="117" t="s">
        <v>98</v>
      </c>
      <c r="C96" s="118"/>
      <c r="D96" s="118"/>
      <c r="E96" s="118"/>
      <c r="F96" s="24"/>
      <c r="G96" s="43"/>
      <c r="H96" s="14">
        <v>0</v>
      </c>
      <c r="I96" s="44"/>
      <c r="J96" s="14">
        <f>(I96*H96)*12</f>
        <v>0</v>
      </c>
    </row>
    <row r="97" spans="1:10" x14ac:dyDescent="0.35">
      <c r="A97" s="100"/>
      <c r="B97" s="117" t="s">
        <v>99</v>
      </c>
      <c r="C97" s="118"/>
      <c r="D97" s="118"/>
      <c r="E97" s="118"/>
      <c r="F97" s="24"/>
      <c r="G97" s="43"/>
      <c r="H97" s="14">
        <v>0</v>
      </c>
      <c r="I97" s="116">
        <v>118000</v>
      </c>
      <c r="J97" s="14">
        <f t="shared" ref="J97:J99" si="3">I97*H97</f>
        <v>0</v>
      </c>
    </row>
    <row r="98" spans="1:10" x14ac:dyDescent="0.35">
      <c r="A98" s="100"/>
      <c r="B98" s="117" t="s">
        <v>100</v>
      </c>
      <c r="C98" s="118"/>
      <c r="D98" s="118"/>
      <c r="E98" s="118"/>
      <c r="F98" s="24"/>
      <c r="G98" s="43"/>
      <c r="H98" s="14">
        <v>0</v>
      </c>
      <c r="I98" s="116">
        <v>1062000</v>
      </c>
      <c r="J98" s="14">
        <f t="shared" si="3"/>
        <v>0</v>
      </c>
    </row>
    <row r="99" spans="1:10" x14ac:dyDescent="0.35">
      <c r="A99" s="100"/>
      <c r="B99" s="117" t="s">
        <v>102</v>
      </c>
      <c r="C99" s="118"/>
      <c r="D99" s="118"/>
      <c r="E99" s="118"/>
      <c r="F99" s="24"/>
      <c r="G99" s="43"/>
      <c r="H99" s="14">
        <v>0</v>
      </c>
      <c r="I99" s="44"/>
      <c r="J99" s="14">
        <f t="shared" si="3"/>
        <v>0</v>
      </c>
    </row>
    <row r="100" spans="1:10" x14ac:dyDescent="0.35">
      <c r="A100" s="100"/>
      <c r="B100" s="117"/>
      <c r="C100" s="118"/>
      <c r="D100" s="118"/>
      <c r="E100" s="118"/>
      <c r="F100" s="24"/>
      <c r="G100" s="43"/>
      <c r="H100" s="14"/>
      <c r="I100" s="25"/>
      <c r="J100" s="14"/>
    </row>
    <row r="101" spans="1:10" x14ac:dyDescent="0.35">
      <c r="A101" s="100"/>
      <c r="B101" s="117"/>
      <c r="C101" s="118"/>
      <c r="D101" s="118"/>
      <c r="E101" s="118"/>
      <c r="F101" s="24"/>
      <c r="G101" s="43"/>
      <c r="H101" s="14"/>
      <c r="I101" s="25"/>
      <c r="J101" s="14"/>
    </row>
    <row r="102" spans="1:10" x14ac:dyDescent="0.35">
      <c r="A102" s="100"/>
      <c r="B102" s="117"/>
      <c r="C102" s="118"/>
      <c r="D102" s="118"/>
      <c r="E102" s="118"/>
      <c r="F102" s="24"/>
      <c r="G102" s="43"/>
      <c r="H102" s="14"/>
      <c r="I102" s="25"/>
      <c r="J102" s="14"/>
    </row>
    <row r="103" spans="1:10" x14ac:dyDescent="0.35">
      <c r="A103" s="100"/>
      <c r="B103" s="117"/>
      <c r="C103" s="118"/>
      <c r="D103" s="118"/>
      <c r="E103" s="118"/>
      <c r="F103" s="24"/>
      <c r="G103" s="43"/>
      <c r="H103" s="14"/>
      <c r="I103" s="25"/>
      <c r="J103" s="14"/>
    </row>
    <row r="104" spans="1:10" x14ac:dyDescent="0.35">
      <c r="A104" s="100"/>
      <c r="B104" s="119"/>
      <c r="C104" s="120"/>
      <c r="D104" s="120"/>
      <c r="E104" s="120"/>
      <c r="F104" s="43"/>
      <c r="G104" s="43"/>
      <c r="H104" s="103"/>
      <c r="I104" s="44"/>
      <c r="J104" s="76"/>
    </row>
    <row r="105" spans="1:10" x14ac:dyDescent="0.35">
      <c r="A105" s="100"/>
      <c r="B105" s="119"/>
      <c r="C105" s="120"/>
      <c r="D105" s="120"/>
      <c r="E105" s="120"/>
      <c r="F105" s="43"/>
      <c r="G105" s="43"/>
      <c r="H105" s="103"/>
      <c r="I105" s="44"/>
      <c r="J105" s="76"/>
    </row>
    <row r="106" spans="1:10" x14ac:dyDescent="0.35">
      <c r="A106" s="100"/>
      <c r="B106" s="119" t="s">
        <v>68</v>
      </c>
      <c r="C106" s="120"/>
      <c r="D106" s="120"/>
      <c r="E106" s="120"/>
      <c r="F106" s="43"/>
      <c r="G106" s="43"/>
      <c r="H106" s="103"/>
      <c r="I106" s="44"/>
      <c r="J106" s="76"/>
    </row>
    <row r="107" spans="1:10" x14ac:dyDescent="0.35">
      <c r="A107" s="100"/>
      <c r="B107" s="212"/>
      <c r="C107" s="212"/>
      <c r="D107" s="212"/>
      <c r="E107" s="142"/>
      <c r="F107" s="24"/>
      <c r="G107" s="24"/>
      <c r="H107" s="14">
        <v>0</v>
      </c>
      <c r="I107" s="25"/>
      <c r="J107" s="14">
        <f t="shared" ref="J107:J111" si="4">(I107*H107)*12</f>
        <v>0</v>
      </c>
    </row>
    <row r="108" spans="1:10" x14ac:dyDescent="0.35">
      <c r="A108" s="100"/>
      <c r="B108" s="142"/>
      <c r="C108" s="143"/>
      <c r="D108" s="143"/>
      <c r="E108" s="143"/>
      <c r="F108" s="24"/>
      <c r="G108" s="24"/>
      <c r="H108" s="14">
        <v>0</v>
      </c>
      <c r="I108" s="25"/>
      <c r="J108" s="14">
        <f t="shared" si="4"/>
        <v>0</v>
      </c>
    </row>
    <row r="109" spans="1:10" x14ac:dyDescent="0.35">
      <c r="A109" s="100"/>
      <c r="B109" s="142"/>
      <c r="C109" s="143"/>
      <c r="D109" s="143"/>
      <c r="E109" s="143"/>
      <c r="F109" s="24"/>
      <c r="G109" s="24"/>
      <c r="H109" s="14">
        <v>0</v>
      </c>
      <c r="I109" s="25"/>
      <c r="J109" s="14">
        <f t="shared" si="4"/>
        <v>0</v>
      </c>
    </row>
    <row r="110" spans="1:10" ht="14.25" customHeight="1" x14ac:dyDescent="0.35">
      <c r="A110" s="100"/>
      <c r="B110" s="212"/>
      <c r="C110" s="212"/>
      <c r="D110" s="212"/>
      <c r="E110" s="142"/>
      <c r="F110" s="18"/>
      <c r="G110" s="18"/>
      <c r="H110" s="14">
        <v>0</v>
      </c>
      <c r="I110" s="27"/>
      <c r="J110" s="14">
        <f t="shared" si="4"/>
        <v>0</v>
      </c>
    </row>
    <row r="111" spans="1:10" x14ac:dyDescent="0.35">
      <c r="A111" s="100"/>
      <c r="B111" s="142"/>
      <c r="C111" s="143"/>
      <c r="D111" s="143"/>
      <c r="E111" s="143"/>
      <c r="F111" s="18"/>
      <c r="G111" s="18"/>
      <c r="H111" s="14">
        <v>0</v>
      </c>
      <c r="I111" s="27"/>
      <c r="J111" s="14">
        <f t="shared" si="4"/>
        <v>0</v>
      </c>
    </row>
    <row r="112" spans="1:10" ht="13.9" thickBot="1" x14ac:dyDescent="0.4">
      <c r="A112" s="104"/>
      <c r="B112" s="198"/>
      <c r="C112" s="224"/>
      <c r="D112" s="224"/>
      <c r="E112" s="224"/>
      <c r="F112" s="105"/>
      <c r="G112" s="105"/>
      <c r="H112" s="76"/>
      <c r="I112" s="106"/>
      <c r="J112" s="76"/>
    </row>
    <row r="113" spans="1:10" ht="14.65" x14ac:dyDescent="0.35">
      <c r="A113" s="84"/>
      <c r="B113" s="85"/>
      <c r="C113" s="85"/>
      <c r="D113" s="85"/>
      <c r="E113" s="85"/>
      <c r="F113" s="86"/>
      <c r="G113" s="86"/>
      <c r="H113" s="138" t="s">
        <v>96</v>
      </c>
      <c r="I113" s="139"/>
      <c r="J113" s="87">
        <f>SUM(J48:J112)</f>
        <v>0</v>
      </c>
    </row>
    <row r="114" spans="1:10" ht="18" customHeight="1" thickBot="1" x14ac:dyDescent="0.4">
      <c r="A114" s="91"/>
      <c r="B114" s="88"/>
      <c r="C114" s="88"/>
      <c r="D114" s="88"/>
      <c r="E114" s="88"/>
      <c r="F114" s="89"/>
      <c r="G114" s="89"/>
      <c r="H114" s="134" t="s">
        <v>35</v>
      </c>
      <c r="I114" s="135"/>
      <c r="J114" s="90">
        <f>J113*3</f>
        <v>0</v>
      </c>
    </row>
    <row r="115" spans="1:10" ht="18" customHeight="1" x14ac:dyDescent="0.35">
      <c r="A115" s="91"/>
      <c r="B115" s="88"/>
      <c r="C115" s="88"/>
      <c r="D115" s="88"/>
      <c r="E115" s="88"/>
      <c r="F115" s="89"/>
      <c r="G115" s="89"/>
      <c r="H115" s="1"/>
      <c r="I115" s="1"/>
      <c r="J115" s="4"/>
    </row>
    <row r="116" spans="1:10" ht="18" thickBot="1" x14ac:dyDescent="0.4">
      <c r="A116" s="91"/>
      <c r="B116" s="88"/>
      <c r="C116" s="88"/>
      <c r="D116" s="88"/>
      <c r="E116" s="88"/>
      <c r="F116" s="89"/>
      <c r="G116" s="89"/>
      <c r="H116" s="1"/>
      <c r="I116" s="1"/>
      <c r="J116" s="4"/>
    </row>
    <row r="117" spans="1:10" ht="18" thickBot="1" x14ac:dyDescent="0.4">
      <c r="A117" s="91"/>
      <c r="B117" s="88"/>
      <c r="C117" s="88"/>
      <c r="D117" s="88"/>
      <c r="E117" s="88"/>
      <c r="F117" s="89"/>
      <c r="G117" s="89"/>
      <c r="H117" s="211" t="s">
        <v>77</v>
      </c>
      <c r="I117" s="211"/>
      <c r="J117" s="107">
        <f>J114+J43</f>
        <v>0</v>
      </c>
    </row>
    <row r="118" spans="1:10" ht="18" thickBot="1" x14ac:dyDescent="0.4">
      <c r="A118" s="91"/>
      <c r="B118" s="88"/>
      <c r="C118" s="88"/>
      <c r="D118" s="88"/>
      <c r="E118" s="88"/>
      <c r="F118" s="89"/>
      <c r="G118" s="89"/>
      <c r="H118" s="211" t="s">
        <v>76</v>
      </c>
      <c r="I118" s="211"/>
      <c r="J118" s="107">
        <f>J24</f>
        <v>0</v>
      </c>
    </row>
    <row r="119" spans="1:10" ht="18" thickBot="1" x14ac:dyDescent="0.4">
      <c r="A119" s="91"/>
      <c r="B119" s="88"/>
      <c r="C119" s="88"/>
      <c r="D119" s="88"/>
      <c r="E119" s="88"/>
      <c r="F119" s="89"/>
      <c r="G119" s="89"/>
      <c r="H119" s="1"/>
      <c r="I119" s="1"/>
      <c r="J119" s="4"/>
    </row>
    <row r="120" spans="1:10" ht="31.5" customHeight="1" thickBot="1" x14ac:dyDescent="0.4">
      <c r="A120" s="91"/>
      <c r="B120" s="88"/>
      <c r="C120" s="88"/>
      <c r="D120" s="88"/>
      <c r="E120" s="88"/>
      <c r="F120" s="171" t="s">
        <v>92</v>
      </c>
      <c r="G120" s="171"/>
      <c r="H120" s="171"/>
      <c r="I120" s="171"/>
      <c r="J120" s="108">
        <f>SUM(J117:J119)</f>
        <v>0</v>
      </c>
    </row>
    <row r="121" spans="1:10" x14ac:dyDescent="0.35">
      <c r="A121" s="91"/>
      <c r="B121" s="88"/>
      <c r="C121" s="88"/>
      <c r="D121" s="88"/>
      <c r="E121" s="88"/>
      <c r="F121" s="88"/>
      <c r="G121" s="88"/>
      <c r="H121" s="88"/>
      <c r="I121" s="88"/>
      <c r="J121" s="88"/>
    </row>
    <row r="122" spans="1:10" x14ac:dyDescent="0.35">
      <c r="A122" s="91"/>
      <c r="B122" s="88"/>
      <c r="C122" s="88"/>
      <c r="D122" s="88"/>
      <c r="E122" s="88"/>
      <c r="F122" s="88"/>
      <c r="G122" s="88"/>
      <c r="H122" s="88"/>
      <c r="I122" s="88"/>
      <c r="J122" s="88"/>
    </row>
    <row r="123" spans="1:10" x14ac:dyDescent="0.35">
      <c r="A123" s="91"/>
      <c r="B123" s="88"/>
      <c r="C123" s="88"/>
      <c r="D123" s="88"/>
      <c r="E123" s="88"/>
      <c r="F123" s="88"/>
      <c r="G123" s="88"/>
      <c r="H123" s="88"/>
      <c r="I123" s="88"/>
      <c r="J123" s="88"/>
    </row>
    <row r="124" spans="1:10" x14ac:dyDescent="0.35">
      <c r="A124" s="91"/>
      <c r="B124" s="88"/>
      <c r="C124" s="88"/>
      <c r="D124" s="88"/>
      <c r="E124" s="88"/>
      <c r="F124" s="88"/>
      <c r="G124" s="88"/>
      <c r="H124" s="88"/>
      <c r="I124" s="88"/>
      <c r="J124" s="88"/>
    </row>
    <row r="125" spans="1:10" x14ac:dyDescent="0.35">
      <c r="A125" s="91" t="s">
        <v>72</v>
      </c>
      <c r="B125" s="88"/>
      <c r="C125" s="88"/>
      <c r="D125" s="88"/>
      <c r="E125" s="88"/>
      <c r="F125" s="88"/>
      <c r="G125" s="88"/>
      <c r="H125" s="88"/>
      <c r="I125" s="88"/>
      <c r="J125" s="88"/>
    </row>
    <row r="126" spans="1:10" x14ac:dyDescent="0.35">
      <c r="A126" s="91" t="s">
        <v>73</v>
      </c>
      <c r="B126" s="88"/>
      <c r="C126" s="88"/>
      <c r="D126" s="88"/>
      <c r="E126" s="88"/>
      <c r="F126" s="88"/>
      <c r="G126" s="88"/>
      <c r="H126" s="88"/>
      <c r="I126" s="88"/>
      <c r="J126" s="88"/>
    </row>
    <row r="127" spans="1:10" ht="13.9" thickBot="1" x14ac:dyDescent="0.4">
      <c r="A127" s="92" t="s">
        <v>74</v>
      </c>
      <c r="B127" s="93"/>
      <c r="C127" s="93"/>
      <c r="D127" s="93"/>
      <c r="E127" s="93"/>
      <c r="F127" s="94"/>
      <c r="G127" s="94"/>
    </row>
    <row r="128" spans="1:10" ht="15" thickBot="1" x14ac:dyDescent="0.4">
      <c r="A128" s="144" t="s">
        <v>23</v>
      </c>
      <c r="B128" s="145"/>
      <c r="C128" s="145"/>
      <c r="D128" s="145"/>
      <c r="E128" s="146"/>
      <c r="F128" s="68" t="s">
        <v>24</v>
      </c>
      <c r="G128" s="69" t="s">
        <v>25</v>
      </c>
      <c r="H128" s="70" t="s">
        <v>26</v>
      </c>
      <c r="I128" s="70" t="s">
        <v>82</v>
      </c>
      <c r="J128" s="71" t="s">
        <v>27</v>
      </c>
    </row>
    <row r="129" spans="1:10" x14ac:dyDescent="0.35">
      <c r="A129" s="72" t="s">
        <v>49</v>
      </c>
      <c r="B129" s="158"/>
      <c r="C129" s="159"/>
      <c r="D129" s="159"/>
      <c r="E129" s="159"/>
      <c r="F129" s="96"/>
      <c r="G129" s="96"/>
      <c r="H129" s="73"/>
      <c r="I129" s="98"/>
      <c r="J129" s="96"/>
    </row>
    <row r="130" spans="1:10" ht="25.9" customHeight="1" x14ac:dyDescent="0.35">
      <c r="A130" s="74"/>
      <c r="B130" s="117" t="s">
        <v>57</v>
      </c>
      <c r="C130" s="118"/>
      <c r="D130" s="118"/>
      <c r="E130" s="118"/>
      <c r="F130" s="21"/>
      <c r="G130" s="43" t="s">
        <v>62</v>
      </c>
      <c r="H130" s="14">
        <v>0</v>
      </c>
      <c r="I130" s="44"/>
      <c r="J130" s="14">
        <f>(I130*H130)*12</f>
        <v>0</v>
      </c>
    </row>
    <row r="131" spans="1:10" ht="28.9" customHeight="1" x14ac:dyDescent="0.35">
      <c r="A131" s="74"/>
      <c r="B131" s="117" t="s">
        <v>58</v>
      </c>
      <c r="C131" s="118"/>
      <c r="D131" s="118"/>
      <c r="E131" s="118"/>
      <c r="F131" s="21"/>
      <c r="G131" s="43" t="s">
        <v>62</v>
      </c>
      <c r="H131" s="14">
        <v>0</v>
      </c>
      <c r="I131" s="44"/>
      <c r="J131" s="14">
        <f t="shared" ref="J131:J143" si="5">(I131*H131)*12</f>
        <v>0</v>
      </c>
    </row>
    <row r="132" spans="1:10" ht="36" customHeight="1" x14ac:dyDescent="0.35">
      <c r="A132" s="74"/>
      <c r="B132" s="117" t="s">
        <v>59</v>
      </c>
      <c r="C132" s="118"/>
      <c r="D132" s="118"/>
      <c r="E132" s="118"/>
      <c r="F132" s="21"/>
      <c r="G132" s="43" t="s">
        <v>62</v>
      </c>
      <c r="H132" s="14">
        <v>0</v>
      </c>
      <c r="I132" s="44"/>
      <c r="J132" s="14">
        <f t="shared" si="5"/>
        <v>0</v>
      </c>
    </row>
    <row r="133" spans="1:10" ht="47.25" customHeight="1" x14ac:dyDescent="0.35">
      <c r="A133" s="74"/>
      <c r="B133" s="117" t="s">
        <v>60</v>
      </c>
      <c r="C133" s="118"/>
      <c r="D133" s="118"/>
      <c r="E133" s="118"/>
      <c r="F133" s="21"/>
      <c r="G133" s="43" t="s">
        <v>62</v>
      </c>
      <c r="H133" s="14">
        <v>0</v>
      </c>
      <c r="I133" s="44"/>
      <c r="J133" s="14">
        <f t="shared" si="5"/>
        <v>0</v>
      </c>
    </row>
    <row r="134" spans="1:10" ht="92.25" customHeight="1" x14ac:dyDescent="0.35">
      <c r="A134" s="74"/>
      <c r="B134" s="117" t="s">
        <v>61</v>
      </c>
      <c r="C134" s="118"/>
      <c r="D134" s="118"/>
      <c r="E134" s="118"/>
      <c r="F134" s="21"/>
      <c r="G134" s="43" t="s">
        <v>62</v>
      </c>
      <c r="H134" s="14">
        <v>0</v>
      </c>
      <c r="I134" s="44"/>
      <c r="J134" s="14">
        <f t="shared" si="5"/>
        <v>0</v>
      </c>
    </row>
    <row r="135" spans="1:10" x14ac:dyDescent="0.35">
      <c r="A135" s="74"/>
      <c r="B135" s="190" t="s">
        <v>75</v>
      </c>
      <c r="C135" s="191"/>
      <c r="D135" s="191"/>
      <c r="E135" s="191"/>
      <c r="F135" s="109"/>
      <c r="G135" s="110"/>
      <c r="H135" s="6"/>
      <c r="I135" s="114"/>
      <c r="J135" s="76"/>
    </row>
    <row r="136" spans="1:10" x14ac:dyDescent="0.35">
      <c r="A136" s="74"/>
      <c r="B136" s="142"/>
      <c r="C136" s="143"/>
      <c r="D136" s="143"/>
      <c r="E136" s="143"/>
      <c r="F136" s="17"/>
      <c r="G136" s="18"/>
      <c r="H136" s="14">
        <v>0</v>
      </c>
      <c r="I136" s="27"/>
      <c r="J136" s="14">
        <f t="shared" si="5"/>
        <v>0</v>
      </c>
    </row>
    <row r="137" spans="1:10" x14ac:dyDescent="0.35">
      <c r="A137" s="74"/>
      <c r="B137" s="142"/>
      <c r="C137" s="143"/>
      <c r="D137" s="143"/>
      <c r="E137" s="143"/>
      <c r="F137" s="17"/>
      <c r="G137" s="18"/>
      <c r="H137" s="14">
        <v>0</v>
      </c>
      <c r="I137" s="27"/>
      <c r="J137" s="14">
        <f t="shared" si="5"/>
        <v>0</v>
      </c>
    </row>
    <row r="138" spans="1:10" x14ac:dyDescent="0.35">
      <c r="A138" s="74"/>
      <c r="B138" s="142"/>
      <c r="C138" s="143"/>
      <c r="D138" s="143"/>
      <c r="E138" s="143"/>
      <c r="F138" s="17"/>
      <c r="G138" s="18"/>
      <c r="H138" s="14">
        <v>0</v>
      </c>
      <c r="I138" s="27"/>
      <c r="J138" s="14">
        <f t="shared" si="5"/>
        <v>0</v>
      </c>
    </row>
    <row r="139" spans="1:10" x14ac:dyDescent="0.35">
      <c r="A139" s="74"/>
      <c r="B139" s="142"/>
      <c r="C139" s="143"/>
      <c r="D139" s="143"/>
      <c r="E139" s="143"/>
      <c r="F139" s="17"/>
      <c r="G139" s="18"/>
      <c r="H139" s="14">
        <v>0</v>
      </c>
      <c r="I139" s="27"/>
      <c r="J139" s="14">
        <f t="shared" si="5"/>
        <v>0</v>
      </c>
    </row>
    <row r="140" spans="1:10" x14ac:dyDescent="0.35">
      <c r="A140" s="74"/>
      <c r="B140" s="142"/>
      <c r="C140" s="143"/>
      <c r="D140" s="143"/>
      <c r="E140" s="143"/>
      <c r="F140" s="17"/>
      <c r="G140" s="18"/>
      <c r="H140" s="14">
        <v>0</v>
      </c>
      <c r="I140" s="27"/>
      <c r="J140" s="14">
        <f t="shared" si="5"/>
        <v>0</v>
      </c>
    </row>
    <row r="141" spans="1:10" x14ac:dyDescent="0.35">
      <c r="A141" s="74"/>
      <c r="B141" s="142"/>
      <c r="C141" s="143"/>
      <c r="D141" s="143"/>
      <c r="E141" s="143"/>
      <c r="F141" s="17"/>
      <c r="G141" s="18"/>
      <c r="H141" s="14">
        <v>0</v>
      </c>
      <c r="I141" s="27"/>
      <c r="J141" s="14">
        <f t="shared" si="5"/>
        <v>0</v>
      </c>
    </row>
    <row r="142" spans="1:10" x14ac:dyDescent="0.35">
      <c r="A142" s="74"/>
      <c r="B142" s="142"/>
      <c r="C142" s="143"/>
      <c r="D142" s="143"/>
      <c r="E142" s="143"/>
      <c r="F142" s="17"/>
      <c r="G142" s="18"/>
      <c r="H142" s="14">
        <v>0</v>
      </c>
      <c r="I142" s="27"/>
      <c r="J142" s="14">
        <f t="shared" si="5"/>
        <v>0</v>
      </c>
    </row>
    <row r="143" spans="1:10" ht="13.9" thickBot="1" x14ac:dyDescent="0.4">
      <c r="A143" s="80"/>
      <c r="B143" s="142"/>
      <c r="C143" s="143"/>
      <c r="D143" s="143"/>
      <c r="E143" s="143"/>
      <c r="F143" s="17"/>
      <c r="G143" s="18"/>
      <c r="H143" s="14">
        <v>0</v>
      </c>
      <c r="I143" s="27"/>
      <c r="J143" s="14">
        <f t="shared" si="5"/>
        <v>0</v>
      </c>
    </row>
    <row r="144" spans="1:10" ht="18" thickBot="1" x14ac:dyDescent="0.4">
      <c r="A144" s="84"/>
      <c r="B144" s="85"/>
      <c r="C144" s="85"/>
      <c r="D144" s="85"/>
      <c r="E144" s="85"/>
      <c r="F144" s="86"/>
      <c r="G144" s="86"/>
      <c r="H144" s="140" t="s">
        <v>81</v>
      </c>
      <c r="I144" s="141"/>
      <c r="J144" s="111">
        <f>SUM(J130:J143)</f>
        <v>0</v>
      </c>
    </row>
    <row r="145" spans="1:11" ht="18" customHeight="1" x14ac:dyDescent="0.35">
      <c r="A145" s="91"/>
      <c r="B145" s="88"/>
      <c r="C145" s="88"/>
      <c r="D145" s="88"/>
      <c r="E145" s="88"/>
      <c r="F145" s="89"/>
      <c r="G145" s="112"/>
      <c r="H145" s="113"/>
      <c r="I145" s="113"/>
      <c r="J145" s="4"/>
      <c r="K145" s="110"/>
    </row>
    <row r="146" spans="1:11" ht="18" customHeight="1" x14ac:dyDescent="0.35">
      <c r="B146" s="88"/>
      <c r="C146" s="88"/>
      <c r="D146" s="88"/>
      <c r="E146" s="88"/>
      <c r="F146" s="89"/>
      <c r="G146" s="89"/>
      <c r="H146" s="89"/>
      <c r="I146" s="89"/>
      <c r="J146" s="89"/>
    </row>
    <row r="147" spans="1:11" ht="14.85" customHeight="1" x14ac:dyDescent="0.35">
      <c r="B147" s="88"/>
      <c r="C147" s="88"/>
      <c r="D147" s="88"/>
      <c r="E147" s="88"/>
      <c r="F147" s="46"/>
      <c r="G147" s="46"/>
      <c r="H147" s="46"/>
      <c r="I147" s="46"/>
      <c r="J147" s="46"/>
    </row>
    <row r="150" spans="1:11" x14ac:dyDescent="0.35">
      <c r="F150" s="2"/>
      <c r="G150" s="2"/>
      <c r="H150" s="2"/>
      <c r="I150" s="2"/>
      <c r="J150" s="3"/>
    </row>
    <row r="151" spans="1:11" ht="13.9" thickBot="1" x14ac:dyDescent="0.4"/>
    <row r="152" spans="1:11" ht="15" thickBot="1" x14ac:dyDescent="0.4">
      <c r="A152" s="131" t="s">
        <v>50</v>
      </c>
      <c r="B152" s="132"/>
      <c r="C152" s="132"/>
      <c r="D152" s="132"/>
      <c r="E152" s="132"/>
      <c r="F152" s="132"/>
      <c r="G152" s="133"/>
    </row>
    <row r="153" spans="1:11" ht="45" customHeight="1" x14ac:dyDescent="0.35">
      <c r="A153" s="172" t="s">
        <v>51</v>
      </c>
      <c r="B153" s="173"/>
      <c r="C153" s="174"/>
      <c r="D153" s="125"/>
      <c r="E153" s="126"/>
      <c r="F153" s="126"/>
      <c r="G153" s="127"/>
    </row>
    <row r="154" spans="1:11" ht="45" customHeight="1" x14ac:dyDescent="0.35">
      <c r="A154" s="175" t="s">
        <v>52</v>
      </c>
      <c r="B154" s="176"/>
      <c r="C154" s="177"/>
      <c r="D154" s="178"/>
      <c r="E154" s="179"/>
      <c r="F154" s="179"/>
      <c r="G154" s="180"/>
    </row>
    <row r="155" spans="1:11" ht="45" customHeight="1" x14ac:dyDescent="0.35">
      <c r="A155" s="175" t="s">
        <v>53</v>
      </c>
      <c r="B155" s="176"/>
      <c r="C155" s="177"/>
      <c r="D155" s="178"/>
      <c r="E155" s="179"/>
      <c r="F155" s="179"/>
      <c r="G155" s="180"/>
    </row>
    <row r="156" spans="1:11" ht="30" customHeight="1" x14ac:dyDescent="0.35">
      <c r="A156" s="175" t="s">
        <v>54</v>
      </c>
      <c r="B156" s="176"/>
      <c r="C156" s="177"/>
      <c r="D156" s="178"/>
      <c r="E156" s="179"/>
      <c r="F156" s="179"/>
      <c r="G156" s="180"/>
    </row>
    <row r="157" spans="1:11" ht="30" customHeight="1" x14ac:dyDescent="0.35">
      <c r="A157" s="175" t="s">
        <v>55</v>
      </c>
      <c r="B157" s="176"/>
      <c r="C157" s="177"/>
      <c r="D157" s="178"/>
      <c r="E157" s="179"/>
      <c r="F157" s="179"/>
      <c r="G157" s="180"/>
    </row>
    <row r="158" spans="1:11" ht="14.45" customHeight="1" x14ac:dyDescent="0.35">
      <c r="A158" s="162" t="s">
        <v>56</v>
      </c>
      <c r="B158" s="163"/>
      <c r="C158" s="164"/>
      <c r="D158" s="181"/>
      <c r="E158" s="182"/>
      <c r="F158" s="182"/>
      <c r="G158" s="183"/>
    </row>
    <row r="159" spans="1:11" ht="14.45" customHeight="1" x14ac:dyDescent="0.35">
      <c r="A159" s="165"/>
      <c r="B159" s="166"/>
      <c r="C159" s="167"/>
      <c r="D159" s="184"/>
      <c r="E159" s="185"/>
      <c r="F159" s="185"/>
      <c r="G159" s="186"/>
    </row>
    <row r="160" spans="1:11" ht="13.7" customHeight="1" x14ac:dyDescent="0.35">
      <c r="A160" s="165"/>
      <c r="B160" s="166"/>
      <c r="C160" s="167"/>
      <c r="D160" s="184"/>
      <c r="E160" s="185"/>
      <c r="F160" s="185"/>
      <c r="G160" s="186"/>
    </row>
    <row r="161" spans="1:7" ht="13.7" customHeight="1" x14ac:dyDescent="0.35">
      <c r="A161" s="165"/>
      <c r="B161" s="166"/>
      <c r="C161" s="167"/>
      <c r="D161" s="184"/>
      <c r="E161" s="185"/>
      <c r="F161" s="185"/>
      <c r="G161" s="186"/>
    </row>
    <row r="162" spans="1:7" ht="13.7" customHeight="1" x14ac:dyDescent="0.35">
      <c r="A162" s="165"/>
      <c r="B162" s="166"/>
      <c r="C162" s="167"/>
      <c r="D162" s="184"/>
      <c r="E162" s="185"/>
      <c r="F162" s="185"/>
      <c r="G162" s="186"/>
    </row>
    <row r="163" spans="1:7" ht="14.1" customHeight="1" thickBot="1" x14ac:dyDescent="0.4">
      <c r="A163" s="168"/>
      <c r="B163" s="169"/>
      <c r="C163" s="170"/>
      <c r="D163" s="187"/>
      <c r="E163" s="188"/>
      <c r="F163" s="188"/>
      <c r="G163" s="189"/>
    </row>
  </sheetData>
  <sheetProtection selectLockedCells="1"/>
  <mergeCells count="134">
    <mergeCell ref="B83:E83"/>
    <mergeCell ref="B82:E82"/>
    <mergeCell ref="B129:E129"/>
    <mergeCell ref="B106:E106"/>
    <mergeCell ref="B112:E112"/>
    <mergeCell ref="B104:E104"/>
    <mergeCell ref="B72:E72"/>
    <mergeCell ref="B41:E41"/>
    <mergeCell ref="B110:E110"/>
    <mergeCell ref="A128:E128"/>
    <mergeCell ref="B84:E84"/>
    <mergeCell ref="B85:E85"/>
    <mergeCell ref="B86:E86"/>
    <mergeCell ref="B87:E87"/>
    <mergeCell ref="B88:E88"/>
    <mergeCell ref="B89:E89"/>
    <mergeCell ref="B90:E90"/>
    <mergeCell ref="B91:E91"/>
    <mergeCell ref="B92:E92"/>
    <mergeCell ref="B93:E93"/>
    <mergeCell ref="B94:E94"/>
    <mergeCell ref="B101:E101"/>
    <mergeCell ref="B102:E102"/>
    <mergeCell ref="B55:E55"/>
    <mergeCell ref="B61:E61"/>
    <mergeCell ref="B62:E62"/>
    <mergeCell ref="B63:E63"/>
    <mergeCell ref="B64:E64"/>
    <mergeCell ref="B65:E65"/>
    <mergeCell ref="A22:D22"/>
    <mergeCell ref="A23:D23"/>
    <mergeCell ref="B59:E59"/>
    <mergeCell ref="B60:E60"/>
    <mergeCell ref="B53:E53"/>
    <mergeCell ref="B54:E54"/>
    <mergeCell ref="B56:E56"/>
    <mergeCell ref="B57:E57"/>
    <mergeCell ref="B58:E58"/>
    <mergeCell ref="B69:E69"/>
    <mergeCell ref="B70:E70"/>
    <mergeCell ref="B71:E71"/>
    <mergeCell ref="A21:D21"/>
    <mergeCell ref="C24:D24"/>
    <mergeCell ref="B66:E66"/>
    <mergeCell ref="B67:E67"/>
    <mergeCell ref="H117:I117"/>
    <mergeCell ref="H118:I118"/>
    <mergeCell ref="B105:E105"/>
    <mergeCell ref="B109:E109"/>
    <mergeCell ref="B79:E79"/>
    <mergeCell ref="B80:E80"/>
    <mergeCell ref="B107:E107"/>
    <mergeCell ref="B108:E108"/>
    <mergeCell ref="E23:I23"/>
    <mergeCell ref="A26:C26"/>
    <mergeCell ref="B35:E35"/>
    <mergeCell ref="B38:E38"/>
    <mergeCell ref="B40:E40"/>
    <mergeCell ref="B34:E34"/>
    <mergeCell ref="A27:E27"/>
    <mergeCell ref="A47:E47"/>
    <mergeCell ref="B73:E73"/>
    <mergeCell ref="A158:C163"/>
    <mergeCell ref="F120:I120"/>
    <mergeCell ref="A153:C153"/>
    <mergeCell ref="A154:C154"/>
    <mergeCell ref="A155:C155"/>
    <mergeCell ref="A156:C156"/>
    <mergeCell ref="A157:C157"/>
    <mergeCell ref="D154:G154"/>
    <mergeCell ref="D155:G155"/>
    <mergeCell ref="D156:G156"/>
    <mergeCell ref="D157:G157"/>
    <mergeCell ref="D158:G163"/>
    <mergeCell ref="B134:E134"/>
    <mergeCell ref="B143:E143"/>
    <mergeCell ref="B141:E141"/>
    <mergeCell ref="B131:E131"/>
    <mergeCell ref="B132:E132"/>
    <mergeCell ref="B130:E130"/>
    <mergeCell ref="B139:E139"/>
    <mergeCell ref="B140:E140"/>
    <mergeCell ref="B142:E142"/>
    <mergeCell ref="B136:E136"/>
    <mergeCell ref="B135:E135"/>
    <mergeCell ref="B133:E133"/>
    <mergeCell ref="D153:G153"/>
    <mergeCell ref="E24:I24"/>
    <mergeCell ref="A152:G152"/>
    <mergeCell ref="H114:I114"/>
    <mergeCell ref="B29:E29"/>
    <mergeCell ref="B30:E30"/>
    <mergeCell ref="B31:E31"/>
    <mergeCell ref="H42:I42"/>
    <mergeCell ref="H43:I43"/>
    <mergeCell ref="H113:I113"/>
    <mergeCell ref="H144:I144"/>
    <mergeCell ref="B111:E111"/>
    <mergeCell ref="A24:B24"/>
    <mergeCell ref="B28:E28"/>
    <mergeCell ref="B32:E32"/>
    <mergeCell ref="B33:E33"/>
    <mergeCell ref="B81:E81"/>
    <mergeCell ref="B78:E78"/>
    <mergeCell ref="B137:E137"/>
    <mergeCell ref="B138:E138"/>
    <mergeCell ref="B77:E77"/>
    <mergeCell ref="B51:E51"/>
    <mergeCell ref="B48:E48"/>
    <mergeCell ref="B49:E49"/>
    <mergeCell ref="B103:E103"/>
    <mergeCell ref="B95:E95"/>
    <mergeCell ref="B96:E96"/>
    <mergeCell ref="B97:E97"/>
    <mergeCell ref="B98:E98"/>
    <mergeCell ref="B99:E99"/>
    <mergeCell ref="B100:E100"/>
    <mergeCell ref="B1:D1"/>
    <mergeCell ref="J21:J23"/>
    <mergeCell ref="E19:I19"/>
    <mergeCell ref="E20:I20"/>
    <mergeCell ref="E21:I21"/>
    <mergeCell ref="E22:I22"/>
    <mergeCell ref="A12:D12"/>
    <mergeCell ref="A20:D20"/>
    <mergeCell ref="C19:D19"/>
    <mergeCell ref="A14:B14"/>
    <mergeCell ref="A15:B15"/>
    <mergeCell ref="A16:B16"/>
    <mergeCell ref="A19:B19"/>
    <mergeCell ref="B52:E52"/>
    <mergeCell ref="B50:E50"/>
    <mergeCell ref="B68:E68"/>
    <mergeCell ref="B76:E76"/>
  </mergeCells>
  <pageMargins left="0.25" right="0.25" top="0.75" bottom="0.75" header="0.3" footer="0.3"/>
  <pageSetup paperSize="8" scale="44"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CB99A-1A7F-42C8-882B-1ADC5CBAC312}">
  <dimension ref="E6:F17"/>
  <sheetViews>
    <sheetView topLeftCell="B1" workbookViewId="0">
      <selection activeCell="E29" sqref="E29"/>
    </sheetView>
  </sheetViews>
  <sheetFormatPr defaultColWidth="9" defaultRowHeight="14.25" x14ac:dyDescent="0.45"/>
  <cols>
    <col min="1" max="4" width="9" style="7"/>
    <col min="5" max="5" width="53" style="7" bestFit="1" customWidth="1"/>
    <col min="6" max="7" width="9" style="7"/>
    <col min="8" max="8" width="7.59765625" style="7" customWidth="1"/>
    <col min="9" max="16384" width="9" style="7"/>
  </cols>
  <sheetData>
    <row r="6" spans="5:6" x14ac:dyDescent="0.45">
      <c r="E6" s="37" t="s">
        <v>68</v>
      </c>
      <c r="F6" s="7" t="s">
        <v>80</v>
      </c>
    </row>
    <row r="7" spans="5:6" x14ac:dyDescent="0.45">
      <c r="E7" s="37"/>
      <c r="F7" s="7" t="s">
        <v>94</v>
      </c>
    </row>
    <row r="8" spans="5:6" x14ac:dyDescent="0.45">
      <c r="E8" s="38"/>
    </row>
    <row r="9" spans="5:6" x14ac:dyDescent="0.45">
      <c r="E9" s="39" t="s">
        <v>81</v>
      </c>
      <c r="F9" s="7" t="s">
        <v>83</v>
      </c>
    </row>
    <row r="10" spans="5:6" x14ac:dyDescent="0.45">
      <c r="E10" s="38"/>
    </row>
    <row r="11" spans="5:6" x14ac:dyDescent="0.45">
      <c r="E11" s="40" t="s">
        <v>84</v>
      </c>
      <c r="F11" s="7" t="s">
        <v>91</v>
      </c>
    </row>
    <row r="12" spans="5:6" x14ac:dyDescent="0.45">
      <c r="E12" s="38"/>
    </row>
    <row r="13" spans="5:6" x14ac:dyDescent="0.45">
      <c r="E13" s="36" t="s">
        <v>86</v>
      </c>
      <c r="F13" s="7" t="s">
        <v>90</v>
      </c>
    </row>
    <row r="14" spans="5:6" x14ac:dyDescent="0.45">
      <c r="E14" s="38"/>
    </row>
    <row r="15" spans="5:6" x14ac:dyDescent="0.45">
      <c r="E15" s="41" t="s">
        <v>87</v>
      </c>
      <c r="F15" s="7" t="s">
        <v>88</v>
      </c>
    </row>
    <row r="16" spans="5:6" x14ac:dyDescent="0.45">
      <c r="E16" s="38"/>
    </row>
    <row r="17" spans="5:6" x14ac:dyDescent="0.45">
      <c r="E17" s="41" t="s">
        <v>93</v>
      </c>
      <c r="F17" s="7" t="s">
        <v>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102F02A7DE84C45AC6A07AA5881417B" ma:contentTypeVersion="19" ma:contentTypeDescription="Een nieuw document maken." ma:contentTypeScope="" ma:versionID="4020e71901bdf2fec89841232b6625fb">
  <xsd:schema xmlns:xsd="http://www.w3.org/2001/XMLSchema" xmlns:xs="http://www.w3.org/2001/XMLSchema" xmlns:p="http://schemas.microsoft.com/office/2006/metadata/properties" xmlns:ns2="ba4502d1-b3e1-4e69-952d-5dee5585dd13" xmlns:ns3="fbfa39c1-10ee-4d0c-b263-47c111f9027e" xmlns:ns4="47198f83-b1c3-4ce3-94d9-b1d47de5376a" targetNamespace="http://schemas.microsoft.com/office/2006/metadata/properties" ma:root="true" ma:fieldsID="009a0a97eef6ae37b8f1c4eb6b109fe0" ns2:_="" ns3:_="" ns4:_="">
    <xsd:import namespace="ba4502d1-b3e1-4e69-952d-5dee5585dd13"/>
    <xsd:import namespace="fbfa39c1-10ee-4d0c-b263-47c111f9027e"/>
    <xsd:import namespace="47198f83-b1c3-4ce3-94d9-b1d47de537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502d1-b3e1-4e69-952d-5dee5585dd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fa39c1-10ee-4d0c-b263-47c111f9027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198f83-b1c3-4ce3-94d9-b1d47de5376a" elementFormDefault="qualified">
    <xsd:import namespace="http://schemas.microsoft.com/office/2006/documentManagement/types"/>
    <xsd:import namespace="http://schemas.microsoft.com/office/infopath/2007/PartnerControls"/>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E29137-3883-43A7-8585-0A9699DE28FF}">
  <ds:schemaRefs>
    <ds:schemaRef ds:uri="http://schemas.microsoft.com/sharepoint/v3/contenttype/forms"/>
  </ds:schemaRefs>
</ds:datastoreItem>
</file>

<file path=customXml/itemProps2.xml><?xml version="1.0" encoding="utf-8"?>
<ds:datastoreItem xmlns:ds="http://schemas.openxmlformats.org/officeDocument/2006/customXml" ds:itemID="{78F60A0E-1494-4B1B-8780-92714FD00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502d1-b3e1-4e69-952d-5dee5585dd13"/>
    <ds:schemaRef ds:uri="fbfa39c1-10ee-4d0c-b263-47c111f9027e"/>
    <ds:schemaRef ds:uri="47198f83-b1c3-4ce3-94d9-b1d47de537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8AE78F-8CBE-4727-AA08-D16C0684EBCA}">
  <ds:schemaRefs>
    <ds:schemaRef ds:uri="http://purl.org/dc/dcmitype/"/>
    <ds:schemaRef ds:uri="http://schemas.microsoft.com/office/2006/documentManagement/types"/>
    <ds:schemaRef ds:uri="http://www.w3.org/XML/1998/namespace"/>
    <ds:schemaRef ds:uri="47198f83-b1c3-4ce3-94d9-b1d47de5376a"/>
    <ds:schemaRef ds:uri="http://purl.org/dc/elements/1.1/"/>
    <ds:schemaRef ds:uri="http://schemas.microsoft.com/office/infopath/2007/PartnerControls"/>
    <ds:schemaRef ds:uri="http://purl.org/dc/terms/"/>
    <ds:schemaRef ds:uri="http://schemas.openxmlformats.org/package/2006/metadata/core-properties"/>
    <ds:schemaRef ds:uri="fbfa39c1-10ee-4d0c-b263-47c111f9027e"/>
    <ds:schemaRef ds:uri="ba4502d1-b3e1-4e69-952d-5dee5585dd1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Toelichting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Marlies van Mierlo</dc:creator>
  <cp:keywords/>
  <dc:description/>
  <cp:lastModifiedBy>Marlies van Mierlo</cp:lastModifiedBy>
  <cp:revision/>
  <dcterms:created xsi:type="dcterms:W3CDTF">2024-04-16T09:43:38Z</dcterms:created>
  <dcterms:modified xsi:type="dcterms:W3CDTF">2024-09-25T09:50:48Z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2024-04-16T09:44:11Z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b84b5241-4616-4600-b0cb-dc7f1fbfecb2</vt:lpwstr>
  </property>
  <property fmtid="{D5CDD505-2E9C-101B-9397-08002B2CF9AE}" pid="7" name="MSIP_Label_defa4170-0d19-0005-0004-bc88714345d2_ActionId">
    <vt:lpwstr>5288e494-fae4-41d7-bcb1-5b09be684612</vt:lpwstr>
  </property>
  <property fmtid="{D5CDD505-2E9C-101B-9397-08002B2CF9AE}" pid="8" name="MSIP_Label_defa4170-0d19-0005-0004-bc88714345d2_ContentBits">
    <vt:lpwstr>0</vt:lpwstr>
  </property>
  <property fmtid="{D5CDD505-2E9C-101B-9397-08002B2CF9AE}" pid="9" name="ContentTypeId">
    <vt:lpwstr>0x010100E102F02A7DE84C45AC6A07AA5881417B</vt:lpwstr>
  </property>
</Properties>
</file>