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backupFile="1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Zoetermeer\Brand\03) Concept aanbestedingsstukken\"/>
    </mc:Choice>
  </mc:AlternateContent>
  <bookViews>
    <workbookView xWindow="-105" yWindow="-105" windowWidth="23250" windowHeight="12570"/>
  </bookViews>
  <sheets>
    <sheet name="Brandverz. overz. panden " sheetId="1" r:id="rId1"/>
    <sheet name="Blad2" sheetId="2" r:id="rId2"/>
    <sheet name="Selectie" sheetId="3" r:id="rId3"/>
  </sheets>
  <definedNames>
    <definedName name="_xlnm.Print_Titles" localSheetId="0">'Brandverz. overz. panden '!$A:$A,'Brandverz. overz. panden '!$5:$5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51" i="1" l="1"/>
  <c r="I351" i="1"/>
  <c r="J350" i="1"/>
  <c r="J349" i="1"/>
  <c r="J348" i="1"/>
  <c r="J347" i="1"/>
  <c r="J346" i="1"/>
  <c r="I350" i="1"/>
  <c r="I349" i="1"/>
  <c r="I348" i="1"/>
  <c r="I341" i="1"/>
  <c r="K337" i="1" l="1"/>
  <c r="K336" i="1"/>
  <c r="K335" i="1"/>
  <c r="K10" i="1" l="1"/>
  <c r="I347" i="1" l="1"/>
  <c r="I346" i="1"/>
  <c r="J341" i="1"/>
  <c r="K334" i="1" l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349" i="1" l="1"/>
  <c r="K350" i="1"/>
  <c r="K347" i="1"/>
  <c r="K348" i="1"/>
  <c r="K351" i="1"/>
  <c r="J355" i="1"/>
  <c r="J353" i="1"/>
  <c r="J356" i="1"/>
  <c r="I356" i="1"/>
  <c r="I353" i="1"/>
  <c r="J358" i="1" l="1"/>
  <c r="K359" i="1"/>
  <c r="K11" i="1" l="1"/>
  <c r="K346" i="1" l="1"/>
  <c r="K341" i="1"/>
  <c r="I355" i="1"/>
  <c r="K355" i="1"/>
  <c r="K356" i="1" l="1"/>
  <c r="K353" i="1"/>
  <c r="I358" i="1"/>
  <c r="K358" i="1" l="1"/>
</calcChain>
</file>

<file path=xl/sharedStrings.xml><?xml version="1.0" encoding="utf-8"?>
<sst xmlns="http://schemas.openxmlformats.org/spreadsheetml/2006/main" count="2675" uniqueCount="1186">
  <si>
    <t>Poliskenmerk</t>
  </si>
  <si>
    <t>Adres</t>
  </si>
  <si>
    <t>Huisnr</t>
  </si>
  <si>
    <t>Toev1</t>
  </si>
  <si>
    <t>Postcode</t>
  </si>
  <si>
    <t>Beheerder</t>
  </si>
  <si>
    <t>Omschrijving</t>
  </si>
  <si>
    <t>Kostenplaats</t>
  </si>
  <si>
    <t>WaardeOpstal</t>
  </si>
  <si>
    <t>WaardeInvent</t>
  </si>
  <si>
    <t>03 STAD</t>
  </si>
  <si>
    <t/>
  </si>
  <si>
    <t>51016110</t>
  </si>
  <si>
    <t>Kleine Esch 970</t>
  </si>
  <si>
    <t>970</t>
  </si>
  <si>
    <t>2840MK</t>
  </si>
  <si>
    <t>Kleine Esch 970 MOORDRECHT - Rest.-/Reconst. Hist. Archief</t>
  </si>
  <si>
    <t>54</t>
  </si>
  <si>
    <t>Schiebroekstraat 159 - 161a</t>
  </si>
  <si>
    <t>159 - 161a</t>
  </si>
  <si>
    <t>2719 LT</t>
  </si>
  <si>
    <t>Schiebroekstraat 159 - 159a - 161 - 161a - opvangwoningen</t>
  </si>
  <si>
    <t>62542102</t>
  </si>
  <si>
    <t>Skipad Nabij</t>
  </si>
  <si>
    <t>Nabij</t>
  </si>
  <si>
    <t>2717 AA</t>
  </si>
  <si>
    <t>Skipad nabij - Buytenpark schaapskooi</t>
  </si>
  <si>
    <t>62821125</t>
  </si>
  <si>
    <t>Geel-groenlaan Nabij lakpad</t>
  </si>
  <si>
    <t>Nabij lakpad</t>
  </si>
  <si>
    <t>2718 BR</t>
  </si>
  <si>
    <t>Lakpad nabij geel-groenlaan - dierenverblijf hertenkamp</t>
  </si>
  <si>
    <t>Stadhuisplein</t>
  </si>
  <si>
    <t>2711</t>
  </si>
  <si>
    <t>Diverse adressen stadhuis - kunstvoorwerpen</t>
  </si>
  <si>
    <t>62436200</t>
  </si>
  <si>
    <t>06  PO</t>
  </si>
  <si>
    <t>Antigoneschouw 12</t>
  </si>
  <si>
    <t>12</t>
  </si>
  <si>
    <t>2726 KE</t>
  </si>
  <si>
    <t>Antigoneschouw 12 - Prinses Margrietschool</t>
  </si>
  <si>
    <t>53742301-74030</t>
  </si>
  <si>
    <t>Bijvoetplan 43</t>
  </si>
  <si>
    <t>43</t>
  </si>
  <si>
    <t>2728 DC</t>
  </si>
  <si>
    <t>Bijvoetplan 43 - Noordeinde</t>
  </si>
  <si>
    <t>53742301-74040</t>
  </si>
  <si>
    <t>Bokkenweide 1</t>
  </si>
  <si>
    <t>1</t>
  </si>
  <si>
    <t>2727 GN</t>
  </si>
  <si>
    <t>Bokkenweide 1, Leo Kanner De Musketier</t>
  </si>
  <si>
    <t>53743301-74060</t>
  </si>
  <si>
    <t>Broekwegzijde 192</t>
  </si>
  <si>
    <t>192</t>
  </si>
  <si>
    <t>2725 PE</t>
  </si>
  <si>
    <t>Broekwegzijde 192, De Elzenhoek</t>
  </si>
  <si>
    <t>53742301-74080</t>
  </si>
  <si>
    <t>Busken Huethove 6</t>
  </si>
  <si>
    <t>6</t>
  </si>
  <si>
    <t>2717 XK</t>
  </si>
  <si>
    <t>Busken Huethove 6, IKC de Buytenkans</t>
  </si>
  <si>
    <t>53742301-74090</t>
  </si>
  <si>
    <t>Carry van Bruggenhove 2</t>
  </si>
  <si>
    <t>2</t>
  </si>
  <si>
    <t>2717 XV</t>
  </si>
  <si>
    <t>Carry van Bruggenhove 2, Tijdelijke school</t>
  </si>
  <si>
    <t>53748101-74110</t>
  </si>
  <si>
    <t>Carry van Bruggenhove 23</t>
  </si>
  <si>
    <t>23</t>
  </si>
  <si>
    <t>2717 XT</t>
  </si>
  <si>
    <t>Carry van Bruggenhove 23, Tijdelijke school</t>
  </si>
  <si>
    <t>53748101-74101</t>
  </si>
  <si>
    <t>Chaplinstrook 2</t>
  </si>
  <si>
    <t>2726 SK</t>
  </si>
  <si>
    <t>Chaplinstrook 2, Keerkring VSO</t>
  </si>
  <si>
    <t>53743101-74150</t>
  </si>
  <si>
    <t>Clauslaan 2 A</t>
  </si>
  <si>
    <t>A</t>
  </si>
  <si>
    <t>2713 VM</t>
  </si>
  <si>
    <t>Clauslaan 2a - Kantoor - WAP 1</t>
  </si>
  <si>
    <t>53763001-75230</t>
  </si>
  <si>
    <t>Clauslaan 2 B</t>
  </si>
  <si>
    <t>B</t>
  </si>
  <si>
    <t>Clauslaan 2b - Kantoor en medische ruimten - WAP 1</t>
  </si>
  <si>
    <t>53763001-75240</t>
  </si>
  <si>
    <t>César Franckrode 66</t>
  </si>
  <si>
    <t>66</t>
  </si>
  <si>
    <t>2717 BG</t>
  </si>
  <si>
    <t>53743101-74130</t>
  </si>
  <si>
    <t>César Franckrode 70</t>
  </si>
  <si>
    <t>70</t>
  </si>
  <si>
    <t>53742101-74140</t>
  </si>
  <si>
    <t>Dr JW Paltelaan 3</t>
  </si>
  <si>
    <t>3</t>
  </si>
  <si>
    <t>2712 RN</t>
  </si>
  <si>
    <t>Dr. J.W. Paltelaan 3 - De Vijverburgh</t>
  </si>
  <si>
    <t>53742101-74610</t>
  </si>
  <si>
    <t>Dr JW Paltelaan 5</t>
  </si>
  <si>
    <t>5</t>
  </si>
  <si>
    <t>Dr. J.W. Paltelaan 5 - Paulusschool</t>
  </si>
  <si>
    <t>53742301-74620</t>
  </si>
  <si>
    <t>Electrablauw 1</t>
  </si>
  <si>
    <t>2718 JT</t>
  </si>
  <si>
    <t>Electrablauw 1, Tijdelijke school</t>
  </si>
  <si>
    <t>53748001-74180</t>
  </si>
  <si>
    <t>Electrablauw 5</t>
  </si>
  <si>
    <t>Electrablauw 5, De Saffier</t>
  </si>
  <si>
    <t>53742101-74200</t>
  </si>
  <si>
    <t>Fivelingo 84</t>
  </si>
  <si>
    <t>84</t>
  </si>
  <si>
    <t>2716 BG</t>
  </si>
  <si>
    <t>Fivelingo 84 - IKC De Piramide -  school</t>
  </si>
  <si>
    <t>53742101-74221</t>
  </si>
  <si>
    <t>Fivelingo 84 naast</t>
  </si>
  <si>
    <t>84 naast</t>
  </si>
  <si>
    <t>Fivelingo 84 IKC De Piramide, school - noodgebouw</t>
  </si>
  <si>
    <t>Fivelingo 86</t>
  </si>
  <si>
    <t>86</t>
  </si>
  <si>
    <t>Fivelingo 86 - IKC De Piramide - Kinderopvang</t>
  </si>
  <si>
    <t>53765001-74222</t>
  </si>
  <si>
    <t>Florasingel 17</t>
  </si>
  <si>
    <t>17</t>
  </si>
  <si>
    <t>2719 HP</t>
  </si>
  <si>
    <t>Florasingel 17- De Floriant</t>
  </si>
  <si>
    <t>53742301-74230</t>
  </si>
  <si>
    <t>Florasingel 17 A</t>
  </si>
  <si>
    <t>Florasingel 17a - De Floriant</t>
  </si>
  <si>
    <t>53742301-74240</t>
  </si>
  <si>
    <t>Forelsloot 1</t>
  </si>
  <si>
    <t>2724 CA</t>
  </si>
  <si>
    <t>Forelsloot 3</t>
  </si>
  <si>
    <t>Forelsloot 3, De Hofvijver</t>
  </si>
  <si>
    <t>53742301-74260</t>
  </si>
  <si>
    <t>Goudenregenzoom 73</t>
  </si>
  <si>
    <t>73</t>
  </si>
  <si>
    <t>2719 HE</t>
  </si>
  <si>
    <t>Goudenregenzoom 73 - De Waterlelie</t>
  </si>
  <si>
    <t>53742101-74300</t>
  </si>
  <si>
    <t>Hazerswoudestraat 250</t>
  </si>
  <si>
    <t>250</t>
  </si>
  <si>
    <t>2729 CN</t>
  </si>
  <si>
    <t>Hazerswoudestraat 250, Oostpunt, Prins Florisschool</t>
  </si>
  <si>
    <t>53742301-74310</t>
  </si>
  <si>
    <t>Hodenpijlstraat 2</t>
  </si>
  <si>
    <t>2729 EA</t>
  </si>
  <si>
    <t>Hodenpijlstraat 2 - Schoolwoningen</t>
  </si>
  <si>
    <t>53748101-75030</t>
  </si>
  <si>
    <t>Irisvaart 2</t>
  </si>
  <si>
    <t>2724 TT</t>
  </si>
  <si>
    <t>Irisvaart 2 - De Spelevaert</t>
  </si>
  <si>
    <t>53742301-74320</t>
  </si>
  <si>
    <t>Irisvaart 6</t>
  </si>
  <si>
    <t>Irisvaart 6 - De Springplank</t>
  </si>
  <si>
    <t>53742101-74330</t>
  </si>
  <si>
    <t>Kadelaan 208</t>
  </si>
  <si>
    <t>208</t>
  </si>
  <si>
    <t>2725 BR</t>
  </si>
  <si>
    <t>Kadelaan 208 - IKC De Tjalk - gebouwdeel school</t>
  </si>
  <si>
    <t>53742101-75401</t>
  </si>
  <si>
    <t>Kadelaan 208 naast</t>
  </si>
  <si>
    <t>208 naast</t>
  </si>
  <si>
    <t>Kadelaan 208 naast - Tijdel. lok. - gehuurd (wel verzekeren)</t>
  </si>
  <si>
    <t>Kadelaan 210</t>
  </si>
  <si>
    <t>210</t>
  </si>
  <si>
    <t>Kadelaan 210 - IKC De Tjalk - gebouwdeel kinderdagverblijf</t>
  </si>
  <si>
    <t>53765001-75402</t>
  </si>
  <si>
    <t>Kerkenbos 12</t>
  </si>
  <si>
    <t>2715 RP</t>
  </si>
  <si>
    <t>Kerkenbos 12 - De Regenboog</t>
  </si>
  <si>
    <t>53742301-74360</t>
  </si>
  <si>
    <t>Kerkenbos 22</t>
  </si>
  <si>
    <t>22</t>
  </si>
  <si>
    <t>2715 RR</t>
  </si>
  <si>
    <t>Kerkenbos 22 -  Multifunctioneel gebouw o.a. school en KDV</t>
  </si>
  <si>
    <t>53748101-74380</t>
  </si>
  <si>
    <t>Kerkenbos 24</t>
  </si>
  <si>
    <t>24</t>
  </si>
  <si>
    <t>2716 PH</t>
  </si>
  <si>
    <t>53742101-74391</t>
  </si>
  <si>
    <t>Kerkenbos 26</t>
  </si>
  <si>
    <t>26</t>
  </si>
  <si>
    <t>Kerkenbos 26 - Het Zwanenbos</t>
  </si>
  <si>
    <t>53743101-74392</t>
  </si>
  <si>
    <t>Kerkenbos 28</t>
  </si>
  <si>
    <t>28</t>
  </si>
  <si>
    <t>53742301-74410</t>
  </si>
  <si>
    <t>Kerkenbos 30</t>
  </si>
  <si>
    <t>30</t>
  </si>
  <si>
    <t>Kerkenbos 30 - Gymlokaal</t>
  </si>
  <si>
    <t>Lijnbaan 317</t>
  </si>
  <si>
    <t>317</t>
  </si>
  <si>
    <t>2728 AG</t>
  </si>
  <si>
    <t>Lijnbaan 317 - De Buut</t>
  </si>
  <si>
    <t>53742301-74440</t>
  </si>
  <si>
    <t>Lijnbaan 319</t>
  </si>
  <si>
    <t>319</t>
  </si>
  <si>
    <t>Lijnbaan 319 - De Baanbreker</t>
  </si>
  <si>
    <t>53742101-74450</t>
  </si>
  <si>
    <t>Marsgeel 14</t>
  </si>
  <si>
    <t>14</t>
  </si>
  <si>
    <t>2718 BZ</t>
  </si>
  <si>
    <t>Marsgeel 14 - Het Palet</t>
  </si>
  <si>
    <t>53742301-74470</t>
  </si>
  <si>
    <t>Marsgeel 18</t>
  </si>
  <si>
    <t>18</t>
  </si>
  <si>
    <t>Marsgeel 18 - Het Palet</t>
  </si>
  <si>
    <t>53742301-74480</t>
  </si>
  <si>
    <t>Meerzichtlaan 300</t>
  </si>
  <si>
    <t>300</t>
  </si>
  <si>
    <t>2715 HA</t>
  </si>
  <si>
    <t>Meerzichtlaan 300 - Kentalis - gek. geb. met derden nr. 302</t>
  </si>
  <si>
    <t>53743301-75300</t>
  </si>
  <si>
    <t>2717 CR</t>
  </si>
  <si>
    <t>Mendelssohnrode 2 - De Horizon</t>
  </si>
  <si>
    <t>53743301-74500</t>
  </si>
  <si>
    <t>Nesciohove 105</t>
  </si>
  <si>
    <t>105</t>
  </si>
  <si>
    <t>2716 BL</t>
  </si>
  <si>
    <t>Nesciohove 105 - IKC Klimboom - Gebouwdeel school</t>
  </si>
  <si>
    <t>53742101-74671</t>
  </si>
  <si>
    <t>Nesciohove 107</t>
  </si>
  <si>
    <t>107</t>
  </si>
  <si>
    <t>2716BL</t>
  </si>
  <si>
    <t>Nesciohove 107 - IKC Klimboom - Gebouwdeel kinderdagverblijf</t>
  </si>
  <si>
    <t>53765001-74672</t>
  </si>
  <si>
    <t>Nieuwlandstraat 241</t>
  </si>
  <si>
    <t>241</t>
  </si>
  <si>
    <t>2729 EB</t>
  </si>
  <si>
    <t>Nieuwlandstraat 241 - Oostpunt - De Trinoom</t>
  </si>
  <si>
    <t>53742101-74540</t>
  </si>
  <si>
    <t>Nieuwlandstraat 243</t>
  </si>
  <si>
    <t>243</t>
  </si>
  <si>
    <t>Nieuwlandstraat 243 - Oostpunt, De Oostwijzer Cygnus</t>
  </si>
  <si>
    <t>53742301-74550</t>
  </si>
  <si>
    <t>Saturnusgeel 64</t>
  </si>
  <si>
    <t>64</t>
  </si>
  <si>
    <t>2718 CT</t>
  </si>
  <si>
    <t>Saturnusgeel 64 - Passe Partout</t>
  </si>
  <si>
    <t>53742301-74720</t>
  </si>
  <si>
    <t>Schansbos 1</t>
  </si>
  <si>
    <t>2716 GV</t>
  </si>
  <si>
    <t>Schansbos 1 - Pleysier College</t>
  </si>
  <si>
    <t>53743301-74750</t>
  </si>
  <si>
    <t>Schansbos 5</t>
  </si>
  <si>
    <t>Schansbos 5 - De Vuurvogel</t>
  </si>
  <si>
    <t>53742301-74770</t>
  </si>
  <si>
    <t>Schoutenhoek 160</t>
  </si>
  <si>
    <t>160</t>
  </si>
  <si>
    <t>2722 ER</t>
  </si>
  <si>
    <t>Schoutenhoek 160 - De Jacobsvlinder</t>
  </si>
  <si>
    <t>53742301-75250</t>
  </si>
  <si>
    <t>Sieraadlaan 100</t>
  </si>
  <si>
    <t>100</t>
  </si>
  <si>
    <t>2719SN</t>
  </si>
  <si>
    <t>Sieraadlaan 100a - 2-kl.noodgeb. nst Sierraadl. 100-102 geh.</t>
  </si>
  <si>
    <t>2719 SN</t>
  </si>
  <si>
    <t>Sieraadlaan 100 - De Edelsteen</t>
  </si>
  <si>
    <t>53742101-74790</t>
  </si>
  <si>
    <t>Spitsbergen 11</t>
  </si>
  <si>
    <t>11</t>
  </si>
  <si>
    <t>2721 GP</t>
  </si>
  <si>
    <t>Spitsbergen 11 - Technische ruimte - Gekoppeld Spitsbergen</t>
  </si>
  <si>
    <t>53740099-73970</t>
  </si>
  <si>
    <t>Spitsbergen 15</t>
  </si>
  <si>
    <t>15</t>
  </si>
  <si>
    <t>Spitsbergen 15 - De Vuurtoren - Gekoppeld Spitsbergen</t>
  </si>
  <si>
    <t>53743101-75180</t>
  </si>
  <si>
    <t>Spitsbergen 17</t>
  </si>
  <si>
    <t>2721GP</t>
  </si>
  <si>
    <t>Spitsbergen 17 - Da Vinci - Gekoppeld Spitsbergen</t>
  </si>
  <si>
    <t>53742101-75190</t>
  </si>
  <si>
    <t>Spitsbergen 23</t>
  </si>
  <si>
    <t>Spitsbergen 23 - Schlhotel Da Vinci gekk. Spitsb. + geb derd</t>
  </si>
  <si>
    <t>53748101-75200</t>
  </si>
  <si>
    <t>Spitsbergen 5</t>
  </si>
  <si>
    <t>Spitsbergen 5 - Het Noorderlicht - gekoppeld Spitsbergen</t>
  </si>
  <si>
    <t>53742301-75170</t>
  </si>
  <si>
    <t>Straspad 1</t>
  </si>
  <si>
    <t>2719 VG</t>
  </si>
  <si>
    <t>Straspad 1 - Prins Clausschool</t>
  </si>
  <si>
    <t>53742301-74810</t>
  </si>
  <si>
    <t>Sumatra 11</t>
  </si>
  <si>
    <t>2721 GG</t>
  </si>
  <si>
    <t>Sumatra 11 - Oranjerie</t>
  </si>
  <si>
    <t>53742301-75060</t>
  </si>
  <si>
    <t>Sumatra 120</t>
  </si>
  <si>
    <t>120</t>
  </si>
  <si>
    <t>2721GK</t>
  </si>
  <si>
    <t>Sumatra 120 - Noodgebouw, 4 leslokalen Spitsbergen, gehuurd</t>
  </si>
  <si>
    <t>53748101-75340</t>
  </si>
  <si>
    <t>Sumatra 15</t>
  </si>
  <si>
    <t>Sumatra 15 - De Oostwijzer-Orion</t>
  </si>
  <si>
    <t>53742301-75070</t>
  </si>
  <si>
    <t>Toverberg 3</t>
  </si>
  <si>
    <t>2716LW</t>
  </si>
  <si>
    <t>Toverberg 3 - IKC Toverberg, School</t>
  </si>
  <si>
    <t>53742301-75411</t>
  </si>
  <si>
    <t>Toverberg 4</t>
  </si>
  <si>
    <t>4</t>
  </si>
  <si>
    <t>Toverberg 4 - IKC Toverberg, Kinderopvang</t>
  </si>
  <si>
    <t>53765001-75412</t>
  </si>
  <si>
    <t>Velddreef 322</t>
  </si>
  <si>
    <t>322</t>
  </si>
  <si>
    <t>2727 CV</t>
  </si>
  <si>
    <t>Velddreef 322 - Tijdelijke school</t>
  </si>
  <si>
    <t>53748101-74910</t>
  </si>
  <si>
    <t>Velddreef 326</t>
  </si>
  <si>
    <t>326</t>
  </si>
  <si>
    <t>Velddreef 326 - De Touwladder</t>
  </si>
  <si>
    <t>53742301-74900</t>
  </si>
  <si>
    <t>Vlasakker 33</t>
  </si>
  <si>
    <t>33</t>
  </si>
  <si>
    <t>2723 TP</t>
  </si>
  <si>
    <t>Vlasakker 33 - De Triangel - Wijkbibliotheek in schoolgebouw</t>
  </si>
  <si>
    <t>53742101-74920</t>
  </si>
  <si>
    <t>Vlasakker 33 - De Triangel</t>
  </si>
  <si>
    <t>Wedekindzijde 1</t>
  </si>
  <si>
    <t>2725 PG</t>
  </si>
  <si>
    <t>Wedekindzijde 1 - 't Plankier</t>
  </si>
  <si>
    <t>53742101-74930</t>
  </si>
  <si>
    <t>Willem-Alexanderplantsoen 1</t>
  </si>
  <si>
    <t>WA Plantsoen 1 - KW school - Gebouwdeel school - WAP 1</t>
  </si>
  <si>
    <t>53742301-75210</t>
  </si>
  <si>
    <t>Willem-Alexanderplantsoen 2</t>
  </si>
  <si>
    <t>WA Plantsoen 2 - IKC Stella Nova - School</t>
  </si>
  <si>
    <t>53742301-75281</t>
  </si>
  <si>
    <t>WA Plantsoen 2a - IKC Stella Nova - Kinderopvang</t>
  </si>
  <si>
    <t>53765001-75282</t>
  </si>
  <si>
    <t>Zanzibarplein 32</t>
  </si>
  <si>
    <t>32</t>
  </si>
  <si>
    <t>2721 GE</t>
  </si>
  <si>
    <t>Zanzibarplein 32, Schoolwoningen</t>
  </si>
  <si>
    <t>53748101-75090</t>
  </si>
  <si>
    <t>Zanzibarplein 90</t>
  </si>
  <si>
    <t>90</t>
  </si>
  <si>
    <t>Zanzibarplein 90 - Florence Nightingale</t>
  </si>
  <si>
    <t>53742101-75080</t>
  </si>
  <si>
    <t>07  VO</t>
  </si>
  <si>
    <t>Clauslaan 4</t>
  </si>
  <si>
    <t>2713 VN</t>
  </si>
  <si>
    <t>Clauslaan 4 - Oranje Nassau College</t>
  </si>
  <si>
    <t>53744301-74170</t>
  </si>
  <si>
    <t>Dr JW Paltelaan 1</t>
  </si>
  <si>
    <t>Dr. J.W. Paltelaan 1 - MAVO Zoetermeer</t>
  </si>
  <si>
    <t>53744101-74600</t>
  </si>
  <si>
    <t>Dr. J.W. Paltelaan 1 - MAVO Zoetermeer (glazen kas)</t>
  </si>
  <si>
    <t>Oostergo 31</t>
  </si>
  <si>
    <t>31</t>
  </si>
  <si>
    <t>2716 AP</t>
  </si>
  <si>
    <t>Oostergo 31 - Kantoor ICOZ</t>
  </si>
  <si>
    <t>53744101-74560</t>
  </si>
  <si>
    <t>Paletsingel 38 C</t>
  </si>
  <si>
    <t>38</t>
  </si>
  <si>
    <t>C</t>
  </si>
  <si>
    <t>2718 NT</t>
  </si>
  <si>
    <t>Paletsingel 38c - Picasso Lyceum</t>
  </si>
  <si>
    <t>53744101-75100</t>
  </si>
  <si>
    <t>Parkdreef 282</t>
  </si>
  <si>
    <t>282</t>
  </si>
  <si>
    <t>2724 EZ</t>
  </si>
  <si>
    <t>Parkdreef 282 - Oranje Nassau College</t>
  </si>
  <si>
    <t>53744301-74650</t>
  </si>
  <si>
    <t>Parkdreef 282 -  ONC  Noodlokalen Opstal - Tijdelijk</t>
  </si>
  <si>
    <t>2724  EZ</t>
  </si>
  <si>
    <t>Parkdreef 282  - ONC  Noodlokalen Inboedel  - Tijdelijk</t>
  </si>
  <si>
    <t>Tuindreef 29</t>
  </si>
  <si>
    <t>29</t>
  </si>
  <si>
    <t>2724 PR</t>
  </si>
  <si>
    <t>Tuindreef 29 - gymnastieklokalen (3) (zie Parkdreef 282)</t>
  </si>
  <si>
    <t>Van Doornenplantsoen 1</t>
  </si>
  <si>
    <t>2722 ZA</t>
  </si>
  <si>
    <t>Van Doornenplantsoen 1 - Beroepscollege Zoetermeer</t>
  </si>
  <si>
    <t>53744101-74860</t>
  </si>
  <si>
    <t>Van Doornenplantsoen 1 - Beroepscoll. Z'meer, glazen kassen</t>
  </si>
  <si>
    <t>Van Doornenplantsoen 31</t>
  </si>
  <si>
    <t>Van Doornenplantsoen 31 - Erasmus College</t>
  </si>
  <si>
    <t>53744301-74870</t>
  </si>
  <si>
    <t>Van Doornenplantsoen 31 - Erasmuscollege - Zonnepanelen</t>
  </si>
  <si>
    <t>Werflaan 45</t>
  </si>
  <si>
    <t>45</t>
  </si>
  <si>
    <t>2725 DE</t>
  </si>
  <si>
    <t>Werflaan 45 - Alfrink College (incl. nieuwbouw 2009)</t>
  </si>
  <si>
    <t>53744301-74940</t>
  </si>
  <si>
    <t>Werflaan 45 - Alfrink College (Studieboekenfonds)</t>
  </si>
  <si>
    <t>Binnenweg 2</t>
  </si>
  <si>
    <t>2712 XE</t>
  </si>
  <si>
    <t>Binnenweg 2 - Opslag Begraafplaats</t>
  </si>
  <si>
    <t>63830303</t>
  </si>
  <si>
    <t>Binnenweg 2 - Berging+Fietsenstalling Begraafplaats</t>
  </si>
  <si>
    <t>Buytenparklaan 3</t>
  </si>
  <si>
    <t>2717AX</t>
  </si>
  <si>
    <t>Buytenparklaan 3 - Onderkomen begraafplaats</t>
  </si>
  <si>
    <t>Florasingel to nrs 1-28</t>
  </si>
  <si>
    <t>to nrs 1-28</t>
  </si>
  <si>
    <t>Florasingel t.o. nrs 1 t/m 28 - 3 Follies a/h Morapad</t>
  </si>
  <si>
    <t>63821501</t>
  </si>
  <si>
    <t>Heuvelweg</t>
  </si>
  <si>
    <t>2716 DZ</t>
  </si>
  <si>
    <t>Westerpark - Opslagloods (Variant) bij Heuvelweg 7</t>
  </si>
  <si>
    <t>63820056</t>
  </si>
  <si>
    <t>Hoflaan 2</t>
  </si>
  <si>
    <t>2717 AW</t>
  </si>
  <si>
    <t>Hoflaan 2 - Onderkomen - Begraafplaats</t>
  </si>
  <si>
    <t>Nelson Mandelabrug</t>
  </si>
  <si>
    <t>2719 EZ</t>
  </si>
  <si>
    <t>Mandelabrug - Inclusief stijgpunten (roltrappen en liften)</t>
  </si>
  <si>
    <t>Rokkeveenseweg 46</t>
  </si>
  <si>
    <t>46</t>
  </si>
  <si>
    <t>2712 XZ</t>
  </si>
  <si>
    <t>Rokkeveenseweg 46 - Rioolwaterzuivering</t>
  </si>
  <si>
    <t>63831235</t>
  </si>
  <si>
    <t>Rokkeveenseweg 46 - 2x Sanitaire berging</t>
  </si>
  <si>
    <t>Bleiswijkseweg 15-33</t>
  </si>
  <si>
    <t>15-33</t>
  </si>
  <si>
    <t>2712 PA</t>
  </si>
  <si>
    <t>Bleiswijkseweg nrs:15+15a+17a+21+21a+23a+25+25a+29+31+31a+33</t>
  </si>
  <si>
    <t>63340500</t>
  </si>
  <si>
    <t>Schansbaan 180</t>
  </si>
  <si>
    <t>180</t>
  </si>
  <si>
    <t>2728 KZ</t>
  </si>
  <si>
    <t>Schansbaan 180+182+184+186 ( 4 woonwagens)</t>
  </si>
  <si>
    <t>Zwetstroom 5</t>
  </si>
  <si>
    <t>2721 CV</t>
  </si>
  <si>
    <t>Zwetstroom 5 - berging</t>
  </si>
  <si>
    <t>Zwetstroom 6</t>
  </si>
  <si>
    <t>Zwetstroom 6 - berging</t>
  </si>
  <si>
    <t>Argonstraat 25</t>
  </si>
  <si>
    <t>25</t>
  </si>
  <si>
    <t>2718 SM</t>
  </si>
  <si>
    <t>63934130</t>
  </si>
  <si>
    <t>Argonstraat 25 - ZBD met opstalle., weegbrugg, slagb, plein</t>
  </si>
  <si>
    <t>04 VGB</t>
  </si>
  <si>
    <t>Abdissenbos 15</t>
  </si>
  <si>
    <t>2715 XA</t>
  </si>
  <si>
    <t>53763001-73910</t>
  </si>
  <si>
    <t>Albrandswaard 1</t>
  </si>
  <si>
    <t>2716 DA</t>
  </si>
  <si>
    <t>Albrandswaard 1 - Ontmoetingsruimten (Vidomes)</t>
  </si>
  <si>
    <t>53763001-73020</t>
  </si>
  <si>
    <t>Amerikaweg 133</t>
  </si>
  <si>
    <t>133</t>
  </si>
  <si>
    <t>2717 AV</t>
  </si>
  <si>
    <t>Amerikaweg 133 - Gymworld, SMV-Fysio</t>
  </si>
  <si>
    <t>Amerikaweg 135</t>
  </si>
  <si>
    <t>135</t>
  </si>
  <si>
    <t>Amerikaweg 135 - Gymworld, Sportzalen</t>
  </si>
  <si>
    <t>Amerikaweg 145</t>
  </si>
  <si>
    <t>145</t>
  </si>
  <si>
    <t>53754003-73030</t>
  </si>
  <si>
    <t>Argonstraat 45</t>
  </si>
  <si>
    <t>53710005-71150</t>
  </si>
  <si>
    <t>Aziëweg 27</t>
  </si>
  <si>
    <t>27</t>
  </si>
  <si>
    <t>2725KE</t>
  </si>
  <si>
    <t>Azieweg 27 - Reddingspost</t>
  </si>
  <si>
    <t>53753101-72240</t>
  </si>
  <si>
    <t>Aziëweg 27 nabij P1</t>
  </si>
  <si>
    <t>27 nabij P1</t>
  </si>
  <si>
    <t>2725 KA</t>
  </si>
  <si>
    <t>Azieweg 27 nabij P1 - Noord-Aa, toiletgebouwtjes (3)</t>
  </si>
  <si>
    <t>53753102-76630</t>
  </si>
  <si>
    <t>Beitspad 2</t>
  </si>
  <si>
    <t>2718 BJ</t>
  </si>
  <si>
    <t>Beitspad 2 - Kinderopvang - Peuterspeelzaal</t>
  </si>
  <si>
    <t>53765001-73040</t>
  </si>
  <si>
    <t>Belvédèrebos 270</t>
  </si>
  <si>
    <t>270</t>
  </si>
  <si>
    <t>2715 VP</t>
  </si>
  <si>
    <t>Belvédèrebos 270 - Stadsb. Het Buitenbeest - Multif. gebouw</t>
  </si>
  <si>
    <t>Bijdorplaan 471</t>
  </si>
  <si>
    <t>471</t>
  </si>
  <si>
    <t>2713 SZ</t>
  </si>
  <si>
    <t>Bijdorplaan 471, Ontmoetingsruimten (Vidomes) - Multif. geb.</t>
  </si>
  <si>
    <t>53763001-73850</t>
  </si>
  <si>
    <t>Bleiswijkseweg 120</t>
  </si>
  <si>
    <t>2712 PG</t>
  </si>
  <si>
    <t>Bleiswijkseweg 120 - Woonhuis</t>
  </si>
  <si>
    <t>53731001-76830</t>
  </si>
  <si>
    <t>Boerhaavelaan 10</t>
  </si>
  <si>
    <t>10</t>
  </si>
  <si>
    <t>2713 HX</t>
  </si>
  <si>
    <t>Boerhaavelaan 10 - Beheerdersloge fietsenst - Fietsenstallin</t>
  </si>
  <si>
    <t>53721402-76780</t>
  </si>
  <si>
    <t>Boerhaavelaan 11</t>
  </si>
  <si>
    <t>Boerhaavelaan 11 - Informatiepunt / tijdelijk onderk. Entree</t>
  </si>
  <si>
    <t>53770103-71540</t>
  </si>
  <si>
    <t>Broekwegkade Nabij</t>
  </si>
  <si>
    <t>Broekwegkade Nabij - Noord Aa Schaapskooi</t>
  </si>
  <si>
    <t>Broekwegschouw 199</t>
  </si>
  <si>
    <t>199</t>
  </si>
  <si>
    <t>2726 LC</t>
  </si>
  <si>
    <t>Broekwegschouw 199 - Ontmoetingsruimten - Multif. gebouw</t>
  </si>
  <si>
    <t>53763001-73890</t>
  </si>
  <si>
    <t>Broekwegzijde 193</t>
  </si>
  <si>
    <t>193</t>
  </si>
  <si>
    <t>Broekwegzijde 193 - Kinderopvang</t>
  </si>
  <si>
    <t>53765001-73100</t>
  </si>
  <si>
    <t>Broekwegzijde 195</t>
  </si>
  <si>
    <t>195</t>
  </si>
  <si>
    <t>Broekwegzijde 195 - Wijktuin - Tuinhuisje en onderkomen</t>
  </si>
  <si>
    <t>53756002-76480</t>
  </si>
  <si>
    <t>Brusselstraat 2</t>
  </si>
  <si>
    <t>2711 AJ</t>
  </si>
  <si>
    <t>Brusselstraat 2 - Sportzaal brandweer / politie</t>
  </si>
  <si>
    <t>53712002-71950</t>
  </si>
  <si>
    <t>Brusselstraat 4</t>
  </si>
  <si>
    <t>Brusselstraat 4 - Brandweer - Opstallen</t>
  </si>
  <si>
    <t>53712002-71910</t>
  </si>
  <si>
    <t>Bunzingweide 2</t>
  </si>
  <si>
    <t>2727 GM</t>
  </si>
  <si>
    <t>Bunzingweide 2 - Kinderopvang</t>
  </si>
  <si>
    <t>53765001-73110</t>
  </si>
  <si>
    <t>2721 DX</t>
  </si>
  <si>
    <t>Burg. Middelberglaan 2 - Stadsboerderij De Weidemolen+Stal</t>
  </si>
  <si>
    <t>53756002-76580</t>
  </si>
  <si>
    <t>Busken Huethove 8</t>
  </si>
  <si>
    <t>8</t>
  </si>
  <si>
    <t>Busken Huethove 8 - Kantoor en kinderdagopvang</t>
  </si>
  <si>
    <t>53765001-73120</t>
  </si>
  <si>
    <t>Buytenparklaan 6</t>
  </si>
  <si>
    <t>2717 AX</t>
  </si>
  <si>
    <t>Buytenparklaan 6 - Noordwesterhal Sporthal De Limiet</t>
  </si>
  <si>
    <t>Buytenparklaan 7 A</t>
  </si>
  <si>
    <t>7</t>
  </si>
  <si>
    <t>Buytenparklaan 7a - Voetbalcompl. - Kleedacc gek. kant. derd</t>
  </si>
  <si>
    <t>Carmenschouw 9</t>
  </si>
  <si>
    <t>9</t>
  </si>
  <si>
    <t>2726 KG</t>
  </si>
  <si>
    <t>Carry van Bruggenhove 25</t>
  </si>
  <si>
    <t>Carry van Bruggenhove 25 - Kantoor en ontmoetingsruimten</t>
  </si>
  <si>
    <t>53763001-74190</t>
  </si>
  <si>
    <t>Carry van Bruggenhove 27</t>
  </si>
  <si>
    <t>Carry van Bruggenhove 27 - Ontmoetingsruimten</t>
  </si>
  <si>
    <t>53763001-73150</t>
  </si>
  <si>
    <t>Chaplinstrook 8</t>
  </si>
  <si>
    <t>Chaplinstrook 8 - Leegstand - Opslag / Berging</t>
  </si>
  <si>
    <t>53763001-73170</t>
  </si>
  <si>
    <t>Croesinckplein 24</t>
  </si>
  <si>
    <t>2722 EA</t>
  </si>
  <si>
    <t>Croesinckplein 24 - Bedrijvencentrum Welkom</t>
  </si>
  <si>
    <t>53731008-76140</t>
  </si>
  <si>
    <t>César Franckrode 60</t>
  </si>
  <si>
    <t>60</t>
  </si>
  <si>
    <t>53763001-73130</t>
  </si>
  <si>
    <t>César Franckrode 60 A</t>
  </si>
  <si>
    <t>César Franckrode 62</t>
  </si>
  <si>
    <t>62</t>
  </si>
  <si>
    <t>53748201-73141</t>
  </si>
  <si>
    <t>César Franckrode 64</t>
  </si>
  <si>
    <t>53763001-73142</t>
  </si>
  <si>
    <t>53763001-73143</t>
  </si>
  <si>
    <t>Da Sangalloruimte 10</t>
  </si>
  <si>
    <t>2728 MX</t>
  </si>
  <si>
    <t>Da Sangalloruimte 10 - Wijktuin - Onderkomen</t>
  </si>
  <si>
    <t>53756002-76310</t>
  </si>
  <si>
    <t>Den Brabanderhove 20</t>
  </si>
  <si>
    <t>20</t>
  </si>
  <si>
    <t>2717 WJ</t>
  </si>
  <si>
    <t>Den Brabanderhove 20 - Sportzaal</t>
  </si>
  <si>
    <t>Dorpsstraat 161</t>
  </si>
  <si>
    <t>161</t>
  </si>
  <si>
    <t>2712 AH</t>
  </si>
  <si>
    <t>Dorpsstraat 161 - Jeugdformaat</t>
  </si>
  <si>
    <t>53763001-73420</t>
  </si>
  <si>
    <t>Dorpsstraat 163</t>
  </si>
  <si>
    <t>163</t>
  </si>
  <si>
    <t>Dorpsstraat 163 - Winkel</t>
  </si>
  <si>
    <t>53763001-71230</t>
  </si>
  <si>
    <t>Dorpsstraat 99</t>
  </si>
  <si>
    <t>99</t>
  </si>
  <si>
    <t>2712 AE</t>
  </si>
  <si>
    <t>Dorpsstraat 99 - Sociaal Lunchcafe - Vergaderruimte</t>
  </si>
  <si>
    <t>53763001-73220</t>
  </si>
  <si>
    <t>Dorpsstraat 99 A</t>
  </si>
  <si>
    <t>Dorpsstraat 99A - Atelier tbv kunstenaars</t>
  </si>
  <si>
    <t>53754001-73240</t>
  </si>
  <si>
    <t>Dr JW Paltelaan 101</t>
  </si>
  <si>
    <t>101</t>
  </si>
  <si>
    <t>2712 PT</t>
  </si>
  <si>
    <t>Dr JW Paltelaan 101 - Korfbalveld en was- en kleedruimte</t>
  </si>
  <si>
    <t>Dr JW Paltelaan 101 - Meervogels kantine</t>
  </si>
  <si>
    <t>Duikerpad 1</t>
  </si>
  <si>
    <t>2728 DP</t>
  </si>
  <si>
    <t>Duikerpad 1 - Kinderopvang / Peuterspeelzaal</t>
  </si>
  <si>
    <t>53765001-73230</t>
  </si>
  <si>
    <t>Engelandlaan 502</t>
  </si>
  <si>
    <t>502</t>
  </si>
  <si>
    <t>2711 EB</t>
  </si>
  <si>
    <t>Engelandlaan 502 - Stadhuis Forum, Publieksplein</t>
  </si>
  <si>
    <t>53710005-71530</t>
  </si>
  <si>
    <t>Europaweg 51</t>
  </si>
  <si>
    <t>51</t>
  </si>
  <si>
    <t>2711 EM</t>
  </si>
  <si>
    <t>Europaweg 51 - Fietsenstalling</t>
  </si>
  <si>
    <t>53721402-76561</t>
  </si>
  <si>
    <t>Fivelingo 88</t>
  </si>
  <si>
    <t>88</t>
  </si>
  <si>
    <t>Forelsloot 5</t>
  </si>
  <si>
    <t>Forelsloot 5 - Sportzaal en ontmoetingsruimte</t>
  </si>
  <si>
    <t>Frankrijklaan 6</t>
  </si>
  <si>
    <t>2711 CX</t>
  </si>
  <si>
    <t>Frankrijklaan 6 - Stadhuis Forum, Kantoren (5 bouwlagen)</t>
  </si>
  <si>
    <t>53710005-71501</t>
  </si>
  <si>
    <t>Frankrijklaan 8</t>
  </si>
  <si>
    <t>Frankrijklaan 8 - Fietsenstalling ambtenaren</t>
  </si>
  <si>
    <t>Groen-blauwlaan 121</t>
  </si>
  <si>
    <t>121</t>
  </si>
  <si>
    <t>2718 GH</t>
  </si>
  <si>
    <t>Groen-blauwlaan 121 - Sportzaal</t>
  </si>
  <si>
    <t>Groen-blauwlaan 133</t>
  </si>
  <si>
    <t>Groen-blauwlaan 133 - De Vlieger, Ontmoetingsruimten</t>
  </si>
  <si>
    <t>53763001-73270</t>
  </si>
  <si>
    <t>Heuvelweg 7</t>
  </si>
  <si>
    <t>Heuvelweg 7 - Westerpark - Kantine+Kleedacc sv DWO</t>
  </si>
  <si>
    <t>Heuvelweg 7 - Westerpark - Opslagbox bij sv DWO</t>
  </si>
  <si>
    <t>Heuvelweg 9, Westerpark - Westerkwartier onderkomen</t>
  </si>
  <si>
    <t>53756002-76530</t>
  </si>
  <si>
    <t>Hildamlaan 1</t>
  </si>
  <si>
    <t>2721 AV</t>
  </si>
  <si>
    <t>Hildamlaan 1 - Bentwoud - Kantine+Kleedacc sv DSO</t>
  </si>
  <si>
    <t>Hildamlaan 1 - Bentwoud - Garagebox</t>
  </si>
  <si>
    <t>Hitchcockstrook 24</t>
  </si>
  <si>
    <t>2726 VN</t>
  </si>
  <si>
    <t>Hitchcockstrook 24 - Kinderopvang - Kinderdagverblijf</t>
  </si>
  <si>
    <t>53765001-73280</t>
  </si>
  <si>
    <t>Hitchcockstrook 24a - Kinderopvang - Kinderdagverblijf</t>
  </si>
  <si>
    <t>53765001-73290</t>
  </si>
  <si>
    <t>Hitchcockstrook 26</t>
  </si>
  <si>
    <t>Hitchcockstrook 26 - Onderkomen</t>
  </si>
  <si>
    <t>Hodenpijlstraat 10</t>
  </si>
  <si>
    <t>Hodenpijlstraat 10 - Oostpunt, Kinderopvang</t>
  </si>
  <si>
    <t>53765001-73300</t>
  </si>
  <si>
    <t>Hodenpijlstraat 10a - Oostpunt, Ontmoetingsruimten</t>
  </si>
  <si>
    <t>Hodenpijlstraat 12</t>
  </si>
  <si>
    <t>Hodenpijlstraat 12 - Oostpunt, Sportzaal</t>
  </si>
  <si>
    <t>Irisvaart 10</t>
  </si>
  <si>
    <t>Justus van Effenhove 37</t>
  </si>
  <si>
    <t>37</t>
  </si>
  <si>
    <t>2717 VB</t>
  </si>
  <si>
    <t>Justus van Effenhove 37 - Ontmoetingsruimten</t>
  </si>
  <si>
    <t>53763001-76680</t>
  </si>
  <si>
    <t>Kadelaan 206</t>
  </si>
  <si>
    <t>206</t>
  </si>
  <si>
    <t>Karel Doormanlaan 2 A</t>
  </si>
  <si>
    <t>2712 JJ</t>
  </si>
  <si>
    <t>Karel Doormanlaan 2a - Ontmoetingsruimten, Jongerenruimte</t>
  </si>
  <si>
    <t>53763001-73780</t>
  </si>
  <si>
    <t>Karel Doormanlaan 2 B</t>
  </si>
  <si>
    <t>Karel Doormanlaan 2b - Ontmoetingsruimten</t>
  </si>
  <si>
    <t>53763001-73790</t>
  </si>
  <si>
    <t>Kerkenbos 10</t>
  </si>
  <si>
    <t>Kerkenbos 16</t>
  </si>
  <si>
    <t>16</t>
  </si>
  <si>
    <t>Koeienweide 2</t>
  </si>
  <si>
    <t>2727 GL</t>
  </si>
  <si>
    <t>53763001-73340</t>
  </si>
  <si>
    <t>Kruiswater 197</t>
  </si>
  <si>
    <t>197</t>
  </si>
  <si>
    <t>2715 EP</t>
  </si>
  <si>
    <t>Kurkhout 100</t>
  </si>
  <si>
    <t>2719 JZ</t>
  </si>
  <si>
    <t>Kurkhout 100 - Stadsboerderij De Balijhoeve</t>
  </si>
  <si>
    <t>53756002-76380</t>
  </si>
  <si>
    <t>Kurkhout 100 - Koeienstal</t>
  </si>
  <si>
    <t>Kurkhout 100 - Geitenstal</t>
  </si>
  <si>
    <t>Kurkhout 100 - 4x Bergingen + Voliaire</t>
  </si>
  <si>
    <t>2722 PC</t>
  </si>
  <si>
    <t>53721403-76910</t>
  </si>
  <si>
    <t>Leidsewallen 80</t>
  </si>
  <si>
    <t>80</t>
  </si>
  <si>
    <t>Leidsewallen 80 - Centrum voor Kunst en Cultuur</t>
  </si>
  <si>
    <t>53754006-73350</t>
  </si>
  <si>
    <t>Lijnbaan 311</t>
  </si>
  <si>
    <t>311</t>
  </si>
  <si>
    <t>Lijnbaan 311 - Sportzaal en ontmoetingsruimten</t>
  </si>
  <si>
    <t>Londenstraat 282</t>
  </si>
  <si>
    <t>2711 DK</t>
  </si>
  <si>
    <t>Londenstraat 282 - Atelier</t>
  </si>
  <si>
    <t>53754001-73360</t>
  </si>
  <si>
    <t>Londenstraat 284</t>
  </si>
  <si>
    <t>284</t>
  </si>
  <si>
    <t>Londenstraat 284 - Atelier</t>
  </si>
  <si>
    <t>53754001-73361</t>
  </si>
  <si>
    <t>Londenstraat 286</t>
  </si>
  <si>
    <t>286</t>
  </si>
  <si>
    <t>Londenstraat 286 - Atelier</t>
  </si>
  <si>
    <t>53754001-73362</t>
  </si>
  <si>
    <t>Londenstraat 288</t>
  </si>
  <si>
    <t>288</t>
  </si>
  <si>
    <t>Londenstraat 288 - Atelier</t>
  </si>
  <si>
    <t>53754001-73363</t>
  </si>
  <si>
    <t>Londenstraat 290</t>
  </si>
  <si>
    <t>290</t>
  </si>
  <si>
    <t>Londenstraat 290 - Atelier</t>
  </si>
  <si>
    <t>53754001-73364</t>
  </si>
  <si>
    <t>Mahatma Gandhisingel 1</t>
  </si>
  <si>
    <t>2719 EH</t>
  </si>
  <si>
    <t>Mahatma Ghandhisingel 1 - Fietsenst. - Plein Veren. Naties</t>
  </si>
  <si>
    <t>53721402-76620</t>
  </si>
  <si>
    <t>Markt 2</t>
  </si>
  <si>
    <t>2711 CZ</t>
  </si>
  <si>
    <t>Markt 2 - Stadhuis Forum, Kantoren bouwlagen 1 t/m 5 (inv.)</t>
  </si>
  <si>
    <t>53710005-71119</t>
  </si>
  <si>
    <t>Markt 3</t>
  </si>
  <si>
    <t>Markt 3 - Stadhuis Forum, Ter zake Het ondernemersh. (inv.)</t>
  </si>
  <si>
    <t>53710005-71120</t>
  </si>
  <si>
    <t>Morapad 3</t>
  </si>
  <si>
    <t>2719 JA</t>
  </si>
  <si>
    <t>Morapad 3 - Ontmoetingsruimte, tijdelijke dependence school</t>
  </si>
  <si>
    <t>53763001-73390</t>
  </si>
  <si>
    <t>Morapad 7</t>
  </si>
  <si>
    <t>Morapad 7 - Kantoor</t>
  </si>
  <si>
    <t>53731003-76260</t>
  </si>
  <si>
    <t>Nathaliegang 79</t>
  </si>
  <si>
    <t>79</t>
  </si>
  <si>
    <t>2719 CR</t>
  </si>
  <si>
    <t>Nathaliegang 79 - Ontmoetingsruimten - Wijkpost (Inv.)</t>
  </si>
  <si>
    <t>53763001-73402</t>
  </si>
  <si>
    <t>Nathaliegang 79 - Ontmoetingsruimten</t>
  </si>
  <si>
    <t>Nathaliegang 81</t>
  </si>
  <si>
    <t>81</t>
  </si>
  <si>
    <t>2719 CP</t>
  </si>
  <si>
    <t>Nathaliegang 81 - Ontmoetingsruimten / Bibliotheek</t>
  </si>
  <si>
    <t>53751003-73401</t>
  </si>
  <si>
    <t>Natuurpad-Westerpark</t>
  </si>
  <si>
    <t>Natuurpad-Westerpark - Schaapskooi</t>
  </si>
  <si>
    <t>53731007-76330</t>
  </si>
  <si>
    <t>Nederlandlaan 26</t>
  </si>
  <si>
    <t>2711 JA</t>
  </si>
  <si>
    <t>53721402-76570</t>
  </si>
  <si>
    <t>Nesciohove 115</t>
  </si>
  <si>
    <t>115</t>
  </si>
  <si>
    <t>2726 BL</t>
  </si>
  <si>
    <t>Noordwaarts 6</t>
  </si>
  <si>
    <t>Noordwaarts 6 - Winkel</t>
  </si>
  <si>
    <t>53731003-76562</t>
  </si>
  <si>
    <t>Noordwaarts 8</t>
  </si>
  <si>
    <t>Noordwaarts 8 - Winkel</t>
  </si>
  <si>
    <t>53731003-76563</t>
  </si>
  <si>
    <t>Oosterheemplein 132</t>
  </si>
  <si>
    <t>132</t>
  </si>
  <si>
    <t>2721 NB</t>
  </si>
  <si>
    <t>Oosterheemplein 132 - Bibliotheek - Opstal van inbouwpakket</t>
  </si>
  <si>
    <t>53751003-73860</t>
  </si>
  <si>
    <t>Oosterheemplein 198</t>
  </si>
  <si>
    <t>198</t>
  </si>
  <si>
    <t>Oosterheemplein 198 - Wijkpost - Opstal van inbouwpakket</t>
  </si>
  <si>
    <t>53710005-71170</t>
  </si>
  <si>
    <t>53721403-76940</t>
  </si>
  <si>
    <t>Overwater 1</t>
  </si>
  <si>
    <t>2715 BT</t>
  </si>
  <si>
    <t>53742301-74021</t>
  </si>
  <si>
    <t>Overwater 3</t>
  </si>
  <si>
    <t>53765001-74022</t>
  </si>
  <si>
    <t>Petuniatuin 7 A</t>
  </si>
  <si>
    <t>2724 NA</t>
  </si>
  <si>
    <t>Petuniatuin 7A - Ontmoetingsruimte, inventaris</t>
  </si>
  <si>
    <t>53763001-73650</t>
  </si>
  <si>
    <t>Prismalaan 24</t>
  </si>
  <si>
    <t>2718 CX</t>
  </si>
  <si>
    <t>Prismalaan 24 - Onderkomen Groen Spelen Leren - De Veur</t>
  </si>
  <si>
    <t>53753102-71840</t>
  </si>
  <si>
    <t>Prismalaan 26</t>
  </si>
  <si>
    <t>Prismalaan 26 - Ontmoetingsruimten - De Veur</t>
  </si>
  <si>
    <t>Prismalaan 30</t>
  </si>
  <si>
    <t>Prismalaan 30 - Kinderopvang - De Veur</t>
  </si>
  <si>
    <t>53765001-71050</t>
  </si>
  <si>
    <t>Prismalaan 34</t>
  </si>
  <si>
    <t>34</t>
  </si>
  <si>
    <t>Prismalaan 34 - Ontmoetingsruimten - De Veur</t>
  </si>
  <si>
    <t>53763001-71060</t>
  </si>
  <si>
    <t>Prismalaan 40</t>
  </si>
  <si>
    <t>40</t>
  </si>
  <si>
    <t>Prismalaan 46</t>
  </si>
  <si>
    <t>Prismalaan 46 - Clubhuis WVZ - De Veur</t>
  </si>
  <si>
    <t>53753001-71070</t>
  </si>
  <si>
    <t>Schansbos 7</t>
  </si>
  <si>
    <t>Scheglaan 11</t>
  </si>
  <si>
    <t>2718 KZ</t>
  </si>
  <si>
    <t>Scheglaan 11 - Hoekstrapark, voetbalcomplex Kantine+Kleedacc</t>
  </si>
  <si>
    <t>Scheglaan 11 - Hoekstraprk-Voetb.garagebox/inv schoolsportm.</t>
  </si>
  <si>
    <t>Scheglaan 11 - Hoekstrapark, voetbalcomplex-opslagbox</t>
  </si>
  <si>
    <t>Spectrumsingel 50</t>
  </si>
  <si>
    <t>50</t>
  </si>
  <si>
    <t>2718 JR</t>
  </si>
  <si>
    <t>Spectrumsingel 50 - Onderkomen en wijktuin</t>
  </si>
  <si>
    <t>53731002-76400</t>
  </si>
  <si>
    <t>Spitsbergen 1</t>
  </si>
  <si>
    <t>2711CE</t>
  </si>
  <si>
    <t>Stadhuisplein - Liften extern (2)</t>
  </si>
  <si>
    <t>Stadhuisplein 1</t>
  </si>
  <si>
    <t>2711 EC</t>
  </si>
  <si>
    <t>Stadhuisplein 1 - Stadhuis Forum, Bilbliotheek (opstal)</t>
  </si>
  <si>
    <t>Stadhuisplein 21</t>
  </si>
  <si>
    <t>21</t>
  </si>
  <si>
    <t>Stadhuisplein 21 - Horeca groot Happy Italy (opstal) - Forum</t>
  </si>
  <si>
    <t>Stadhuisplein 23</t>
  </si>
  <si>
    <t>Steeneikzoom 3</t>
  </si>
  <si>
    <t>2719 HN</t>
  </si>
  <si>
    <t>Sullivanlijn 31</t>
  </si>
  <si>
    <t>2728 BR</t>
  </si>
  <si>
    <t>Sullivanlijn 31 - Ontmoetingsruimten</t>
  </si>
  <si>
    <t>53763001-73550</t>
  </si>
  <si>
    <t>Susannegang 40</t>
  </si>
  <si>
    <t>2719 BN</t>
  </si>
  <si>
    <t>Theaterplein 10</t>
  </si>
  <si>
    <t>2711 EK</t>
  </si>
  <si>
    <t>Theaterplein 10 - Stadstheater</t>
  </si>
  <si>
    <t>53754003-73570</t>
  </si>
  <si>
    <t>Theaterplein t.o. nr 10</t>
  </si>
  <si>
    <t>t.o. nr 10</t>
  </si>
  <si>
    <t>Theaterplein tegenover nr. 10 naast klok - Lift</t>
  </si>
  <si>
    <t>53721402-76220</t>
  </si>
  <si>
    <t>Uiterwaard 21</t>
  </si>
  <si>
    <t>2716 VA</t>
  </si>
  <si>
    <t>Uiterwaard 21 - Ontm. ruimten, Beg.grond (inv) - opstal VVE</t>
  </si>
  <si>
    <t>53763001-73580</t>
  </si>
  <si>
    <t>Uiterwaard 31</t>
  </si>
  <si>
    <t>Uiterwaard 31 - Ontm. ruimten, 1e et. (inv.) - Opstal = VVE</t>
  </si>
  <si>
    <t>Van Doornenplantsoen 2</t>
  </si>
  <si>
    <t>Van Doornenplantsoen 2 - Kantine korfbalveld was/kleedruimte</t>
  </si>
  <si>
    <t>53753101-72610</t>
  </si>
  <si>
    <t>Van Doornenplantsoen 2 - Korfbalveld was/kleedruimte Phoenix</t>
  </si>
  <si>
    <t>Van Doornenplantsoen 2 - Garageboxen (2) / opslagruimte</t>
  </si>
  <si>
    <t>Van Doornenplantsoen 21</t>
  </si>
  <si>
    <t>Van Doornenplantsoen 21 - Sportzaal</t>
  </si>
  <si>
    <t>Van Stolberglaan 1</t>
  </si>
  <si>
    <t>2712 RB</t>
  </si>
  <si>
    <t>Van Stolberglaan 1 - De Driesprong - Zwembad  [Ex BTW]</t>
  </si>
  <si>
    <t>Van Stolberglaan 1 - De Driesprong - Sportzalen</t>
  </si>
  <si>
    <t>Van Stolberglaan 3</t>
  </si>
  <si>
    <t>Van Stolberglaan 3 - Fitnessruimte - De Driesprong</t>
  </si>
  <si>
    <t>Van der Hagenstraat 19</t>
  </si>
  <si>
    <t>19</t>
  </si>
  <si>
    <t>2722 NT</t>
  </si>
  <si>
    <t>Van der Hagenstraat 19 - Ballonhal hockey was/kleedruimte</t>
  </si>
  <si>
    <t>Van der Hagenstraat 19 - Kantine en WKA Hockeycomplex</t>
  </si>
  <si>
    <t>Van der Hagenstraat 19 nabij</t>
  </si>
  <si>
    <t>19 nabij</t>
  </si>
  <si>
    <t>Van Tuyllpark - Garageboxen (3)/Opslagruimte</t>
  </si>
  <si>
    <t>53753199-70004</t>
  </si>
  <si>
    <t>2713 ET</t>
  </si>
  <si>
    <t>Van der Hagenstraat 19 nabij - 2 Garageboxen / Opslagruimte</t>
  </si>
  <si>
    <t>Van der Hagenstraat 23</t>
  </si>
  <si>
    <t>Van der Hagenstraat 34 A</t>
  </si>
  <si>
    <t>Van der Hagenstraat 5</t>
  </si>
  <si>
    <t>Van der Hagenstraat 5 - Schuilhut</t>
  </si>
  <si>
    <t>53763001-72540</t>
  </si>
  <si>
    <t>Velddreef 330</t>
  </si>
  <si>
    <t>330</t>
  </si>
  <si>
    <t>Velddreef 84</t>
  </si>
  <si>
    <t>2727 CM</t>
  </si>
  <si>
    <t>2712 BZ</t>
  </si>
  <si>
    <t>2713 RX</t>
  </si>
  <si>
    <t>53753001-72510</t>
  </si>
  <si>
    <t>Voorweg 93</t>
  </si>
  <si>
    <t>93</t>
  </si>
  <si>
    <t>2715 NG</t>
  </si>
  <si>
    <t>Voorweg 93 - Wagenschuur, horeca</t>
  </si>
  <si>
    <t>53756002-76420</t>
  </si>
  <si>
    <t>Voorweg 93 A</t>
  </si>
  <si>
    <t>Voorweg 93a - Dienstwoning en stallen - Woning - Rijksmonum.</t>
  </si>
  <si>
    <t>53756002-76421</t>
  </si>
  <si>
    <t>Voorweg 93a - Dierenschuilhutten (oa geiten eiland)</t>
  </si>
  <si>
    <t>Voorweg 93a - Houten Kiosk</t>
  </si>
  <si>
    <t>Voorweg 93a - Houten Bijenhuis</t>
  </si>
  <si>
    <t>Willem-Alexanderplantsoen 4</t>
  </si>
  <si>
    <t>WA Plantsoen 4 - Sportzaal tafeltennisvereniging</t>
  </si>
  <si>
    <t>WA Plantsoen 6a - Zorgruimte</t>
  </si>
  <si>
    <t>WA Plantsoen 6b - Sportzaal</t>
  </si>
  <si>
    <t>Zanzibarplein 10</t>
  </si>
  <si>
    <t>53763001-73810</t>
  </si>
  <si>
    <t>Zanzibarplein 11</t>
  </si>
  <si>
    <t>53763001-73820</t>
  </si>
  <si>
    <t>Zanzibarplein 20</t>
  </si>
  <si>
    <t>Zanzibarplein 21</t>
  </si>
  <si>
    <t>Zanzibarplein 21 - Oosterpoort - Horeca - Bestuurskamer</t>
  </si>
  <si>
    <t>Zanzibarplein 22</t>
  </si>
  <si>
    <t>Zanzibarplein 22 - Oosterpoort - Kidsruimte</t>
  </si>
  <si>
    <t>53765001-72460</t>
  </si>
  <si>
    <t>Zanzibarplein 23</t>
  </si>
  <si>
    <t>Zanzibarplein 23 - Oosterpoort - Ontmoetingsruimten</t>
  </si>
  <si>
    <t>53763001-73830</t>
  </si>
  <si>
    <t>Zanzibarplein 5</t>
  </si>
  <si>
    <t>Zanzibarplein 5 - Oosterpoort - Ontmoetingsruimten</t>
  </si>
  <si>
    <t>53763001-73800</t>
  </si>
  <si>
    <t>Zanzibarplein 72</t>
  </si>
  <si>
    <t>72</t>
  </si>
  <si>
    <t>Zanzibarplein 72 - Oosterpoort - Kinderopvang</t>
  </si>
  <si>
    <t>53765001-73840</t>
  </si>
  <si>
    <t>Zegwaartseweg 25</t>
  </si>
  <si>
    <t>2722 PN</t>
  </si>
  <si>
    <t>Zegwaartseweg 25 - Wijktuin - Tuinhuisje</t>
  </si>
  <si>
    <t>53756002-76230</t>
  </si>
  <si>
    <t>Zuidwaarts 2</t>
  </si>
  <si>
    <t>2711 HA</t>
  </si>
  <si>
    <t>53754101-73210</t>
  </si>
  <si>
    <t>Zuidwaarts 7</t>
  </si>
  <si>
    <t>Zuidwaarts 7 - ANWB (opstal) - Forum</t>
  </si>
  <si>
    <t>53731003-71280</t>
  </si>
  <si>
    <t>Zuidwaarts 9</t>
  </si>
  <si>
    <t>Zuidwaarts 9 - Werkplein (inboedel) -  Forum - Opst. bij VVE</t>
  </si>
  <si>
    <t>53710005-71290</t>
  </si>
  <si>
    <t>Zuidwaarts 9 A</t>
  </si>
  <si>
    <t>Zuidwaarts 9a - [Ex BTW] - Pinautomaat - Forum</t>
  </si>
  <si>
    <t>53731003-71300</t>
  </si>
  <si>
    <t>02 GRB</t>
  </si>
  <si>
    <t>Ambachtsherenlaan 103</t>
  </si>
  <si>
    <t>103</t>
  </si>
  <si>
    <t>2722 CZ</t>
  </si>
  <si>
    <t>Het Lange Land 5-5 A</t>
  </si>
  <si>
    <t>5-5</t>
  </si>
  <si>
    <t>2725 KZ</t>
  </si>
  <si>
    <t>Het Lange Land - Surfschool-shop &amp; restaurant</t>
  </si>
  <si>
    <t>Nicolaasplein</t>
  </si>
  <si>
    <t>Nicolaasplein - Nabij - Paviljoen</t>
  </si>
  <si>
    <t>Rokkeveenseweg 46 A</t>
  </si>
  <si>
    <t>Rokkeveenseweg 46 A  Woning (twee onder een kap, zie 46 B)</t>
  </si>
  <si>
    <t>Rokkeveenseweg 46 B</t>
  </si>
  <si>
    <t>Rokkeveenseweg 46 B - Woning (twee onder een kap, zie 46 A)</t>
  </si>
  <si>
    <t>Van Aalstlaan 24</t>
  </si>
  <si>
    <t>2722 RL</t>
  </si>
  <si>
    <t>Van Aalstlaan 24 - rouwcentrum</t>
  </si>
  <si>
    <t>Voorweg 112</t>
  </si>
  <si>
    <t>112</t>
  </si>
  <si>
    <t>Voorweg 112 - Bouwspeelpl+Woning+bedrijfsruimte Activisie</t>
  </si>
  <si>
    <t>640108116000</t>
  </si>
  <si>
    <t>Voorweg 155</t>
  </si>
  <si>
    <t>155</t>
  </si>
  <si>
    <t>2716 NJ</t>
  </si>
  <si>
    <t>Voorweg 155 - Boerderij met Loods rijksm</t>
  </si>
  <si>
    <t>05 Electroni</t>
  </si>
  <si>
    <t>Argonstraat 25 - ZBD - Stationaire Pers, electronica deel</t>
  </si>
  <si>
    <t>51065610</t>
  </si>
  <si>
    <t>Argonstraat 25 - ZBD - 2 Dell PC's (585)</t>
  </si>
  <si>
    <t>Argonstraat 45 - Rack Cabinet Compaq 9142   (Diftar)</t>
  </si>
  <si>
    <t>Argonstraat 45 - 10 HP Desktop (390) - 12 HP docking (100)</t>
  </si>
  <si>
    <t>Argonstraat 45 - Prim Appl Server Prolt dl 380  (Diftar)</t>
  </si>
  <si>
    <t>Argonstraat 45 - Sec Appl Server Prolt dl 380   (Diftar)</t>
  </si>
  <si>
    <t>Argonstraat 45 - Brocade 7250 (48) en (24)</t>
  </si>
  <si>
    <t>Argonstraat 45 - 24 HP 24 inch monitors (175)</t>
  </si>
  <si>
    <t>Belvédèrebos 270 - 1 Brocade 7250 (24) - 6 Dell PC's (585)</t>
  </si>
  <si>
    <t>Brusselstraat 2 - Handhaving - 1 Brocade 7250 (48)</t>
  </si>
  <si>
    <t>Burg. Middelberglaan 2 - 2 Dell PC's (585)</t>
  </si>
  <si>
    <t>Croesinckplein 24-26</t>
  </si>
  <si>
    <t>24-26</t>
  </si>
  <si>
    <t>Croesinckplein 24-26 - 1 Brocade 7250 (48) - 4 Dell (585)</t>
  </si>
  <si>
    <t>Hitchcockstrook 26 - 1 Dell PC (585)</t>
  </si>
  <si>
    <t>Hoflaan 2 - Begraafplaats - 1 Dell PC (585)</t>
  </si>
  <si>
    <t>Kurkhout 100 - 2 Dell PC's (585)</t>
  </si>
  <si>
    <t>Nathaliegang 79 - 1 Brocade 7250 (24) - 5 Dell PC's (585)</t>
  </si>
  <si>
    <t>Oosterheemplein 198 - 1 Broc. 7250 (48) - 7 Dell PC's (585)</t>
  </si>
  <si>
    <t>Prismalaan 26-46</t>
  </si>
  <si>
    <t>26-46</t>
  </si>
  <si>
    <t>Prismalaan 40 - 1 Dell PC (585)</t>
  </si>
  <si>
    <t>Prismalaan 40 - 2 Dell PC's (585)</t>
  </si>
  <si>
    <t>Rakkersveld 143</t>
  </si>
  <si>
    <t>143</t>
  </si>
  <si>
    <t>Rakkersveld 143 - 1 Brocade 7250 (24) - 7 Dell PC's (585)</t>
  </si>
  <si>
    <t>Rakkersveld 253</t>
  </si>
  <si>
    <t>253</t>
  </si>
  <si>
    <t>2722 BN</t>
  </si>
  <si>
    <t>Rakkersveld 253 - PC (1 x 1100)</t>
  </si>
  <si>
    <t>Uiterwaard 21-31</t>
  </si>
  <si>
    <t>21-31</t>
  </si>
  <si>
    <t>Uiterwaard 29 - 1 Brocade 7250 (24) - 4 Dell PC's (585)</t>
  </si>
  <si>
    <t>Van Stolberglaan 1/3/5</t>
  </si>
  <si>
    <t>1/3/5</t>
  </si>
  <si>
    <t>Van Stolberglaan 1/3/5 - 3 Dell PC's (585)</t>
  </si>
  <si>
    <t>Voorweg 112 - PC's   ( 3 x 1100 )</t>
  </si>
  <si>
    <t>Voorweg 93a - 1 Dell PC (585)</t>
  </si>
  <si>
    <t>Wengéhout 28</t>
  </si>
  <si>
    <t>2719 KA</t>
  </si>
  <si>
    <t>Wengéhout 28 - Thuiswerkplek Computer-apparatuur</t>
  </si>
  <si>
    <t>Selectie Beheerder</t>
  </si>
  <si>
    <t>Nee</t>
  </si>
  <si>
    <t>Selectie Rubriek</t>
  </si>
  <si>
    <t>Selectie Poliskenmerk</t>
  </si>
  <si>
    <t>poliskenmerk van 01 t/m 99</t>
  </si>
  <si>
    <t>Selectie Kostenplaats</t>
  </si>
  <si>
    <t>Brandcontract</t>
  </si>
  <si>
    <t>Alle</t>
  </si>
  <si>
    <t>Selectie Behandelaar</t>
  </si>
  <si>
    <t>TOTAAL</t>
  </si>
  <si>
    <t>Waarde opstal + inventaris (na indexering)</t>
  </si>
  <si>
    <t>totaal</t>
  </si>
  <si>
    <t>03 Stad</t>
  </si>
  <si>
    <t>05 Electronica</t>
  </si>
  <si>
    <t>06 PO</t>
  </si>
  <si>
    <t>07 VO</t>
  </si>
  <si>
    <t>alle objecten</t>
  </si>
  <si>
    <t>Onderwijs</t>
  </si>
  <si>
    <t>Overige</t>
  </si>
  <si>
    <t>Bleiswijkseweg 37 C</t>
  </si>
  <si>
    <t>2712 PB</t>
  </si>
  <si>
    <t>Bleiswijkseweg 37c - Nabij - Experimenteerhuis</t>
  </si>
  <si>
    <t>Gooimeer diverse</t>
  </si>
  <si>
    <t>diverse</t>
  </si>
  <si>
    <t>2729 PH</t>
  </si>
  <si>
    <t>Gooimeer - 5 bergingen en 2 bergingen met sanitair</t>
  </si>
  <si>
    <t>Goudstraat 65</t>
  </si>
  <si>
    <t>65</t>
  </si>
  <si>
    <t>2718 RD</t>
  </si>
  <si>
    <t>Goudstraat 65 - Archief</t>
  </si>
  <si>
    <t>8218 NJ</t>
  </si>
  <si>
    <t>Abdissenbos 15 - Wijkgebouw - ontmoetingsruimten</t>
  </si>
  <si>
    <t>Amerikaweg 145 - De Boerderij - Poppodium Cultuurcentrum</t>
  </si>
  <si>
    <t>Carmenschouw 9 - Gymzaal</t>
  </si>
  <si>
    <t>César Franckrode 60 - Ontmoetingsruimten</t>
  </si>
  <si>
    <t>César Franckrode 60a - Gymzaal</t>
  </si>
  <si>
    <t>César Franckrode 62 - Ontmoetingsruimten</t>
  </si>
  <si>
    <t>César Franckrode 64 - Ontmoetingsruimten</t>
  </si>
  <si>
    <t>César Franckrode 64 A</t>
  </si>
  <si>
    <t>César Franckrode 64a - Ontmoetingsruimten / Kinderopvang</t>
  </si>
  <si>
    <t>Fivelingo 88 - Gymzaal</t>
  </si>
  <si>
    <t>Hitchcockstrook 24 A</t>
  </si>
  <si>
    <t>Hodenpijlstraat 10 A</t>
  </si>
  <si>
    <t>Irisvaart 10 - Gymzaal</t>
  </si>
  <si>
    <t>Kadelaan 206 - Gymzaal</t>
  </si>
  <si>
    <t>Kerkenbos 10 - Gymzaal</t>
  </si>
  <si>
    <t>Kerkenbos 16 - Ontmoetingsruimten - Jongerencentrum - KDV</t>
  </si>
  <si>
    <t>Koeienweide 2 - Ontmoetingscentrum - Buurtcentrum</t>
  </si>
  <si>
    <t>Kruiswater 197 - Gymzaal</t>
  </si>
  <si>
    <t>Nederlandlaan 26 - Fietsenstalling Westwaarts</t>
  </si>
  <si>
    <t>Nesciohove 115 - Gymzaal</t>
  </si>
  <si>
    <t>Schansbos 7 - Gymzaal</t>
  </si>
  <si>
    <t>Spitsbergen 1 - Gymzaal - gekoppeld Spitsbergen</t>
  </si>
  <si>
    <t>Stadhuisplein 23 - Horeca klein (opstal) - Forum</t>
  </si>
  <si>
    <t>Steeneikzoom 3 - Gymzaal</t>
  </si>
  <si>
    <t>Suzannegang 40 - Ontmoetingsruimten</t>
  </si>
  <si>
    <t>Van der Hagenstraat 23 - Van Tuyllpark - Kantine zbsv Birds</t>
  </si>
  <si>
    <t>Van der Hagenstraat 23 A</t>
  </si>
  <si>
    <t>Van der Hagenstraat 23a - Van Tuyllpark - Birds  waskleed</t>
  </si>
  <si>
    <t>Van der Hagenstraat 34a - Oefenruimte JJ Music House</t>
  </si>
  <si>
    <t>Van der Hagenstraat 36 A</t>
  </si>
  <si>
    <t>36</t>
  </si>
  <si>
    <t>Van der Hagenstraat 36a - Ilion waskleed gek. kantine derden</t>
  </si>
  <si>
    <t>Velddreef 330 - Gymzaal</t>
  </si>
  <si>
    <t>Velddreef 84 - Gymzaal</t>
  </si>
  <si>
    <t>Vlamingstraat 1</t>
  </si>
  <si>
    <t>Vlamingstraat 1 - Kunstcentrum inclusief horeca</t>
  </si>
  <si>
    <t>Vlamingstraat 3</t>
  </si>
  <si>
    <t>Vlamingstraat 3 - Kantoor - 1e en 2e verdieping</t>
  </si>
  <si>
    <t>Voorweg 54 A</t>
  </si>
  <si>
    <t>Voorweg 54a - Schietaccommodatie</t>
  </si>
  <si>
    <t>Zanzibarplein 10 - Oosterpoort - Kantoorruimte</t>
  </si>
  <si>
    <t>Zanzibarplein 11 - Oosterpoort - Jongerenruimte</t>
  </si>
  <si>
    <t>Zanzibarplein 20 - Oosterpoort - Sporthal</t>
  </si>
  <si>
    <t>César Franckrode 66, Keerkring SO</t>
  </si>
  <si>
    <t>César Franckrode 70, De Watersnip</t>
  </si>
  <si>
    <t>Kerkenbos 24 - Het Zwanenbos</t>
  </si>
  <si>
    <t>Mendelssohnrode 2</t>
  </si>
  <si>
    <t>Overwater 1 - IKC De Entree - School</t>
  </si>
  <si>
    <t>Overwater 3 - IKC De Entree - Kinderopvang</t>
  </si>
  <si>
    <t>53756002-76670</t>
  </si>
  <si>
    <t>53748101-71390</t>
  </si>
  <si>
    <t>53748101-74250</t>
  </si>
  <si>
    <t>Bolderweg 2</t>
  </si>
  <si>
    <t>Buytenparklaan 8</t>
  </si>
  <si>
    <t>Moerbeigaarde 58</t>
  </si>
  <si>
    <t>58</t>
  </si>
  <si>
    <t>2723 AG</t>
  </si>
  <si>
    <t>Bolderweg 2 ALMERE - Archief</t>
  </si>
  <si>
    <t>Argonstraat 45 - Reinigingskantoor, Garages, Kantine, Kleedk</t>
  </si>
  <si>
    <t>Buytenparklaan 8 - Ontmoetingsruimte en trainingsveld verh.</t>
  </si>
  <si>
    <t>Buytenparklaan 8 - Garagebox</t>
  </si>
  <si>
    <t>Forelsloot 1, Tijdelijke school, dependance ONC Parkdreef</t>
  </si>
  <si>
    <t>Kerkenbos 28 - School Wereldwijs en huur STAK</t>
  </si>
  <si>
    <t>Moerbeigaarde 58 - School</t>
  </si>
  <si>
    <t>Werflaan 45 - Alfrink College (uitbr. 650m²  oa  aula)</t>
  </si>
  <si>
    <t>Werflaan 45 - Alfrink College (uitbr. 8 houten lokalen)</t>
  </si>
  <si>
    <t>53721402-76290</t>
  </si>
  <si>
    <t>53754003-76110</t>
  </si>
  <si>
    <t>53754003-76111</t>
  </si>
  <si>
    <t>incl. index 1-1-2024</t>
  </si>
  <si>
    <t>Amsterdamstraat 3</t>
  </si>
  <si>
    <t>Pascallaan 72-74</t>
  </si>
  <si>
    <t>72-74</t>
  </si>
  <si>
    <t>Burgemeester Middelberglaan 2</t>
  </si>
  <si>
    <t>Buytenparklaan 7</t>
  </si>
  <si>
    <t>Dr JW Paltelaan 103</t>
  </si>
  <si>
    <t>Fonteinbos 1 B</t>
  </si>
  <si>
    <t>Heuvelweg 5 A</t>
  </si>
  <si>
    <t>Heuvelweg 9</t>
  </si>
  <si>
    <t>Osylaan 298</t>
  </si>
  <si>
    <t>298</t>
  </si>
  <si>
    <t>Osylaan 300</t>
  </si>
  <si>
    <t>Van der Hagenstraat 24</t>
  </si>
  <si>
    <t>Willem-Alexanderplantsoen 6 A</t>
  </si>
  <si>
    <t>Willem-Alexanderplantsoen 6 B</t>
  </si>
  <si>
    <t>Willem-Alexanderplantsoen 2 A</t>
  </si>
  <si>
    <t>2711 GX</t>
  </si>
  <si>
    <t>1332 BT</t>
  </si>
  <si>
    <t>2712PT</t>
  </si>
  <si>
    <t>2715 XB</t>
  </si>
  <si>
    <t>2722NT</t>
  </si>
  <si>
    <t>Grondbedrijf</t>
  </si>
  <si>
    <t>Afvalinzameling</t>
  </si>
  <si>
    <t>Stadsbeheer</t>
  </si>
  <si>
    <t>SO</t>
  </si>
  <si>
    <t>Informatie en automatisering</t>
  </si>
  <si>
    <t>Vrije Tijd</t>
  </si>
  <si>
    <t>IW</t>
  </si>
  <si>
    <t>Vrije Tijdsvoorziening &amp; Accommodaties</t>
  </si>
  <si>
    <t>Vastgoedbedrijf</t>
  </si>
  <si>
    <t>Electronica</t>
  </si>
  <si>
    <t>Primair Onderwijs</t>
  </si>
  <si>
    <t>Voortgezet Onderwijs</t>
  </si>
  <si>
    <t>Amsterdamstraat 3 - Bedrijfspand met huurders</t>
  </si>
  <si>
    <t>Argonstraat 25 - ZBD - Afvalcontainers (34 stuks)</t>
  </si>
  <si>
    <t>Pascallaan 72-74 LELYSTAD - Archief</t>
  </si>
  <si>
    <t>Buytenparklaan 7 - Motorclubhuis</t>
  </si>
  <si>
    <t>Dr. J.W. Paltelaan 103 - 2B Home</t>
  </si>
  <si>
    <t>Fonteinbos 1B - Inboedel kantoorruimte en ICT voorzieningen</t>
  </si>
  <si>
    <t>Heuvelweg 5A - Martin Gaus Hondenschool</t>
  </si>
  <si>
    <t>Osylaan 298 - Parkeergarage naast het CKC</t>
  </si>
  <si>
    <t>Osylaan 300 - Parkeergarage onder het CKC</t>
  </si>
  <si>
    <t>Prismalaan 40 - Sportcomplex De Veur incl. zwembad</t>
  </si>
  <si>
    <t>Van der Hagenstraat 24 - Zwembad De Watergeus</t>
  </si>
  <si>
    <t>Werflaan 45 - Alfrink College - Zonnepanelen</t>
  </si>
  <si>
    <t>64910200</t>
  </si>
  <si>
    <t>64011601</t>
  </si>
  <si>
    <t>64910045</t>
  </si>
  <si>
    <t>640000000001</t>
  </si>
  <si>
    <t>53753001-76200</t>
  </si>
  <si>
    <t>53753001-72230</t>
  </si>
  <si>
    <t>53753001-72210</t>
  </si>
  <si>
    <t>53753101-72810</t>
  </si>
  <si>
    <t>53753101-72690</t>
  </si>
  <si>
    <t>53753001-72010</t>
  </si>
  <si>
    <t>53753001-72020</t>
  </si>
  <si>
    <t>53753001-72300</t>
  </si>
  <si>
    <t>53753101-72630</t>
  </si>
  <si>
    <t>53753001-72950</t>
  </si>
  <si>
    <t>53753001-72030</t>
  </si>
  <si>
    <t>63318920-71960</t>
  </si>
  <si>
    <t>53753001-72310</t>
  </si>
  <si>
    <t>53721402-76550</t>
  </si>
  <si>
    <t>53753001-72320</t>
  </si>
  <si>
    <t>53753101-72650</t>
  </si>
  <si>
    <t>53753101-76530</t>
  </si>
  <si>
    <t>53753101-72700</t>
  </si>
  <si>
    <t>53763001-76340</t>
  </si>
  <si>
    <t>53763001-73303</t>
  </si>
  <si>
    <t>53753001-72330</t>
  </si>
  <si>
    <t>53753001-72040</t>
  </si>
  <si>
    <t>53753001-72050</t>
  </si>
  <si>
    <t>53753001-72060</t>
  </si>
  <si>
    <t>53763001-73330</t>
  </si>
  <si>
    <t>53753001-72070</t>
  </si>
  <si>
    <t>53753001-72340</t>
  </si>
  <si>
    <t>53753001-72080</t>
  </si>
  <si>
    <t>53765001-71810</t>
  </si>
  <si>
    <t>53753001-71010</t>
  </si>
  <si>
    <t>53753001-72100</t>
  </si>
  <si>
    <t>53753101-72640</t>
  </si>
  <si>
    <t>53753001-72180</t>
  </si>
  <si>
    <t>53751003-71500</t>
  </si>
  <si>
    <t>53731003-71510</t>
  </si>
  <si>
    <t>53731003-71520</t>
  </si>
  <si>
    <t>53753001-72120</t>
  </si>
  <si>
    <t>53763001-73560</t>
  </si>
  <si>
    <t>53753001-72350</t>
  </si>
  <si>
    <t>53753001-71030</t>
  </si>
  <si>
    <t>53753001-71040</t>
  </si>
  <si>
    <t>53753101-72880</t>
  </si>
  <si>
    <t>53753101-72890</t>
  </si>
  <si>
    <t>53753201-71025</t>
  </si>
  <si>
    <t>53754003-73600</t>
  </si>
  <si>
    <t>53753101-72620</t>
  </si>
  <si>
    <t>53753001-72140</t>
  </si>
  <si>
    <t>53753001-72150</t>
  </si>
  <si>
    <t>53753001-72370</t>
  </si>
  <si>
    <t>53753001-76370</t>
  </si>
  <si>
    <t>53753001-72375</t>
  </si>
  <si>
    <t>53753001-72410</t>
  </si>
  <si>
    <t>53753001-72450</t>
  </si>
  <si>
    <t>53748101-74070</t>
  </si>
  <si>
    <t>53748101-75310</t>
  </si>
  <si>
    <t>53753001-74420</t>
  </si>
  <si>
    <t>53742101-74681</t>
  </si>
  <si>
    <t>53748101-75330</t>
  </si>
  <si>
    <t>Bijlage C.2</t>
  </si>
  <si>
    <t>Gemeente Zoetemeer</t>
  </si>
  <si>
    <t>Specificatie brandverzekering</t>
  </si>
  <si>
    <t>Totaal bestand - Gemeentelijk bezit en Onderwijs (PO/VO)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</si>
</sst>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quotePrefix="1"/>
    <xf numFmtId="3" fontId="0" fillId="0" borderId="0" xfId="0" applyNumberFormat="1"/>
    <xf numFmtId="0" fontId="1" fillId="0" borderId="0" xfId="0" quotePrefix="1" applyFont="1"/>
    <xf numFmtId="0" fontId="1" fillId="0" borderId="0" xfId="0" applyFont="1"/>
    <xf numFmtId="0" fontId="0" fillId="0" borderId="0" xfId="0" applyAlignment="1">
      <alignment horizontal="right"/>
    </xf>
    <xf numFmtId="164" fontId="3" fillId="2" borderId="0" xfId="0" applyNumberFormat="1" applyFont="1" applyFill="1" applyAlignment="1">
      <alignment horizontal="center"/>
    </xf>
    <xf numFmtId="3" fontId="1" fillId="0" borderId="0" xfId="0" quotePrefix="1" applyNumberFormat="1" applyFont="1" applyAlignment="1">
      <alignment horizontal="center" vertical="center" wrapText="1"/>
    </xf>
    <xf numFmtId="3" fontId="0" fillId="0" borderId="1" xfId="0" applyNumberFormat="1" applyBorder="1"/>
    <xf numFmtId="3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3" fontId="1" fillId="0" borderId="0" xfId="0" quotePrefix="1" applyNumberFormat="1" applyFont="1" applyAlignment="1">
      <alignment horizontal="center"/>
    </xf>
    <xf numFmtId="3" fontId="1" fillId="0" borderId="0" xfId="0" quotePrefix="1" applyNumberFormat="1" applyFont="1" applyAlignment="1">
      <alignment horizontal="center" vertical="center"/>
    </xf>
    <xf numFmtId="3" fontId="0" fillId="0" borderId="0" xfId="0" applyNumberFormat="1" applyFill="1" applyBorder="1"/>
    <xf numFmtId="0" fontId="0" fillId="0" borderId="0" xfId="0" applyFill="1" applyBorder="1"/>
    <xf numFmtId="44" fontId="0" fillId="0" borderId="0" xfId="2" applyFont="1"/>
    <xf numFmtId="44" fontId="0" fillId="0" borderId="1" xfId="2" applyFont="1" applyBorder="1"/>
    <xf numFmtId="0" fontId="1" fillId="0" borderId="0" xfId="0" applyFont="1" applyAlignment="1">
      <alignment horizontal="right"/>
    </xf>
    <xf numFmtId="3" fontId="1" fillId="0" borderId="0" xfId="0" applyNumberFormat="1" applyFont="1"/>
  </cellXfs>
  <cellStyles count="3">
    <cellStyle name="Standaard" xfId="0" builtinId="0"/>
    <cellStyle name="Standaard 3" xfId="1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0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1" max="1" width="11.85546875" style="4" bestFit="1" customWidth="1"/>
    <col min="2" max="2" width="27.7109375" bestFit="1" customWidth="1"/>
    <col min="3" max="3" width="11.140625" bestFit="1" customWidth="1"/>
    <col min="4" max="4" width="5.7109375" bestFit="1" customWidth="1"/>
    <col min="5" max="5" width="8.28515625" bestFit="1" customWidth="1"/>
    <col min="6" max="6" width="34.5703125" bestFit="1" customWidth="1"/>
    <col min="7" max="7" width="58.7109375" bestFit="1" customWidth="1"/>
    <col min="8" max="8" width="14.5703125" bestFit="1" customWidth="1"/>
    <col min="9" max="10" width="17.28515625" style="2" customWidth="1"/>
    <col min="11" max="11" width="17.28515625" customWidth="1"/>
  </cols>
  <sheetData>
    <row r="1" spans="1:11" x14ac:dyDescent="0.25">
      <c r="A1" s="4" t="s">
        <v>1182</v>
      </c>
    </row>
    <row r="2" spans="1:11" x14ac:dyDescent="0.25">
      <c r="A2" s="4" t="s">
        <v>1183</v>
      </c>
    </row>
    <row r="3" spans="1:11" x14ac:dyDescent="0.25">
      <c r="A3" s="4" t="s">
        <v>1184</v>
      </c>
    </row>
    <row r="4" spans="1:11" x14ac:dyDescent="0.25">
      <c r="A4" s="4" t="s">
        <v>1185</v>
      </c>
    </row>
    <row r="5" spans="1:11" s="4" customFormat="1" ht="50.65" customHeight="1" x14ac:dyDescent="0.25">
      <c r="B5"/>
      <c r="C5"/>
      <c r="D5"/>
      <c r="E5"/>
      <c r="F5"/>
      <c r="G5"/>
      <c r="H5"/>
      <c r="I5" s="9" t="s">
        <v>1074</v>
      </c>
      <c r="J5" s="9" t="s">
        <v>1074</v>
      </c>
      <c r="K5" s="2"/>
    </row>
    <row r="6" spans="1:11" s="4" customFormat="1" x14ac:dyDescent="0.25">
      <c r="B6"/>
      <c r="C6"/>
      <c r="D6"/>
      <c r="E6"/>
      <c r="F6"/>
      <c r="G6"/>
      <c r="H6"/>
      <c r="I6" s="10">
        <v>130</v>
      </c>
      <c r="J6" s="10">
        <v>126.8</v>
      </c>
      <c r="K6" s="2"/>
    </row>
    <row r="7" spans="1:11" s="4" customFormat="1" x14ac:dyDescent="0.2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11"/>
      <c r="J7" s="11"/>
      <c r="K7" s="6" t="s">
        <v>983</v>
      </c>
    </row>
    <row r="8" spans="1:11" s="4" customFormat="1" ht="72.400000000000006" customHeight="1" x14ac:dyDescent="0.25">
      <c r="A8" s="3"/>
      <c r="B8" s="3"/>
      <c r="C8" s="3"/>
      <c r="D8" s="3"/>
      <c r="E8" s="3"/>
      <c r="F8" s="3"/>
      <c r="G8" s="3"/>
      <c r="H8" s="3"/>
      <c r="I8" s="12" t="s">
        <v>8</v>
      </c>
      <c r="J8" s="12" t="s">
        <v>9</v>
      </c>
      <c r="K8" s="7" t="s">
        <v>984</v>
      </c>
    </row>
    <row r="9" spans="1:11" s="4" customFormat="1" x14ac:dyDescent="0.25">
      <c r="A9" s="3"/>
      <c r="B9" s="3"/>
      <c r="C9" s="3"/>
      <c r="D9" s="3"/>
      <c r="E9" s="3"/>
      <c r="F9" s="3"/>
      <c r="G9" s="3"/>
      <c r="H9" s="3"/>
      <c r="I9" s="12"/>
      <c r="J9" s="12"/>
      <c r="K9" s="7"/>
    </row>
    <row r="10" spans="1:11" x14ac:dyDescent="0.25">
      <c r="A10" s="3" t="s">
        <v>906</v>
      </c>
      <c r="B10" s="1" t="s">
        <v>907</v>
      </c>
      <c r="C10" s="1" t="s">
        <v>908</v>
      </c>
      <c r="D10" s="1" t="s">
        <v>11</v>
      </c>
      <c r="E10" s="1" t="s">
        <v>909</v>
      </c>
      <c r="F10" s="1" t="s">
        <v>1096</v>
      </c>
      <c r="G10" s="1" t="s">
        <v>907</v>
      </c>
      <c r="H10" s="1" t="s">
        <v>1120</v>
      </c>
      <c r="I10" s="15">
        <v>241681</v>
      </c>
      <c r="J10" s="15"/>
      <c r="K10" s="15">
        <f>+I10+J10</f>
        <v>241681</v>
      </c>
    </row>
    <row r="11" spans="1:11" x14ac:dyDescent="0.25">
      <c r="A11" s="3" t="s">
        <v>906</v>
      </c>
      <c r="B11" s="1" t="s">
        <v>1075</v>
      </c>
      <c r="C11" s="1" t="s">
        <v>93</v>
      </c>
      <c r="D11" s="1" t="s">
        <v>11</v>
      </c>
      <c r="E11" s="1" t="s">
        <v>1091</v>
      </c>
      <c r="F11" s="1" t="s">
        <v>1096</v>
      </c>
      <c r="G11" s="1" t="s">
        <v>1108</v>
      </c>
      <c r="H11" s="1" t="s">
        <v>1121</v>
      </c>
      <c r="I11" s="15">
        <v>770000</v>
      </c>
      <c r="J11" s="15"/>
      <c r="K11" s="15">
        <f t="shared" ref="K11:K116" si="0">+I11+J11</f>
        <v>770000</v>
      </c>
    </row>
    <row r="12" spans="1:11" x14ac:dyDescent="0.25">
      <c r="A12" s="3" t="s">
        <v>906</v>
      </c>
      <c r="B12" s="1" t="s">
        <v>910</v>
      </c>
      <c r="C12" s="1" t="s">
        <v>911</v>
      </c>
      <c r="D12" s="1" t="s">
        <v>77</v>
      </c>
      <c r="E12" s="1" t="s">
        <v>912</v>
      </c>
      <c r="F12" s="1" t="s">
        <v>1096</v>
      </c>
      <c r="G12" s="1" t="s">
        <v>913</v>
      </c>
      <c r="H12" s="1" t="s">
        <v>1122</v>
      </c>
      <c r="I12" s="15">
        <v>454198</v>
      </c>
      <c r="J12" s="15"/>
      <c r="K12" s="15">
        <f t="shared" si="0"/>
        <v>454198</v>
      </c>
    </row>
    <row r="13" spans="1:11" x14ac:dyDescent="0.25">
      <c r="A13" s="3" t="s">
        <v>906</v>
      </c>
      <c r="B13" s="1" t="s">
        <v>914</v>
      </c>
      <c r="C13" s="1" t="s">
        <v>11</v>
      </c>
      <c r="D13" s="1" t="s">
        <v>11</v>
      </c>
      <c r="E13" s="1" t="s">
        <v>11</v>
      </c>
      <c r="F13" s="1" t="s">
        <v>1096</v>
      </c>
      <c r="G13" s="1" t="s">
        <v>915</v>
      </c>
      <c r="H13" s="1" t="s">
        <v>1120</v>
      </c>
      <c r="I13" s="15">
        <v>137637</v>
      </c>
      <c r="J13" s="15"/>
      <c r="K13" s="15">
        <f t="shared" si="0"/>
        <v>137637</v>
      </c>
    </row>
    <row r="14" spans="1:11" x14ac:dyDescent="0.25">
      <c r="A14" s="3" t="s">
        <v>906</v>
      </c>
      <c r="B14" s="1" t="s">
        <v>916</v>
      </c>
      <c r="C14" s="1" t="s">
        <v>407</v>
      </c>
      <c r="D14" s="1" t="s">
        <v>77</v>
      </c>
      <c r="E14" s="1" t="s">
        <v>408</v>
      </c>
      <c r="F14" s="1" t="s">
        <v>1096</v>
      </c>
      <c r="G14" s="1" t="s">
        <v>917</v>
      </c>
      <c r="H14" s="1" t="s">
        <v>1120</v>
      </c>
      <c r="I14" s="15">
        <v>179535</v>
      </c>
      <c r="J14" s="15"/>
      <c r="K14" s="15">
        <f t="shared" si="0"/>
        <v>179535</v>
      </c>
    </row>
    <row r="15" spans="1:11" x14ac:dyDescent="0.25">
      <c r="A15" s="3" t="s">
        <v>906</v>
      </c>
      <c r="B15" s="1" t="s">
        <v>918</v>
      </c>
      <c r="C15" s="1" t="s">
        <v>407</v>
      </c>
      <c r="D15" s="1" t="s">
        <v>82</v>
      </c>
      <c r="E15" s="1" t="s">
        <v>408</v>
      </c>
      <c r="F15" s="1" t="s">
        <v>1096</v>
      </c>
      <c r="G15" s="1" t="s">
        <v>919</v>
      </c>
      <c r="H15" s="1" t="s">
        <v>1120</v>
      </c>
      <c r="I15" s="15">
        <v>179535</v>
      </c>
      <c r="J15" s="15"/>
      <c r="K15" s="15">
        <f t="shared" si="0"/>
        <v>179535</v>
      </c>
    </row>
    <row r="16" spans="1:11" x14ac:dyDescent="0.25">
      <c r="A16" s="3" t="s">
        <v>906</v>
      </c>
      <c r="B16" s="1" t="s">
        <v>920</v>
      </c>
      <c r="C16" s="1" t="s">
        <v>176</v>
      </c>
      <c r="D16" s="1" t="s">
        <v>11</v>
      </c>
      <c r="E16" s="1" t="s">
        <v>921</v>
      </c>
      <c r="F16" s="1" t="s">
        <v>1096</v>
      </c>
      <c r="G16" s="1" t="s">
        <v>922</v>
      </c>
      <c r="H16" s="1" t="s">
        <v>1123</v>
      </c>
      <c r="I16" s="15">
        <v>634652</v>
      </c>
      <c r="J16" s="15"/>
      <c r="K16" s="15">
        <f t="shared" si="0"/>
        <v>634652</v>
      </c>
    </row>
    <row r="17" spans="1:11" x14ac:dyDescent="0.25">
      <c r="A17" s="3" t="s">
        <v>906</v>
      </c>
      <c r="B17" s="1" t="s">
        <v>923</v>
      </c>
      <c r="C17" s="1" t="s">
        <v>924</v>
      </c>
      <c r="D17" s="1" t="s">
        <v>11</v>
      </c>
      <c r="E17" s="1" t="s">
        <v>857</v>
      </c>
      <c r="F17" s="1" t="s">
        <v>1096</v>
      </c>
      <c r="G17" s="1" t="s">
        <v>925</v>
      </c>
      <c r="H17" s="1" t="s">
        <v>926</v>
      </c>
      <c r="I17" s="15">
        <v>1403884</v>
      </c>
      <c r="J17" s="15"/>
      <c r="K17" s="15">
        <f t="shared" si="0"/>
        <v>1403884</v>
      </c>
    </row>
    <row r="18" spans="1:11" x14ac:dyDescent="0.25">
      <c r="A18" s="3" t="s">
        <v>906</v>
      </c>
      <c r="B18" s="1" t="s">
        <v>927</v>
      </c>
      <c r="C18" s="1" t="s">
        <v>928</v>
      </c>
      <c r="D18" s="1" t="s">
        <v>11</v>
      </c>
      <c r="E18" s="1" t="s">
        <v>929</v>
      </c>
      <c r="F18" s="1" t="s">
        <v>1096</v>
      </c>
      <c r="G18" s="1" t="s">
        <v>930</v>
      </c>
      <c r="H18" s="1" t="s">
        <v>1120</v>
      </c>
      <c r="I18" s="15">
        <v>1134727</v>
      </c>
      <c r="J18" s="15"/>
      <c r="K18" s="15">
        <f t="shared" si="0"/>
        <v>1134727</v>
      </c>
    </row>
    <row r="19" spans="1:11" x14ac:dyDescent="0.25">
      <c r="A19" s="3" t="s">
        <v>10</v>
      </c>
      <c r="B19" s="1" t="s">
        <v>426</v>
      </c>
      <c r="C19" s="1" t="s">
        <v>427</v>
      </c>
      <c r="D19" s="1" t="s">
        <v>11</v>
      </c>
      <c r="E19" s="1" t="s">
        <v>428</v>
      </c>
      <c r="F19" s="1" t="s">
        <v>1097</v>
      </c>
      <c r="G19" s="1" t="s">
        <v>1109</v>
      </c>
      <c r="H19" s="1" t="s">
        <v>429</v>
      </c>
      <c r="I19" s="15">
        <v>412611</v>
      </c>
      <c r="J19" s="15"/>
      <c r="K19" s="15">
        <f t="shared" si="0"/>
        <v>412611</v>
      </c>
    </row>
    <row r="20" spans="1:11" x14ac:dyDescent="0.25">
      <c r="A20" s="3" t="s">
        <v>10</v>
      </c>
      <c r="B20" s="1" t="s">
        <v>426</v>
      </c>
      <c r="C20" s="1" t="s">
        <v>427</v>
      </c>
      <c r="D20" s="1" t="s">
        <v>11</v>
      </c>
      <c r="E20" s="1" t="s">
        <v>11</v>
      </c>
      <c r="F20" s="1" t="s">
        <v>1097</v>
      </c>
      <c r="G20" s="1" t="s">
        <v>430</v>
      </c>
      <c r="H20" s="1" t="s">
        <v>429</v>
      </c>
      <c r="I20" s="15">
        <v>1182381</v>
      </c>
      <c r="J20" s="15">
        <v>81123</v>
      </c>
      <c r="K20" s="15">
        <f t="shared" si="0"/>
        <v>1263504</v>
      </c>
    </row>
    <row r="21" spans="1:11" x14ac:dyDescent="0.25">
      <c r="A21" s="3" t="s">
        <v>10</v>
      </c>
      <c r="B21" s="1" t="s">
        <v>384</v>
      </c>
      <c r="C21" s="1" t="s">
        <v>63</v>
      </c>
      <c r="D21" s="1" t="s">
        <v>11</v>
      </c>
      <c r="E21" s="1" t="s">
        <v>385</v>
      </c>
      <c r="F21" s="1" t="s">
        <v>1098</v>
      </c>
      <c r="G21" s="1" t="s">
        <v>386</v>
      </c>
      <c r="H21" s="1" t="s">
        <v>387</v>
      </c>
      <c r="I21" s="15">
        <v>154458</v>
      </c>
      <c r="J21" s="15"/>
      <c r="K21" s="15">
        <f t="shared" si="0"/>
        <v>154458</v>
      </c>
    </row>
    <row r="22" spans="1:11" x14ac:dyDescent="0.25">
      <c r="A22" s="3" t="s">
        <v>10</v>
      </c>
      <c r="B22" s="1" t="s">
        <v>384</v>
      </c>
      <c r="C22" s="1" t="s">
        <v>63</v>
      </c>
      <c r="D22" s="1" t="s">
        <v>11</v>
      </c>
      <c r="E22" s="1" t="s">
        <v>385</v>
      </c>
      <c r="F22" s="1" t="s">
        <v>1098</v>
      </c>
      <c r="G22" s="1" t="s">
        <v>388</v>
      </c>
      <c r="H22" s="1" t="s">
        <v>387</v>
      </c>
      <c r="I22" s="15">
        <v>111638</v>
      </c>
      <c r="J22" s="15"/>
      <c r="K22" s="15">
        <f t="shared" si="0"/>
        <v>111638</v>
      </c>
    </row>
    <row r="23" spans="1:11" x14ac:dyDescent="0.25">
      <c r="A23" s="3" t="s">
        <v>10</v>
      </c>
      <c r="B23" s="1" t="s">
        <v>412</v>
      </c>
      <c r="C23" s="1" t="s">
        <v>413</v>
      </c>
      <c r="D23" s="1" t="s">
        <v>11</v>
      </c>
      <c r="E23" s="1" t="s">
        <v>414</v>
      </c>
      <c r="F23" s="1" t="s">
        <v>1099</v>
      </c>
      <c r="G23" s="1" t="s">
        <v>415</v>
      </c>
      <c r="H23" s="1" t="s">
        <v>416</v>
      </c>
      <c r="I23" s="15">
        <v>268787</v>
      </c>
      <c r="J23" s="15"/>
      <c r="K23" s="15">
        <f t="shared" si="0"/>
        <v>268787</v>
      </c>
    </row>
    <row r="24" spans="1:11" x14ac:dyDescent="0.25">
      <c r="A24" s="3" t="s">
        <v>10</v>
      </c>
      <c r="B24" s="1" t="s">
        <v>1057</v>
      </c>
      <c r="C24" s="1" t="s">
        <v>63</v>
      </c>
      <c r="D24" s="1" t="s">
        <v>11</v>
      </c>
      <c r="E24" s="1" t="s">
        <v>1092</v>
      </c>
      <c r="F24" s="1" t="s">
        <v>1100</v>
      </c>
      <c r="G24" s="1" t="s">
        <v>1062</v>
      </c>
      <c r="H24" s="1" t="s">
        <v>12</v>
      </c>
      <c r="I24" s="15"/>
      <c r="J24" s="15">
        <v>818639</v>
      </c>
      <c r="K24" s="15">
        <f t="shared" si="0"/>
        <v>818639</v>
      </c>
    </row>
    <row r="25" spans="1:11" x14ac:dyDescent="0.25">
      <c r="A25" s="3" t="s">
        <v>10</v>
      </c>
      <c r="B25" s="1" t="s">
        <v>389</v>
      </c>
      <c r="C25" s="1" t="s">
        <v>93</v>
      </c>
      <c r="D25" s="1" t="s">
        <v>11</v>
      </c>
      <c r="E25" s="1" t="s">
        <v>390</v>
      </c>
      <c r="F25" s="1" t="s">
        <v>1098</v>
      </c>
      <c r="G25" s="1" t="s">
        <v>391</v>
      </c>
      <c r="H25" s="1" t="s">
        <v>387</v>
      </c>
      <c r="I25" s="15">
        <v>328517</v>
      </c>
      <c r="J25" s="15">
        <v>37636</v>
      </c>
      <c r="K25" s="15">
        <f t="shared" si="0"/>
        <v>366153</v>
      </c>
    </row>
    <row r="26" spans="1:11" x14ac:dyDescent="0.25">
      <c r="A26" s="3" t="s">
        <v>10</v>
      </c>
      <c r="B26" s="1" t="s">
        <v>392</v>
      </c>
      <c r="C26" s="1" t="s">
        <v>393</v>
      </c>
      <c r="D26" s="1" t="s">
        <v>11</v>
      </c>
      <c r="E26" s="1" t="s">
        <v>122</v>
      </c>
      <c r="F26" s="1" t="s">
        <v>1098</v>
      </c>
      <c r="G26" s="1" t="s">
        <v>394</v>
      </c>
      <c r="H26" s="1" t="s">
        <v>395</v>
      </c>
      <c r="I26" s="15">
        <v>448081</v>
      </c>
      <c r="J26" s="15"/>
      <c r="K26" s="15">
        <f t="shared" si="0"/>
        <v>448081</v>
      </c>
    </row>
    <row r="27" spans="1:11" x14ac:dyDescent="0.25">
      <c r="A27" s="3" t="s">
        <v>10</v>
      </c>
      <c r="B27" s="1" t="s">
        <v>28</v>
      </c>
      <c r="C27" s="1" t="s">
        <v>29</v>
      </c>
      <c r="D27" s="1" t="s">
        <v>11</v>
      </c>
      <c r="E27" s="1" t="s">
        <v>30</v>
      </c>
      <c r="F27" s="1" t="s">
        <v>1101</v>
      </c>
      <c r="G27" s="1" t="s">
        <v>31</v>
      </c>
      <c r="H27" s="1" t="s">
        <v>27</v>
      </c>
      <c r="I27" s="15">
        <v>33642</v>
      </c>
      <c r="J27" s="15"/>
      <c r="K27" s="15">
        <f t="shared" si="0"/>
        <v>33642</v>
      </c>
    </row>
    <row r="28" spans="1:11" x14ac:dyDescent="0.25">
      <c r="A28" s="3" t="s">
        <v>10</v>
      </c>
      <c r="B28" s="1" t="s">
        <v>996</v>
      </c>
      <c r="C28" s="1" t="s">
        <v>997</v>
      </c>
      <c r="D28" s="1" t="s">
        <v>11</v>
      </c>
      <c r="E28" s="1" t="s">
        <v>998</v>
      </c>
      <c r="F28" s="1" t="s">
        <v>1098</v>
      </c>
      <c r="G28" s="1" t="s">
        <v>999</v>
      </c>
      <c r="H28" s="1" t="s">
        <v>416</v>
      </c>
      <c r="I28" s="15">
        <v>246759</v>
      </c>
      <c r="J28" s="15"/>
      <c r="K28" s="15">
        <f t="shared" si="0"/>
        <v>246759</v>
      </c>
    </row>
    <row r="29" spans="1:11" x14ac:dyDescent="0.25">
      <c r="A29" s="3" t="s">
        <v>10</v>
      </c>
      <c r="B29" s="1" t="s">
        <v>1000</v>
      </c>
      <c r="C29" s="1" t="s">
        <v>1001</v>
      </c>
      <c r="D29" s="1" t="s">
        <v>11</v>
      </c>
      <c r="E29" s="1" t="s">
        <v>1002</v>
      </c>
      <c r="F29" s="1" t="s">
        <v>1100</v>
      </c>
      <c r="G29" s="1" t="s">
        <v>1003</v>
      </c>
      <c r="H29" s="1" t="s">
        <v>12</v>
      </c>
      <c r="I29" s="15"/>
      <c r="J29" s="15">
        <v>477088</v>
      </c>
      <c r="K29" s="15">
        <f t="shared" si="0"/>
        <v>477088</v>
      </c>
    </row>
    <row r="30" spans="1:11" x14ac:dyDescent="0.25">
      <c r="A30" s="3" t="s">
        <v>10</v>
      </c>
      <c r="B30" s="1" t="s">
        <v>396</v>
      </c>
      <c r="C30" s="1" t="s">
        <v>11</v>
      </c>
      <c r="D30" s="1" t="s">
        <v>11</v>
      </c>
      <c r="E30" s="1" t="s">
        <v>397</v>
      </c>
      <c r="F30" s="1" t="s">
        <v>1098</v>
      </c>
      <c r="G30" s="1" t="s">
        <v>398</v>
      </c>
      <c r="H30" s="1" t="s">
        <v>399</v>
      </c>
      <c r="I30" s="15">
        <v>19881</v>
      </c>
      <c r="J30" s="15"/>
      <c r="K30" s="15">
        <f t="shared" si="0"/>
        <v>19881</v>
      </c>
    </row>
    <row r="31" spans="1:11" x14ac:dyDescent="0.25">
      <c r="A31" s="3" t="s">
        <v>10</v>
      </c>
      <c r="B31" s="1" t="s">
        <v>400</v>
      </c>
      <c r="C31" s="1" t="s">
        <v>63</v>
      </c>
      <c r="D31" s="1" t="s">
        <v>11</v>
      </c>
      <c r="E31" s="1" t="s">
        <v>401</v>
      </c>
      <c r="F31" s="1" t="s">
        <v>1098</v>
      </c>
      <c r="G31" s="1" t="s">
        <v>402</v>
      </c>
      <c r="H31" s="1" t="s">
        <v>387</v>
      </c>
      <c r="I31" s="15">
        <v>151400</v>
      </c>
      <c r="J31" s="15">
        <v>24382</v>
      </c>
      <c r="K31" s="15">
        <f t="shared" si="0"/>
        <v>175782</v>
      </c>
    </row>
    <row r="32" spans="1:11" x14ac:dyDescent="0.25">
      <c r="A32" s="3" t="s">
        <v>10</v>
      </c>
      <c r="B32" s="1" t="s">
        <v>13</v>
      </c>
      <c r="C32" s="1" t="s">
        <v>14</v>
      </c>
      <c r="D32" s="1" t="s">
        <v>11</v>
      </c>
      <c r="E32" s="1" t="s">
        <v>15</v>
      </c>
      <c r="F32" s="1" t="s">
        <v>1100</v>
      </c>
      <c r="G32" s="1" t="s">
        <v>16</v>
      </c>
      <c r="H32" s="1" t="s">
        <v>12</v>
      </c>
      <c r="I32" s="15"/>
      <c r="J32" s="15">
        <v>1197642</v>
      </c>
      <c r="K32" s="15">
        <f t="shared" si="0"/>
        <v>1197642</v>
      </c>
    </row>
    <row r="33" spans="1:11" x14ac:dyDescent="0.25">
      <c r="A33" s="3" t="s">
        <v>10</v>
      </c>
      <c r="B33" s="1" t="s">
        <v>403</v>
      </c>
      <c r="C33" s="1" t="s">
        <v>11</v>
      </c>
      <c r="D33" s="1" t="s">
        <v>11</v>
      </c>
      <c r="E33" s="1" t="s">
        <v>404</v>
      </c>
      <c r="F33" s="1" t="s">
        <v>1098</v>
      </c>
      <c r="G33" s="1" t="s">
        <v>405</v>
      </c>
      <c r="H33" s="1" t="s">
        <v>395</v>
      </c>
      <c r="I33" s="15">
        <v>18571428</v>
      </c>
      <c r="J33" s="15"/>
      <c r="K33" s="15">
        <f t="shared" si="0"/>
        <v>18571428</v>
      </c>
    </row>
    <row r="34" spans="1:11" x14ac:dyDescent="0.25">
      <c r="A34" s="3" t="s">
        <v>10</v>
      </c>
      <c r="B34" s="1" t="s">
        <v>1076</v>
      </c>
      <c r="C34" s="1" t="s">
        <v>1077</v>
      </c>
      <c r="D34" s="1" t="s">
        <v>11</v>
      </c>
      <c r="E34" s="1" t="s">
        <v>1004</v>
      </c>
      <c r="F34" s="1" t="s">
        <v>1100</v>
      </c>
      <c r="G34" s="1" t="s">
        <v>1110</v>
      </c>
      <c r="H34" s="1" t="s">
        <v>12</v>
      </c>
      <c r="I34" s="15"/>
      <c r="J34" s="15">
        <v>37951</v>
      </c>
      <c r="K34" s="15">
        <f t="shared" si="0"/>
        <v>37951</v>
      </c>
    </row>
    <row r="35" spans="1:11" x14ac:dyDescent="0.25">
      <c r="A35" s="3" t="s">
        <v>10</v>
      </c>
      <c r="B35" s="1" t="s">
        <v>406</v>
      </c>
      <c r="C35" s="1" t="s">
        <v>407</v>
      </c>
      <c r="D35" s="1" t="s">
        <v>11</v>
      </c>
      <c r="E35" s="1" t="s">
        <v>408</v>
      </c>
      <c r="F35" s="1" t="s">
        <v>1098</v>
      </c>
      <c r="G35" s="1" t="s">
        <v>409</v>
      </c>
      <c r="H35" s="1" t="s">
        <v>410</v>
      </c>
      <c r="I35" s="15">
        <v>5089458</v>
      </c>
      <c r="J35" s="15"/>
      <c r="K35" s="15">
        <f t="shared" si="0"/>
        <v>5089458</v>
      </c>
    </row>
    <row r="36" spans="1:11" x14ac:dyDescent="0.25">
      <c r="A36" s="3" t="s">
        <v>10</v>
      </c>
      <c r="B36" s="1" t="s">
        <v>406</v>
      </c>
      <c r="C36" s="1" t="s">
        <v>407</v>
      </c>
      <c r="D36" s="1" t="s">
        <v>11</v>
      </c>
      <c r="E36" s="1" t="s">
        <v>408</v>
      </c>
      <c r="F36" s="1" t="s">
        <v>1098</v>
      </c>
      <c r="G36" s="1" t="s">
        <v>411</v>
      </c>
      <c r="H36" s="1" t="s">
        <v>410</v>
      </c>
      <c r="I36" s="15">
        <v>62701</v>
      </c>
      <c r="J36" s="15"/>
      <c r="K36" s="15">
        <f t="shared" si="0"/>
        <v>62701</v>
      </c>
    </row>
    <row r="37" spans="1:11" x14ac:dyDescent="0.25">
      <c r="A37" s="3" t="s">
        <v>10</v>
      </c>
      <c r="B37" s="1" t="s">
        <v>417</v>
      </c>
      <c r="C37" s="1" t="s">
        <v>418</v>
      </c>
      <c r="D37" s="1" t="s">
        <v>11</v>
      </c>
      <c r="E37" s="1" t="s">
        <v>419</v>
      </c>
      <c r="F37" s="1" t="s">
        <v>1099</v>
      </c>
      <c r="G37" s="1" t="s">
        <v>420</v>
      </c>
      <c r="H37" s="1" t="s">
        <v>416</v>
      </c>
      <c r="I37" s="15">
        <v>334914</v>
      </c>
      <c r="J37" s="15"/>
      <c r="K37" s="15">
        <f t="shared" si="0"/>
        <v>334914</v>
      </c>
    </row>
    <row r="38" spans="1:11" x14ac:dyDescent="0.25">
      <c r="A38" s="3" t="s">
        <v>10</v>
      </c>
      <c r="B38" s="1" t="s">
        <v>18</v>
      </c>
      <c r="C38" s="1" t="s">
        <v>19</v>
      </c>
      <c r="D38" s="1" t="s">
        <v>11</v>
      </c>
      <c r="E38" s="1" t="s">
        <v>20</v>
      </c>
      <c r="F38" s="1" t="s">
        <v>1102</v>
      </c>
      <c r="G38" s="1" t="s">
        <v>21</v>
      </c>
      <c r="H38" s="1" t="s">
        <v>22</v>
      </c>
      <c r="I38" s="15"/>
      <c r="J38" s="15">
        <v>66296</v>
      </c>
      <c r="K38" s="15">
        <f t="shared" si="0"/>
        <v>66296</v>
      </c>
    </row>
    <row r="39" spans="1:11" x14ac:dyDescent="0.25">
      <c r="A39" s="3" t="s">
        <v>10</v>
      </c>
      <c r="B39" s="1" t="s">
        <v>23</v>
      </c>
      <c r="C39" s="1" t="s">
        <v>24</v>
      </c>
      <c r="D39" s="1" t="s">
        <v>11</v>
      </c>
      <c r="E39" s="1" t="s">
        <v>25</v>
      </c>
      <c r="F39" s="1" t="s">
        <v>1103</v>
      </c>
      <c r="G39" s="1" t="s">
        <v>26</v>
      </c>
      <c r="H39" s="1" t="s">
        <v>27</v>
      </c>
      <c r="I39" s="15">
        <v>39761</v>
      </c>
      <c r="J39" s="15"/>
      <c r="K39" s="15">
        <f t="shared" si="0"/>
        <v>39761</v>
      </c>
    </row>
    <row r="40" spans="1:11" x14ac:dyDescent="0.25">
      <c r="A40" s="3" t="s">
        <v>10</v>
      </c>
      <c r="B40" s="1" t="s">
        <v>32</v>
      </c>
      <c r="C40" s="1" t="s">
        <v>11</v>
      </c>
      <c r="D40" s="1" t="s">
        <v>11</v>
      </c>
      <c r="E40" s="1" t="s">
        <v>33</v>
      </c>
      <c r="F40" s="1" t="s">
        <v>1101</v>
      </c>
      <c r="G40" s="1" t="s">
        <v>34</v>
      </c>
      <c r="H40" s="1" t="s">
        <v>35</v>
      </c>
      <c r="I40" s="15"/>
      <c r="J40" s="15">
        <v>634000</v>
      </c>
      <c r="K40" s="15">
        <f t="shared" si="0"/>
        <v>634000</v>
      </c>
    </row>
    <row r="41" spans="1:11" x14ac:dyDescent="0.25">
      <c r="A41" s="3" t="s">
        <v>10</v>
      </c>
      <c r="B41" s="1" t="s">
        <v>421</v>
      </c>
      <c r="C41" s="1" t="s">
        <v>98</v>
      </c>
      <c r="D41" s="1" t="s">
        <v>11</v>
      </c>
      <c r="E41" s="1" t="s">
        <v>422</v>
      </c>
      <c r="F41" s="1" t="s">
        <v>1099</v>
      </c>
      <c r="G41" s="1" t="s">
        <v>423</v>
      </c>
      <c r="H41" s="1" t="s">
        <v>416</v>
      </c>
      <c r="I41" s="15">
        <v>29866</v>
      </c>
      <c r="J41" s="15"/>
      <c r="K41" s="15">
        <f t="shared" si="0"/>
        <v>29866</v>
      </c>
    </row>
    <row r="42" spans="1:11" x14ac:dyDescent="0.25">
      <c r="A42" s="3" t="s">
        <v>10</v>
      </c>
      <c r="B42" s="1" t="s">
        <v>424</v>
      </c>
      <c r="C42" s="1" t="s">
        <v>58</v>
      </c>
      <c r="D42" s="1" t="s">
        <v>11</v>
      </c>
      <c r="E42" s="1" t="s">
        <v>422</v>
      </c>
      <c r="F42" s="1" t="s">
        <v>1099</v>
      </c>
      <c r="G42" s="1" t="s">
        <v>425</v>
      </c>
      <c r="H42" s="1" t="s">
        <v>416</v>
      </c>
      <c r="I42" s="15">
        <v>29866</v>
      </c>
      <c r="J42" s="15"/>
      <c r="K42" s="15">
        <f t="shared" si="0"/>
        <v>29866</v>
      </c>
    </row>
    <row r="43" spans="1:11" x14ac:dyDescent="0.25">
      <c r="A43" s="3" t="s">
        <v>431</v>
      </c>
      <c r="B43" s="1" t="s">
        <v>432</v>
      </c>
      <c r="C43" s="1" t="s">
        <v>264</v>
      </c>
      <c r="D43" s="1" t="s">
        <v>11</v>
      </c>
      <c r="E43" s="1" t="s">
        <v>433</v>
      </c>
      <c r="F43" s="1" t="s">
        <v>1104</v>
      </c>
      <c r="G43" s="1" t="s">
        <v>1005</v>
      </c>
      <c r="H43" s="1" t="s">
        <v>434</v>
      </c>
      <c r="I43" s="15">
        <v>420552</v>
      </c>
      <c r="J43" s="15"/>
      <c r="K43" s="15">
        <f t="shared" si="0"/>
        <v>420552</v>
      </c>
    </row>
    <row r="44" spans="1:11" x14ac:dyDescent="0.25">
      <c r="A44" s="3" t="s">
        <v>431</v>
      </c>
      <c r="B44" s="1" t="s">
        <v>435</v>
      </c>
      <c r="C44" s="1" t="s">
        <v>48</v>
      </c>
      <c r="D44" s="1" t="s">
        <v>11</v>
      </c>
      <c r="E44" s="1" t="s">
        <v>436</v>
      </c>
      <c r="F44" s="1" t="s">
        <v>1104</v>
      </c>
      <c r="G44" s="1" t="s">
        <v>437</v>
      </c>
      <c r="H44" s="1" t="s">
        <v>438</v>
      </c>
      <c r="I44" s="15"/>
      <c r="J44" s="15">
        <v>128686</v>
      </c>
      <c r="K44" s="15">
        <f t="shared" si="0"/>
        <v>128686</v>
      </c>
    </row>
    <row r="45" spans="1:11" x14ac:dyDescent="0.25">
      <c r="A45" s="3" t="s">
        <v>431</v>
      </c>
      <c r="B45" s="1" t="s">
        <v>439</v>
      </c>
      <c r="C45" s="1" t="s">
        <v>440</v>
      </c>
      <c r="D45" s="1" t="s">
        <v>11</v>
      </c>
      <c r="E45" s="1" t="s">
        <v>441</v>
      </c>
      <c r="F45" s="1" t="s">
        <v>1104</v>
      </c>
      <c r="G45" s="1" t="s">
        <v>442</v>
      </c>
      <c r="H45" s="1" t="s">
        <v>1124</v>
      </c>
      <c r="I45" s="15">
        <v>629200</v>
      </c>
      <c r="J45" s="15"/>
      <c r="K45" s="15">
        <f t="shared" si="0"/>
        <v>629200</v>
      </c>
    </row>
    <row r="46" spans="1:11" x14ac:dyDescent="0.25">
      <c r="A46" s="3" t="s">
        <v>431</v>
      </c>
      <c r="B46" s="1" t="s">
        <v>443</v>
      </c>
      <c r="C46" s="1" t="s">
        <v>444</v>
      </c>
      <c r="D46" s="1" t="s">
        <v>11</v>
      </c>
      <c r="E46" s="1" t="s">
        <v>441</v>
      </c>
      <c r="F46" s="1" t="s">
        <v>1104</v>
      </c>
      <c r="G46" s="1" t="s">
        <v>445</v>
      </c>
      <c r="H46" s="1" t="s">
        <v>1125</v>
      </c>
      <c r="I46" s="15">
        <v>13078372</v>
      </c>
      <c r="J46" s="15">
        <v>586574</v>
      </c>
      <c r="K46" s="15">
        <f t="shared" si="0"/>
        <v>13664946</v>
      </c>
    </row>
    <row r="47" spans="1:11" x14ac:dyDescent="0.25">
      <c r="A47" s="3" t="s">
        <v>431</v>
      </c>
      <c r="B47" s="1" t="s">
        <v>446</v>
      </c>
      <c r="C47" s="1" t="s">
        <v>447</v>
      </c>
      <c r="D47" s="1" t="s">
        <v>11</v>
      </c>
      <c r="E47" s="1" t="s">
        <v>441</v>
      </c>
      <c r="F47" s="1" t="s">
        <v>1104</v>
      </c>
      <c r="G47" s="1" t="s">
        <v>1006</v>
      </c>
      <c r="H47" s="1" t="s">
        <v>448</v>
      </c>
      <c r="I47" s="15">
        <v>6438094</v>
      </c>
      <c r="J47" s="15"/>
      <c r="K47" s="15">
        <f t="shared" si="0"/>
        <v>6438094</v>
      </c>
    </row>
    <row r="48" spans="1:11" x14ac:dyDescent="0.25">
      <c r="A48" s="3" t="s">
        <v>431</v>
      </c>
      <c r="B48" s="1" t="s">
        <v>449</v>
      </c>
      <c r="C48" s="1" t="s">
        <v>379</v>
      </c>
      <c r="D48" s="1" t="s">
        <v>11</v>
      </c>
      <c r="E48" s="1" t="s">
        <v>428</v>
      </c>
      <c r="F48" s="1" t="s">
        <v>1104</v>
      </c>
      <c r="G48" s="1" t="s">
        <v>1063</v>
      </c>
      <c r="H48" s="1" t="s">
        <v>450</v>
      </c>
      <c r="I48" s="15">
        <v>7709459</v>
      </c>
      <c r="J48" s="15">
        <v>1905898</v>
      </c>
      <c r="K48" s="15">
        <f t="shared" si="0"/>
        <v>9615357</v>
      </c>
    </row>
    <row r="49" spans="1:11" x14ac:dyDescent="0.25">
      <c r="A49" s="3" t="s">
        <v>431</v>
      </c>
      <c r="B49" s="1" t="s">
        <v>451</v>
      </c>
      <c r="C49" s="1" t="s">
        <v>452</v>
      </c>
      <c r="D49" s="1" t="s">
        <v>11</v>
      </c>
      <c r="E49" s="1" t="s">
        <v>453</v>
      </c>
      <c r="F49" s="1" t="s">
        <v>1104</v>
      </c>
      <c r="G49" s="1" t="s">
        <v>454</v>
      </c>
      <c r="H49" s="1" t="s">
        <v>455</v>
      </c>
      <c r="I49" s="15">
        <v>284935</v>
      </c>
      <c r="J49" s="15"/>
      <c r="K49" s="15">
        <f t="shared" si="0"/>
        <v>284935</v>
      </c>
    </row>
    <row r="50" spans="1:11" x14ac:dyDescent="0.25">
      <c r="A50" s="3" t="s">
        <v>431</v>
      </c>
      <c r="B50" s="1" t="s">
        <v>456</v>
      </c>
      <c r="C50" s="1" t="s">
        <v>457</v>
      </c>
      <c r="D50" s="1" t="s">
        <v>11</v>
      </c>
      <c r="E50" s="1" t="s">
        <v>458</v>
      </c>
      <c r="F50" s="1" t="s">
        <v>1104</v>
      </c>
      <c r="G50" s="1" t="s">
        <v>459</v>
      </c>
      <c r="H50" s="1" t="s">
        <v>460</v>
      </c>
      <c r="I50" s="15">
        <v>38233</v>
      </c>
      <c r="J50" s="15"/>
      <c r="K50" s="15">
        <f t="shared" si="0"/>
        <v>38233</v>
      </c>
    </row>
    <row r="51" spans="1:11" x14ac:dyDescent="0.25">
      <c r="A51" s="3" t="s">
        <v>431</v>
      </c>
      <c r="B51" s="1" t="s">
        <v>461</v>
      </c>
      <c r="C51" s="1" t="s">
        <v>63</v>
      </c>
      <c r="D51" s="1" t="s">
        <v>11</v>
      </c>
      <c r="E51" s="1" t="s">
        <v>462</v>
      </c>
      <c r="F51" s="1" t="s">
        <v>1104</v>
      </c>
      <c r="G51" s="1" t="s">
        <v>463</v>
      </c>
      <c r="H51" s="1" t="s">
        <v>464</v>
      </c>
      <c r="I51" s="15">
        <v>597158</v>
      </c>
      <c r="J51" s="15"/>
      <c r="K51" s="15">
        <f t="shared" si="0"/>
        <v>597158</v>
      </c>
    </row>
    <row r="52" spans="1:11" x14ac:dyDescent="0.25">
      <c r="A52" s="3" t="s">
        <v>431</v>
      </c>
      <c r="B52" s="1" t="s">
        <v>465</v>
      </c>
      <c r="C52" s="1" t="s">
        <v>466</v>
      </c>
      <c r="D52" s="1" t="s">
        <v>11</v>
      </c>
      <c r="E52" s="1" t="s">
        <v>467</v>
      </c>
      <c r="F52" s="1" t="s">
        <v>1104</v>
      </c>
      <c r="G52" s="1" t="s">
        <v>468</v>
      </c>
      <c r="H52" s="1" t="s">
        <v>1054</v>
      </c>
      <c r="I52" s="15">
        <v>3123611</v>
      </c>
      <c r="J52" s="15"/>
      <c r="K52" s="15">
        <f t="shared" si="0"/>
        <v>3123611</v>
      </c>
    </row>
    <row r="53" spans="1:11" x14ac:dyDescent="0.25">
      <c r="A53" s="3" t="s">
        <v>431</v>
      </c>
      <c r="B53" s="1" t="s">
        <v>469</v>
      </c>
      <c r="C53" s="1" t="s">
        <v>470</v>
      </c>
      <c r="D53" s="1" t="s">
        <v>11</v>
      </c>
      <c r="E53" s="1" t="s">
        <v>471</v>
      </c>
      <c r="F53" s="1" t="s">
        <v>1104</v>
      </c>
      <c r="G53" s="1" t="s">
        <v>472</v>
      </c>
      <c r="H53" s="1" t="s">
        <v>473</v>
      </c>
      <c r="I53" s="15">
        <v>1000153</v>
      </c>
      <c r="J53" s="15">
        <v>308844</v>
      </c>
      <c r="K53" s="15">
        <f t="shared" si="0"/>
        <v>1308997</v>
      </c>
    </row>
    <row r="54" spans="1:11" x14ac:dyDescent="0.25">
      <c r="A54" s="3" t="s">
        <v>431</v>
      </c>
      <c r="B54" s="1" t="s">
        <v>474</v>
      </c>
      <c r="C54" s="1" t="s">
        <v>286</v>
      </c>
      <c r="D54" s="1" t="s">
        <v>11</v>
      </c>
      <c r="E54" s="1" t="s">
        <v>475</v>
      </c>
      <c r="F54" s="1" t="s">
        <v>1104</v>
      </c>
      <c r="G54" s="1" t="s">
        <v>476</v>
      </c>
      <c r="H54" s="1" t="s">
        <v>477</v>
      </c>
      <c r="I54" s="15">
        <v>443492</v>
      </c>
      <c r="J54" s="15"/>
      <c r="K54" s="15">
        <f t="shared" si="0"/>
        <v>443492</v>
      </c>
    </row>
    <row r="55" spans="1:11" x14ac:dyDescent="0.25">
      <c r="A55" s="3" t="s">
        <v>431</v>
      </c>
      <c r="B55" s="1" t="s">
        <v>993</v>
      </c>
      <c r="C55" s="1" t="s">
        <v>637</v>
      </c>
      <c r="D55" s="1" t="s">
        <v>353</v>
      </c>
      <c r="E55" s="1" t="s">
        <v>994</v>
      </c>
      <c r="F55" s="1" t="s">
        <v>1104</v>
      </c>
      <c r="G55" s="1" t="s">
        <v>995</v>
      </c>
      <c r="H55" s="1" t="s">
        <v>1055</v>
      </c>
      <c r="I55" s="15">
        <v>60185</v>
      </c>
      <c r="J55" s="15"/>
      <c r="K55" s="15">
        <f t="shared" si="0"/>
        <v>60185</v>
      </c>
    </row>
    <row r="56" spans="1:11" x14ac:dyDescent="0.25">
      <c r="A56" s="3" t="s">
        <v>431</v>
      </c>
      <c r="B56" s="1" t="s">
        <v>478</v>
      </c>
      <c r="C56" s="1" t="s">
        <v>479</v>
      </c>
      <c r="D56" s="1" t="s">
        <v>11</v>
      </c>
      <c r="E56" s="1" t="s">
        <v>480</v>
      </c>
      <c r="F56" s="1" t="s">
        <v>1104</v>
      </c>
      <c r="G56" s="1" t="s">
        <v>481</v>
      </c>
      <c r="H56" s="1" t="s">
        <v>482</v>
      </c>
      <c r="I56" s="15">
        <v>138425</v>
      </c>
      <c r="J56" s="15"/>
      <c r="K56" s="15">
        <f t="shared" si="0"/>
        <v>138425</v>
      </c>
    </row>
    <row r="57" spans="1:11" x14ac:dyDescent="0.25">
      <c r="A57" s="3" t="s">
        <v>431</v>
      </c>
      <c r="B57" s="1" t="s">
        <v>483</v>
      </c>
      <c r="C57" s="1" t="s">
        <v>259</v>
      </c>
      <c r="D57" s="1" t="s">
        <v>11</v>
      </c>
      <c r="E57" s="1" t="s">
        <v>480</v>
      </c>
      <c r="F57" s="1" t="s">
        <v>1104</v>
      </c>
      <c r="G57" s="1" t="s">
        <v>484</v>
      </c>
      <c r="H57" s="1" t="s">
        <v>485</v>
      </c>
      <c r="I57" s="15"/>
      <c r="J57" s="15">
        <v>37443</v>
      </c>
      <c r="K57" s="15">
        <f t="shared" si="0"/>
        <v>37443</v>
      </c>
    </row>
    <row r="58" spans="1:11" x14ac:dyDescent="0.25">
      <c r="A58" s="3" t="s">
        <v>431</v>
      </c>
      <c r="B58" s="1" t="s">
        <v>486</v>
      </c>
      <c r="C58" s="1" t="s">
        <v>24</v>
      </c>
      <c r="D58" s="1" t="s">
        <v>11</v>
      </c>
      <c r="E58" s="1" t="s">
        <v>458</v>
      </c>
      <c r="F58" s="1" t="s">
        <v>1104</v>
      </c>
      <c r="G58" s="1" t="s">
        <v>487</v>
      </c>
      <c r="H58" s="1" t="s">
        <v>460</v>
      </c>
      <c r="I58" s="15">
        <v>39761</v>
      </c>
      <c r="J58" s="15"/>
      <c r="K58" s="15">
        <f t="shared" si="0"/>
        <v>39761</v>
      </c>
    </row>
    <row r="59" spans="1:11" x14ac:dyDescent="0.25">
      <c r="A59" s="3" t="s">
        <v>431</v>
      </c>
      <c r="B59" s="1" t="s">
        <v>488</v>
      </c>
      <c r="C59" s="1" t="s">
        <v>489</v>
      </c>
      <c r="D59" s="1" t="s">
        <v>11</v>
      </c>
      <c r="E59" s="1" t="s">
        <v>490</v>
      </c>
      <c r="F59" s="1" t="s">
        <v>1104</v>
      </c>
      <c r="G59" s="1" t="s">
        <v>491</v>
      </c>
      <c r="H59" s="1" t="s">
        <v>492</v>
      </c>
      <c r="I59" s="15">
        <v>338800</v>
      </c>
      <c r="J59" s="15">
        <v>30346</v>
      </c>
      <c r="K59" s="15">
        <f t="shared" si="0"/>
        <v>369146</v>
      </c>
    </row>
    <row r="60" spans="1:11" x14ac:dyDescent="0.25">
      <c r="A60" s="3" t="s">
        <v>431</v>
      </c>
      <c r="B60" s="1" t="s">
        <v>493</v>
      </c>
      <c r="C60" s="1" t="s">
        <v>494</v>
      </c>
      <c r="D60" s="1" t="s">
        <v>11</v>
      </c>
      <c r="E60" s="1" t="s">
        <v>54</v>
      </c>
      <c r="F60" s="1" t="s">
        <v>1104</v>
      </c>
      <c r="G60" s="1" t="s">
        <v>495</v>
      </c>
      <c r="H60" s="1" t="s">
        <v>496</v>
      </c>
      <c r="I60" s="15">
        <v>1736350</v>
      </c>
      <c r="J60" s="15"/>
      <c r="K60" s="15">
        <f t="shared" si="0"/>
        <v>1736350</v>
      </c>
    </row>
    <row r="61" spans="1:11" x14ac:dyDescent="0.25">
      <c r="A61" s="3" t="s">
        <v>431</v>
      </c>
      <c r="B61" s="1" t="s">
        <v>497</v>
      </c>
      <c r="C61" s="1" t="s">
        <v>498</v>
      </c>
      <c r="D61" s="1" t="s">
        <v>11</v>
      </c>
      <c r="E61" s="1" t="s">
        <v>54</v>
      </c>
      <c r="F61" s="1" t="s">
        <v>1104</v>
      </c>
      <c r="G61" s="1" t="s">
        <v>499</v>
      </c>
      <c r="H61" s="1" t="s">
        <v>500</v>
      </c>
      <c r="I61" s="15">
        <v>175540</v>
      </c>
      <c r="J61" s="15">
        <v>17611</v>
      </c>
      <c r="K61" s="15">
        <f t="shared" si="0"/>
        <v>193151</v>
      </c>
    </row>
    <row r="62" spans="1:11" x14ac:dyDescent="0.25">
      <c r="A62" s="3" t="s">
        <v>431</v>
      </c>
      <c r="B62" s="1" t="s">
        <v>501</v>
      </c>
      <c r="C62" s="1" t="s">
        <v>63</v>
      </c>
      <c r="D62" s="1" t="s">
        <v>11</v>
      </c>
      <c r="E62" s="1" t="s">
        <v>502</v>
      </c>
      <c r="F62" s="1" t="s">
        <v>1104</v>
      </c>
      <c r="G62" s="1" t="s">
        <v>503</v>
      </c>
      <c r="H62" s="1" t="s">
        <v>504</v>
      </c>
      <c r="I62" s="15">
        <v>1714329</v>
      </c>
      <c r="J62" s="15">
        <v>66376</v>
      </c>
      <c r="K62" s="15">
        <f t="shared" si="0"/>
        <v>1780705</v>
      </c>
    </row>
    <row r="63" spans="1:11" x14ac:dyDescent="0.25">
      <c r="A63" s="3" t="s">
        <v>431</v>
      </c>
      <c r="B63" s="1" t="s">
        <v>505</v>
      </c>
      <c r="C63" s="1" t="s">
        <v>298</v>
      </c>
      <c r="D63" s="1" t="s">
        <v>11</v>
      </c>
      <c r="E63" s="1" t="s">
        <v>502</v>
      </c>
      <c r="F63" s="1" t="s">
        <v>1104</v>
      </c>
      <c r="G63" s="1" t="s">
        <v>506</v>
      </c>
      <c r="H63" s="1" t="s">
        <v>507</v>
      </c>
      <c r="I63" s="15">
        <v>9093126</v>
      </c>
      <c r="J63" s="15">
        <v>1736571</v>
      </c>
      <c r="K63" s="15">
        <f t="shared" si="0"/>
        <v>10829697</v>
      </c>
    </row>
    <row r="64" spans="1:11" x14ac:dyDescent="0.25">
      <c r="A64" s="3" t="s">
        <v>431</v>
      </c>
      <c r="B64" s="1" t="s">
        <v>508</v>
      </c>
      <c r="C64" s="1" t="s">
        <v>63</v>
      </c>
      <c r="D64" s="1" t="s">
        <v>11</v>
      </c>
      <c r="E64" s="1" t="s">
        <v>509</v>
      </c>
      <c r="F64" s="1" t="s">
        <v>1104</v>
      </c>
      <c r="G64" s="1" t="s">
        <v>510</v>
      </c>
      <c r="H64" s="1" t="s">
        <v>511</v>
      </c>
      <c r="I64" s="15">
        <v>1252575</v>
      </c>
      <c r="J64" s="15"/>
      <c r="K64" s="15">
        <f t="shared" si="0"/>
        <v>1252575</v>
      </c>
    </row>
    <row r="65" spans="1:11" x14ac:dyDescent="0.25">
      <c r="A65" s="3" t="s">
        <v>431</v>
      </c>
      <c r="B65" s="1" t="s">
        <v>1078</v>
      </c>
      <c r="C65" s="1" t="s">
        <v>63</v>
      </c>
      <c r="D65" s="1" t="s">
        <v>11</v>
      </c>
      <c r="E65" s="1" t="s">
        <v>512</v>
      </c>
      <c r="F65" s="1" t="s">
        <v>1104</v>
      </c>
      <c r="G65" s="1" t="s">
        <v>513</v>
      </c>
      <c r="H65" s="1" t="s">
        <v>514</v>
      </c>
      <c r="I65" s="15">
        <v>1500000</v>
      </c>
      <c r="J65" s="15">
        <v>125396</v>
      </c>
      <c r="K65" s="15">
        <f t="shared" si="0"/>
        <v>1625396</v>
      </c>
    </row>
    <row r="66" spans="1:11" x14ac:dyDescent="0.25">
      <c r="A66" s="3" t="s">
        <v>431</v>
      </c>
      <c r="B66" s="1" t="s">
        <v>515</v>
      </c>
      <c r="C66" s="1" t="s">
        <v>516</v>
      </c>
      <c r="D66" s="1" t="s">
        <v>11</v>
      </c>
      <c r="E66" s="1" t="s">
        <v>59</v>
      </c>
      <c r="F66" s="1" t="s">
        <v>1104</v>
      </c>
      <c r="G66" s="1" t="s">
        <v>517</v>
      </c>
      <c r="H66" s="1" t="s">
        <v>518</v>
      </c>
      <c r="I66" s="15">
        <v>1762342</v>
      </c>
      <c r="J66" s="15"/>
      <c r="K66" s="15">
        <f t="shared" si="0"/>
        <v>1762342</v>
      </c>
    </row>
    <row r="67" spans="1:11" x14ac:dyDescent="0.25">
      <c r="A67" s="3" t="s">
        <v>431</v>
      </c>
      <c r="B67" s="1" t="s">
        <v>519</v>
      </c>
      <c r="C67" s="1" t="s">
        <v>58</v>
      </c>
      <c r="D67" s="1" t="s">
        <v>11</v>
      </c>
      <c r="E67" s="1" t="s">
        <v>520</v>
      </c>
      <c r="F67" s="1" t="s">
        <v>1104</v>
      </c>
      <c r="G67" s="1" t="s">
        <v>521</v>
      </c>
      <c r="H67" s="1" t="s">
        <v>1126</v>
      </c>
      <c r="I67" s="15">
        <v>6591619</v>
      </c>
      <c r="J67" s="15">
        <v>354878</v>
      </c>
      <c r="K67" s="15">
        <f t="shared" si="0"/>
        <v>6946497</v>
      </c>
    </row>
    <row r="68" spans="1:11" x14ac:dyDescent="0.25">
      <c r="A68" s="3" t="s">
        <v>431</v>
      </c>
      <c r="B68" s="1" t="s">
        <v>1079</v>
      </c>
      <c r="C68" s="1" t="s">
        <v>523</v>
      </c>
      <c r="D68" s="1" t="s">
        <v>11</v>
      </c>
      <c r="E68" s="1" t="s">
        <v>390</v>
      </c>
      <c r="F68" s="1" t="s">
        <v>1104</v>
      </c>
      <c r="G68" s="1" t="s">
        <v>1111</v>
      </c>
      <c r="H68" s="1" t="s">
        <v>1127</v>
      </c>
      <c r="I68" s="15">
        <v>100000</v>
      </c>
      <c r="J68" s="15"/>
      <c r="K68" s="15">
        <f t="shared" si="0"/>
        <v>100000</v>
      </c>
    </row>
    <row r="69" spans="1:11" x14ac:dyDescent="0.25">
      <c r="A69" s="3" t="s">
        <v>431</v>
      </c>
      <c r="B69" s="1" t="s">
        <v>522</v>
      </c>
      <c r="C69" s="1" t="s">
        <v>523</v>
      </c>
      <c r="D69" s="1" t="s">
        <v>77</v>
      </c>
      <c r="E69" s="1" t="s">
        <v>520</v>
      </c>
      <c r="F69" s="1" t="s">
        <v>1104</v>
      </c>
      <c r="G69" s="1" t="s">
        <v>524</v>
      </c>
      <c r="H69" s="1" t="s">
        <v>1128</v>
      </c>
      <c r="I69" s="15">
        <v>1108729</v>
      </c>
      <c r="J69" s="15"/>
      <c r="K69" s="15">
        <f t="shared" si="0"/>
        <v>1108729</v>
      </c>
    </row>
    <row r="70" spans="1:11" x14ac:dyDescent="0.25">
      <c r="A70" s="3" t="s">
        <v>431</v>
      </c>
      <c r="B70" s="1" t="s">
        <v>1058</v>
      </c>
      <c r="C70" s="1" t="s">
        <v>516</v>
      </c>
      <c r="D70" s="1" t="s">
        <v>11</v>
      </c>
      <c r="E70" s="1" t="s">
        <v>520</v>
      </c>
      <c r="F70" s="1" t="s">
        <v>1104</v>
      </c>
      <c r="G70" s="1" t="s">
        <v>1064</v>
      </c>
      <c r="H70" s="1" t="s">
        <v>1128</v>
      </c>
      <c r="I70" s="15">
        <v>171203</v>
      </c>
      <c r="J70" s="15"/>
      <c r="K70" s="15">
        <f t="shared" si="0"/>
        <v>171203</v>
      </c>
    </row>
    <row r="71" spans="1:11" x14ac:dyDescent="0.25">
      <c r="A71" s="3" t="s">
        <v>431</v>
      </c>
      <c r="B71" s="1" t="s">
        <v>1058</v>
      </c>
      <c r="C71" s="1" t="s">
        <v>516</v>
      </c>
      <c r="D71" s="1" t="s">
        <v>11</v>
      </c>
      <c r="E71" s="1" t="s">
        <v>452</v>
      </c>
      <c r="F71" s="1" t="s">
        <v>1104</v>
      </c>
      <c r="G71" s="1" t="s">
        <v>1065</v>
      </c>
      <c r="H71" s="1" t="s">
        <v>1128</v>
      </c>
      <c r="I71" s="15">
        <v>6848</v>
      </c>
      <c r="J71" s="15"/>
      <c r="K71" s="15">
        <f t="shared" si="0"/>
        <v>6848</v>
      </c>
    </row>
    <row r="72" spans="1:11" x14ac:dyDescent="0.25">
      <c r="A72" s="3" t="s">
        <v>431</v>
      </c>
      <c r="B72" s="1" t="s">
        <v>525</v>
      </c>
      <c r="C72" s="1" t="s">
        <v>526</v>
      </c>
      <c r="D72" s="1" t="s">
        <v>11</v>
      </c>
      <c r="E72" s="1" t="s">
        <v>527</v>
      </c>
      <c r="F72" s="1" t="s">
        <v>1104</v>
      </c>
      <c r="G72" s="1" t="s">
        <v>1007</v>
      </c>
      <c r="H72" s="1" t="s">
        <v>1129</v>
      </c>
      <c r="I72" s="15">
        <v>1024697</v>
      </c>
      <c r="J72" s="15">
        <v>127105</v>
      </c>
      <c r="K72" s="15">
        <f t="shared" si="0"/>
        <v>1151802</v>
      </c>
    </row>
    <row r="73" spans="1:11" x14ac:dyDescent="0.25">
      <c r="A73" s="3" t="s">
        <v>431</v>
      </c>
      <c r="B73" s="1" t="s">
        <v>528</v>
      </c>
      <c r="C73" s="1" t="s">
        <v>427</v>
      </c>
      <c r="D73" s="1" t="s">
        <v>11</v>
      </c>
      <c r="E73" s="1" t="s">
        <v>69</v>
      </c>
      <c r="F73" s="1" t="s">
        <v>1104</v>
      </c>
      <c r="G73" s="1" t="s">
        <v>529</v>
      </c>
      <c r="H73" s="1" t="s">
        <v>530</v>
      </c>
      <c r="I73" s="15">
        <v>1485611</v>
      </c>
      <c r="J73" s="15"/>
      <c r="K73" s="15">
        <f t="shared" si="0"/>
        <v>1485611</v>
      </c>
    </row>
    <row r="74" spans="1:11" x14ac:dyDescent="0.25">
      <c r="A74" s="3" t="s">
        <v>431</v>
      </c>
      <c r="B74" s="1" t="s">
        <v>531</v>
      </c>
      <c r="C74" s="1" t="s">
        <v>452</v>
      </c>
      <c r="D74" s="1" t="s">
        <v>11</v>
      </c>
      <c r="E74" s="1" t="s">
        <v>69</v>
      </c>
      <c r="F74" s="1" t="s">
        <v>1104</v>
      </c>
      <c r="G74" s="1" t="s">
        <v>532</v>
      </c>
      <c r="H74" s="1" t="s">
        <v>533</v>
      </c>
      <c r="I74" s="15">
        <v>531616</v>
      </c>
      <c r="J74" s="15"/>
      <c r="K74" s="15">
        <f t="shared" si="0"/>
        <v>531616</v>
      </c>
    </row>
    <row r="75" spans="1:11" x14ac:dyDescent="0.25">
      <c r="A75" s="3" t="s">
        <v>431</v>
      </c>
      <c r="B75" s="1" t="s">
        <v>534</v>
      </c>
      <c r="C75" s="1" t="s">
        <v>516</v>
      </c>
      <c r="D75" s="1" t="s">
        <v>11</v>
      </c>
      <c r="E75" s="1" t="s">
        <v>73</v>
      </c>
      <c r="F75" s="1" t="s">
        <v>1104</v>
      </c>
      <c r="G75" s="1" t="s">
        <v>535</v>
      </c>
      <c r="H75" s="1" t="s">
        <v>536</v>
      </c>
      <c r="I75" s="15">
        <v>368556</v>
      </c>
      <c r="J75" s="15">
        <v>32510</v>
      </c>
      <c r="K75" s="15">
        <f t="shared" si="0"/>
        <v>401066</v>
      </c>
    </row>
    <row r="76" spans="1:11" x14ac:dyDescent="0.25">
      <c r="A76" s="3" t="s">
        <v>431</v>
      </c>
      <c r="B76" s="1" t="s">
        <v>537</v>
      </c>
      <c r="C76" s="1" t="s">
        <v>176</v>
      </c>
      <c r="D76" s="1" t="s">
        <v>11</v>
      </c>
      <c r="E76" s="1" t="s">
        <v>538</v>
      </c>
      <c r="F76" s="1" t="s">
        <v>1104</v>
      </c>
      <c r="G76" s="1" t="s">
        <v>539</v>
      </c>
      <c r="H76" s="1" t="s">
        <v>540</v>
      </c>
      <c r="I76" s="15">
        <v>15764000</v>
      </c>
      <c r="J76" s="15">
        <v>169434</v>
      </c>
      <c r="K76" s="15">
        <f t="shared" si="0"/>
        <v>15933434</v>
      </c>
    </row>
    <row r="77" spans="1:11" x14ac:dyDescent="0.25">
      <c r="A77" s="3" t="s">
        <v>431</v>
      </c>
      <c r="B77" s="1" t="s">
        <v>541</v>
      </c>
      <c r="C77" s="1" t="s">
        <v>542</v>
      </c>
      <c r="D77" s="1" t="s">
        <v>11</v>
      </c>
      <c r="E77" s="1" t="s">
        <v>87</v>
      </c>
      <c r="F77" s="1" t="s">
        <v>1104</v>
      </c>
      <c r="G77" s="1" t="s">
        <v>1008</v>
      </c>
      <c r="H77" s="1" t="s">
        <v>543</v>
      </c>
      <c r="I77" s="15">
        <v>762300</v>
      </c>
      <c r="J77" s="15"/>
      <c r="K77" s="15">
        <f t="shared" si="0"/>
        <v>762300</v>
      </c>
    </row>
    <row r="78" spans="1:11" x14ac:dyDescent="0.25">
      <c r="A78" s="3" t="s">
        <v>431</v>
      </c>
      <c r="B78" s="1" t="s">
        <v>544</v>
      </c>
      <c r="C78" s="1" t="s">
        <v>542</v>
      </c>
      <c r="D78" s="1" t="s">
        <v>77</v>
      </c>
      <c r="E78" s="1" t="s">
        <v>87</v>
      </c>
      <c r="F78" s="1" t="s">
        <v>1104</v>
      </c>
      <c r="G78" s="1" t="s">
        <v>1009</v>
      </c>
      <c r="H78" s="1" t="s">
        <v>1130</v>
      </c>
      <c r="I78" s="15">
        <v>1024697</v>
      </c>
      <c r="J78" s="15">
        <v>127105</v>
      </c>
      <c r="K78" s="15">
        <f t="shared" si="0"/>
        <v>1151802</v>
      </c>
    </row>
    <row r="79" spans="1:11" x14ac:dyDescent="0.25">
      <c r="A79" s="3" t="s">
        <v>431</v>
      </c>
      <c r="B79" s="1" t="s">
        <v>545</v>
      </c>
      <c r="C79" s="1" t="s">
        <v>546</v>
      </c>
      <c r="D79" s="1" t="s">
        <v>11</v>
      </c>
      <c r="E79" s="1" t="s">
        <v>87</v>
      </c>
      <c r="F79" s="1" t="s">
        <v>1104</v>
      </c>
      <c r="G79" s="1" t="s">
        <v>1010</v>
      </c>
      <c r="H79" s="1" t="s">
        <v>547</v>
      </c>
      <c r="I79" s="15">
        <v>3460600</v>
      </c>
      <c r="J79" s="15"/>
      <c r="K79" s="15">
        <f t="shared" si="0"/>
        <v>3460600</v>
      </c>
    </row>
    <row r="80" spans="1:11" x14ac:dyDescent="0.25">
      <c r="A80" s="3" t="s">
        <v>431</v>
      </c>
      <c r="B80" s="1" t="s">
        <v>548</v>
      </c>
      <c r="C80" s="1" t="s">
        <v>235</v>
      </c>
      <c r="D80" s="1" t="s">
        <v>11</v>
      </c>
      <c r="E80" s="1" t="s">
        <v>87</v>
      </c>
      <c r="F80" s="1" t="s">
        <v>1104</v>
      </c>
      <c r="G80" s="1" t="s">
        <v>1011</v>
      </c>
      <c r="H80" s="1" t="s">
        <v>549</v>
      </c>
      <c r="I80" s="15">
        <v>508200</v>
      </c>
      <c r="J80" s="15"/>
      <c r="K80" s="15">
        <f t="shared" si="0"/>
        <v>508200</v>
      </c>
    </row>
    <row r="81" spans="1:11" x14ac:dyDescent="0.25">
      <c r="A81" s="3" t="s">
        <v>431</v>
      </c>
      <c r="B81" s="1" t="s">
        <v>1012</v>
      </c>
      <c r="C81" s="1" t="s">
        <v>235</v>
      </c>
      <c r="D81" s="1" t="s">
        <v>77</v>
      </c>
      <c r="E81" s="1" t="s">
        <v>87</v>
      </c>
      <c r="F81" s="1" t="s">
        <v>1104</v>
      </c>
      <c r="G81" s="1" t="s">
        <v>1013</v>
      </c>
      <c r="H81" s="1" t="s">
        <v>550</v>
      </c>
      <c r="I81" s="15">
        <v>369050</v>
      </c>
      <c r="J81" s="15"/>
      <c r="K81" s="15">
        <f t="shared" si="0"/>
        <v>369050</v>
      </c>
    </row>
    <row r="82" spans="1:11" x14ac:dyDescent="0.25">
      <c r="A82" s="3" t="s">
        <v>431</v>
      </c>
      <c r="B82" s="1" t="s">
        <v>551</v>
      </c>
      <c r="C82" s="1" t="s">
        <v>479</v>
      </c>
      <c r="D82" s="1" t="s">
        <v>11</v>
      </c>
      <c r="E82" s="1" t="s">
        <v>552</v>
      </c>
      <c r="F82" s="1" t="s">
        <v>1104</v>
      </c>
      <c r="G82" s="1" t="s">
        <v>553</v>
      </c>
      <c r="H82" s="1" t="s">
        <v>554</v>
      </c>
      <c r="I82" s="15">
        <v>259977</v>
      </c>
      <c r="J82" s="15">
        <v>17611</v>
      </c>
      <c r="K82" s="15">
        <f t="shared" si="0"/>
        <v>277588</v>
      </c>
    </row>
    <row r="83" spans="1:11" x14ac:dyDescent="0.25">
      <c r="A83" s="3" t="s">
        <v>431</v>
      </c>
      <c r="B83" s="1" t="s">
        <v>555</v>
      </c>
      <c r="C83" s="1" t="s">
        <v>556</v>
      </c>
      <c r="D83" s="1" t="s">
        <v>11</v>
      </c>
      <c r="E83" s="1" t="s">
        <v>557</v>
      </c>
      <c r="F83" s="1" t="s">
        <v>1104</v>
      </c>
      <c r="G83" s="1" t="s">
        <v>558</v>
      </c>
      <c r="H83" s="1" t="s">
        <v>1131</v>
      </c>
      <c r="I83" s="15">
        <v>3097600</v>
      </c>
      <c r="J83" s="15">
        <v>206351</v>
      </c>
      <c r="K83" s="15">
        <f t="shared" si="0"/>
        <v>3303951</v>
      </c>
    </row>
    <row r="84" spans="1:11" x14ac:dyDescent="0.25">
      <c r="A84" s="3" t="s">
        <v>431</v>
      </c>
      <c r="B84" s="1" t="s">
        <v>559</v>
      </c>
      <c r="C84" s="1" t="s">
        <v>560</v>
      </c>
      <c r="D84" s="1" t="s">
        <v>11</v>
      </c>
      <c r="E84" s="1" t="s">
        <v>561</v>
      </c>
      <c r="F84" s="1" t="s">
        <v>1104</v>
      </c>
      <c r="G84" s="1" t="s">
        <v>562</v>
      </c>
      <c r="H84" s="1" t="s">
        <v>563</v>
      </c>
      <c r="I84" s="15">
        <v>1063648</v>
      </c>
      <c r="J84" s="15"/>
      <c r="K84" s="15">
        <f t="shared" si="0"/>
        <v>1063648</v>
      </c>
    </row>
    <row r="85" spans="1:11" x14ac:dyDescent="0.25">
      <c r="A85" s="3" t="s">
        <v>431</v>
      </c>
      <c r="B85" s="1" t="s">
        <v>564</v>
      </c>
      <c r="C85" s="1" t="s">
        <v>565</v>
      </c>
      <c r="D85" s="1" t="s">
        <v>11</v>
      </c>
      <c r="E85" s="1" t="s">
        <v>561</v>
      </c>
      <c r="F85" s="1" t="s">
        <v>1104</v>
      </c>
      <c r="G85" s="1" t="s">
        <v>566</v>
      </c>
      <c r="H85" s="1" t="s">
        <v>567</v>
      </c>
      <c r="I85" s="15">
        <v>194752</v>
      </c>
      <c r="J85" s="15"/>
      <c r="K85" s="15">
        <f t="shared" si="0"/>
        <v>194752</v>
      </c>
    </row>
    <row r="86" spans="1:11" x14ac:dyDescent="0.25">
      <c r="A86" s="3" t="s">
        <v>431</v>
      </c>
      <c r="B86" s="1" t="s">
        <v>568</v>
      </c>
      <c r="C86" s="1" t="s">
        <v>569</v>
      </c>
      <c r="D86" s="1" t="s">
        <v>11</v>
      </c>
      <c r="E86" s="1" t="s">
        <v>570</v>
      </c>
      <c r="F86" s="1" t="s">
        <v>1104</v>
      </c>
      <c r="G86" s="1" t="s">
        <v>571</v>
      </c>
      <c r="H86" s="1" t="s">
        <v>572</v>
      </c>
      <c r="I86" s="15">
        <v>1453152</v>
      </c>
      <c r="J86" s="15"/>
      <c r="K86" s="15">
        <f t="shared" si="0"/>
        <v>1453152</v>
      </c>
    </row>
    <row r="87" spans="1:11" x14ac:dyDescent="0.25">
      <c r="A87" s="3" t="s">
        <v>431</v>
      </c>
      <c r="B87" s="1" t="s">
        <v>573</v>
      </c>
      <c r="C87" s="1" t="s">
        <v>569</v>
      </c>
      <c r="D87" s="1" t="s">
        <v>77</v>
      </c>
      <c r="E87" s="1" t="s">
        <v>570</v>
      </c>
      <c r="F87" s="1" t="s">
        <v>1104</v>
      </c>
      <c r="G87" s="1" t="s">
        <v>574</v>
      </c>
      <c r="H87" s="1" t="s">
        <v>575</v>
      </c>
      <c r="I87" s="15">
        <v>868894</v>
      </c>
      <c r="J87" s="15"/>
      <c r="K87" s="15">
        <f t="shared" si="0"/>
        <v>868894</v>
      </c>
    </row>
    <row r="88" spans="1:11" x14ac:dyDescent="0.25">
      <c r="A88" s="3" t="s">
        <v>431</v>
      </c>
      <c r="B88" s="1" t="s">
        <v>576</v>
      </c>
      <c r="C88" s="1" t="s">
        <v>577</v>
      </c>
      <c r="D88" s="1" t="s">
        <v>11</v>
      </c>
      <c r="E88" s="1" t="s">
        <v>578</v>
      </c>
      <c r="F88" s="1" t="s">
        <v>1104</v>
      </c>
      <c r="G88" s="1" t="s">
        <v>579</v>
      </c>
      <c r="H88" s="1" t="s">
        <v>1132</v>
      </c>
      <c r="I88" s="15">
        <v>695619</v>
      </c>
      <c r="J88" s="15"/>
      <c r="K88" s="15">
        <f t="shared" si="0"/>
        <v>695619</v>
      </c>
    </row>
    <row r="89" spans="1:11" x14ac:dyDescent="0.25">
      <c r="A89" s="3" t="s">
        <v>431</v>
      </c>
      <c r="B89" s="1" t="s">
        <v>576</v>
      </c>
      <c r="C89" s="1" t="s">
        <v>577</v>
      </c>
      <c r="D89" s="1" t="s">
        <v>11</v>
      </c>
      <c r="E89" s="1" t="s">
        <v>578</v>
      </c>
      <c r="F89" s="1" t="s">
        <v>1104</v>
      </c>
      <c r="G89" s="1" t="s">
        <v>580</v>
      </c>
      <c r="H89" s="1" t="s">
        <v>1132</v>
      </c>
      <c r="I89" s="15">
        <v>637389</v>
      </c>
      <c r="J89" s="15"/>
      <c r="K89" s="15">
        <f t="shared" si="0"/>
        <v>637389</v>
      </c>
    </row>
    <row r="90" spans="1:11" x14ac:dyDescent="0.25">
      <c r="A90" s="3" t="s">
        <v>431</v>
      </c>
      <c r="B90" s="1" t="s">
        <v>1080</v>
      </c>
      <c r="C90" s="1" t="s">
        <v>908</v>
      </c>
      <c r="D90" s="1" t="s">
        <v>11</v>
      </c>
      <c r="E90" s="1" t="s">
        <v>1093</v>
      </c>
      <c r="F90" s="1" t="s">
        <v>1104</v>
      </c>
      <c r="G90" s="1" t="s">
        <v>1112</v>
      </c>
      <c r="H90" s="1" t="s">
        <v>1133</v>
      </c>
      <c r="I90" s="15">
        <v>745000</v>
      </c>
      <c r="J90" s="15">
        <v>179566</v>
      </c>
      <c r="K90" s="15">
        <f t="shared" si="0"/>
        <v>924566</v>
      </c>
    </row>
    <row r="91" spans="1:11" x14ac:dyDescent="0.25">
      <c r="A91" s="3" t="s">
        <v>431</v>
      </c>
      <c r="B91" s="1" t="s">
        <v>581</v>
      </c>
      <c r="C91" s="1" t="s">
        <v>48</v>
      </c>
      <c r="D91" s="1" t="s">
        <v>11</v>
      </c>
      <c r="E91" s="1" t="s">
        <v>582</v>
      </c>
      <c r="F91" s="1" t="s">
        <v>1104</v>
      </c>
      <c r="G91" s="1" t="s">
        <v>583</v>
      </c>
      <c r="H91" s="1" t="s">
        <v>584</v>
      </c>
      <c r="I91" s="15">
        <v>680533</v>
      </c>
      <c r="J91" s="15"/>
      <c r="K91" s="15">
        <f t="shared" si="0"/>
        <v>680533</v>
      </c>
    </row>
    <row r="92" spans="1:11" x14ac:dyDescent="0.25">
      <c r="A92" s="3" t="s">
        <v>431</v>
      </c>
      <c r="B92" s="1" t="s">
        <v>585</v>
      </c>
      <c r="C92" s="1" t="s">
        <v>586</v>
      </c>
      <c r="D92" s="1" t="s">
        <v>11</v>
      </c>
      <c r="E92" s="1" t="s">
        <v>587</v>
      </c>
      <c r="F92" s="1" t="s">
        <v>1104</v>
      </c>
      <c r="G92" s="1" t="s">
        <v>588</v>
      </c>
      <c r="H92" s="1" t="s">
        <v>589</v>
      </c>
      <c r="I92" s="15">
        <v>7150000</v>
      </c>
      <c r="J92" s="15">
        <v>741780</v>
      </c>
      <c r="K92" s="15">
        <f t="shared" si="0"/>
        <v>7891780</v>
      </c>
    </row>
    <row r="93" spans="1:11" x14ac:dyDescent="0.25">
      <c r="A93" s="3" t="s">
        <v>431</v>
      </c>
      <c r="B93" s="1" t="s">
        <v>590</v>
      </c>
      <c r="C93" s="1" t="s">
        <v>591</v>
      </c>
      <c r="D93" s="1" t="s">
        <v>11</v>
      </c>
      <c r="E93" s="1" t="s">
        <v>592</v>
      </c>
      <c r="F93" s="1" t="s">
        <v>1104</v>
      </c>
      <c r="G93" s="1" t="s">
        <v>593</v>
      </c>
      <c r="H93" s="1" t="s">
        <v>594</v>
      </c>
      <c r="I93" s="15">
        <v>934102</v>
      </c>
      <c r="J93" s="15"/>
      <c r="K93" s="15">
        <f t="shared" si="0"/>
        <v>934102</v>
      </c>
    </row>
    <row r="94" spans="1:11" x14ac:dyDescent="0.25">
      <c r="A94" s="3" t="s">
        <v>431</v>
      </c>
      <c r="B94" s="1" t="s">
        <v>595</v>
      </c>
      <c r="C94" s="1" t="s">
        <v>596</v>
      </c>
      <c r="D94" s="1" t="s">
        <v>11</v>
      </c>
      <c r="E94" s="1" t="s">
        <v>110</v>
      </c>
      <c r="F94" s="1" t="s">
        <v>1104</v>
      </c>
      <c r="G94" s="1" t="s">
        <v>1014</v>
      </c>
      <c r="H94" s="1" t="s">
        <v>1134</v>
      </c>
      <c r="I94" s="15">
        <v>1123572</v>
      </c>
      <c r="J94" s="15">
        <v>131465</v>
      </c>
      <c r="K94" s="15">
        <f t="shared" si="0"/>
        <v>1255037</v>
      </c>
    </row>
    <row r="95" spans="1:11" x14ac:dyDescent="0.25">
      <c r="A95" s="3" t="s">
        <v>431</v>
      </c>
      <c r="B95" s="1" t="s">
        <v>1081</v>
      </c>
      <c r="C95" s="1" t="s">
        <v>48</v>
      </c>
      <c r="D95" s="1" t="s">
        <v>82</v>
      </c>
      <c r="E95" s="1" t="s">
        <v>1094</v>
      </c>
      <c r="F95" s="1" t="s">
        <v>1104</v>
      </c>
      <c r="G95" s="1" t="s">
        <v>1113</v>
      </c>
      <c r="H95" s="1" t="s">
        <v>1135</v>
      </c>
      <c r="I95" s="15"/>
      <c r="J95" s="15">
        <v>75237</v>
      </c>
      <c r="K95" s="15">
        <f t="shared" si="0"/>
        <v>75237</v>
      </c>
    </row>
    <row r="96" spans="1:11" x14ac:dyDescent="0.25">
      <c r="A96" s="3" t="s">
        <v>431</v>
      </c>
      <c r="B96" s="1" t="s">
        <v>597</v>
      </c>
      <c r="C96" s="1" t="s">
        <v>98</v>
      </c>
      <c r="D96" s="1" t="s">
        <v>11</v>
      </c>
      <c r="E96" s="1" t="s">
        <v>129</v>
      </c>
      <c r="F96" s="1" t="s">
        <v>1104</v>
      </c>
      <c r="G96" s="1" t="s">
        <v>598</v>
      </c>
      <c r="H96" s="1" t="s">
        <v>1136</v>
      </c>
      <c r="I96" s="15">
        <v>3267000</v>
      </c>
      <c r="J96" s="15">
        <v>206351</v>
      </c>
      <c r="K96" s="15">
        <f t="shared" si="0"/>
        <v>3473351</v>
      </c>
    </row>
    <row r="97" spans="1:11" x14ac:dyDescent="0.25">
      <c r="A97" s="3" t="s">
        <v>431</v>
      </c>
      <c r="B97" s="1" t="s">
        <v>599</v>
      </c>
      <c r="C97" s="1" t="s">
        <v>58</v>
      </c>
      <c r="D97" s="1" t="s">
        <v>11</v>
      </c>
      <c r="E97" s="1" t="s">
        <v>600</v>
      </c>
      <c r="F97" s="1" t="s">
        <v>1104</v>
      </c>
      <c r="G97" s="1" t="s">
        <v>601</v>
      </c>
      <c r="H97" s="1" t="s">
        <v>602</v>
      </c>
      <c r="I97" s="15">
        <v>24739000</v>
      </c>
      <c r="J97" s="15">
        <v>5528480</v>
      </c>
      <c r="K97" s="15">
        <f t="shared" si="0"/>
        <v>30267480</v>
      </c>
    </row>
    <row r="98" spans="1:11" x14ac:dyDescent="0.25">
      <c r="A98" s="3" t="s">
        <v>431</v>
      </c>
      <c r="B98" s="1" t="s">
        <v>603</v>
      </c>
      <c r="C98" s="1" t="s">
        <v>516</v>
      </c>
      <c r="D98" s="1" t="s">
        <v>11</v>
      </c>
      <c r="E98" s="1" t="s">
        <v>600</v>
      </c>
      <c r="F98" s="1" t="s">
        <v>1104</v>
      </c>
      <c r="G98" s="1" t="s">
        <v>604</v>
      </c>
      <c r="H98" s="1" t="s">
        <v>1137</v>
      </c>
      <c r="I98" s="15">
        <v>1234925</v>
      </c>
      <c r="J98" s="15"/>
      <c r="K98" s="15">
        <f t="shared" si="0"/>
        <v>1234925</v>
      </c>
    </row>
    <row r="99" spans="1:11" x14ac:dyDescent="0.25">
      <c r="A99" s="3" t="s">
        <v>431</v>
      </c>
      <c r="B99" s="1" t="s">
        <v>605</v>
      </c>
      <c r="C99" s="1" t="s">
        <v>606</v>
      </c>
      <c r="D99" s="1" t="s">
        <v>11</v>
      </c>
      <c r="E99" s="1" t="s">
        <v>607</v>
      </c>
      <c r="F99" s="1" t="s">
        <v>1104</v>
      </c>
      <c r="G99" s="1" t="s">
        <v>608</v>
      </c>
      <c r="H99" s="1" t="s">
        <v>1138</v>
      </c>
      <c r="I99" s="15">
        <v>2063004</v>
      </c>
      <c r="J99" s="15">
        <v>186932</v>
      </c>
      <c r="K99" s="15">
        <f t="shared" si="0"/>
        <v>2249936</v>
      </c>
    </row>
    <row r="100" spans="1:11" x14ac:dyDescent="0.25">
      <c r="A100" s="3" t="s">
        <v>431</v>
      </c>
      <c r="B100" s="1" t="s">
        <v>609</v>
      </c>
      <c r="C100" s="1" t="s">
        <v>440</v>
      </c>
      <c r="D100" s="1" t="s">
        <v>11</v>
      </c>
      <c r="E100" s="1" t="s">
        <v>607</v>
      </c>
      <c r="F100" s="1" t="s">
        <v>1104</v>
      </c>
      <c r="G100" s="1" t="s">
        <v>610</v>
      </c>
      <c r="H100" s="1" t="s">
        <v>611</v>
      </c>
      <c r="I100" s="15">
        <v>919600</v>
      </c>
      <c r="J100" s="15">
        <v>84968</v>
      </c>
      <c r="K100" s="15">
        <f t="shared" si="0"/>
        <v>1004568</v>
      </c>
    </row>
    <row r="101" spans="1:11" x14ac:dyDescent="0.25">
      <c r="A101" s="3" t="s">
        <v>431</v>
      </c>
      <c r="B101" s="1" t="s">
        <v>1082</v>
      </c>
      <c r="C101" s="1" t="s">
        <v>98</v>
      </c>
      <c r="D101" s="1" t="s">
        <v>77</v>
      </c>
      <c r="E101" s="1" t="s">
        <v>397</v>
      </c>
      <c r="F101" s="1" t="s">
        <v>1104</v>
      </c>
      <c r="G101" s="1" t="s">
        <v>1114</v>
      </c>
      <c r="H101" s="1" t="s">
        <v>616</v>
      </c>
      <c r="I101" s="15">
        <v>139150</v>
      </c>
      <c r="J101" s="15"/>
      <c r="K101" s="15">
        <f t="shared" si="0"/>
        <v>139150</v>
      </c>
    </row>
    <row r="102" spans="1:11" x14ac:dyDescent="0.25">
      <c r="A102" s="3" t="s">
        <v>431</v>
      </c>
      <c r="B102" s="1" t="s">
        <v>612</v>
      </c>
      <c r="C102" s="1" t="s">
        <v>523</v>
      </c>
      <c r="D102" s="1" t="s">
        <v>11</v>
      </c>
      <c r="E102" s="1" t="s">
        <v>397</v>
      </c>
      <c r="F102" s="1" t="s">
        <v>1104</v>
      </c>
      <c r="G102" s="1" t="s">
        <v>613</v>
      </c>
      <c r="H102" s="1" t="s">
        <v>1139</v>
      </c>
      <c r="I102" s="15">
        <v>2873750</v>
      </c>
      <c r="J102" s="15"/>
      <c r="K102" s="15">
        <f t="shared" si="0"/>
        <v>2873750</v>
      </c>
    </row>
    <row r="103" spans="1:11" x14ac:dyDescent="0.25">
      <c r="A103" s="3" t="s">
        <v>431</v>
      </c>
      <c r="B103" s="1" t="s">
        <v>612</v>
      </c>
      <c r="C103" s="1" t="s">
        <v>523</v>
      </c>
      <c r="D103" s="1" t="s">
        <v>11</v>
      </c>
      <c r="E103" s="1" t="s">
        <v>397</v>
      </c>
      <c r="F103" s="1" t="s">
        <v>1104</v>
      </c>
      <c r="G103" s="1" t="s">
        <v>614</v>
      </c>
      <c r="H103" s="1" t="s">
        <v>1139</v>
      </c>
      <c r="I103" s="15">
        <v>16821</v>
      </c>
      <c r="J103" s="15"/>
      <c r="K103" s="15">
        <f t="shared" si="0"/>
        <v>16821</v>
      </c>
    </row>
    <row r="104" spans="1:11" x14ac:dyDescent="0.25">
      <c r="A104" s="3" t="s">
        <v>431</v>
      </c>
      <c r="B104" s="1" t="s">
        <v>1083</v>
      </c>
      <c r="C104" s="1" t="s">
        <v>526</v>
      </c>
      <c r="D104" s="1" t="s">
        <v>11</v>
      </c>
      <c r="E104" s="1" t="s">
        <v>397</v>
      </c>
      <c r="F104" s="1" t="s">
        <v>1104</v>
      </c>
      <c r="G104" s="1" t="s">
        <v>615</v>
      </c>
      <c r="H104" s="1" t="s">
        <v>1140</v>
      </c>
      <c r="I104" s="15">
        <v>140693</v>
      </c>
      <c r="J104" s="15"/>
      <c r="K104" s="15">
        <f t="shared" si="0"/>
        <v>140693</v>
      </c>
    </row>
    <row r="105" spans="1:11" x14ac:dyDescent="0.25">
      <c r="A105" s="3" t="s">
        <v>431</v>
      </c>
      <c r="B105" s="1" t="s">
        <v>617</v>
      </c>
      <c r="C105" s="1" t="s">
        <v>48</v>
      </c>
      <c r="D105" s="1" t="s">
        <v>11</v>
      </c>
      <c r="E105" s="1" t="s">
        <v>618</v>
      </c>
      <c r="F105" s="1" t="s">
        <v>1104</v>
      </c>
      <c r="G105" s="1" t="s">
        <v>619</v>
      </c>
      <c r="H105" s="1" t="s">
        <v>1141</v>
      </c>
      <c r="I105" s="15">
        <v>5753101</v>
      </c>
      <c r="J105" s="15"/>
      <c r="K105" s="15">
        <f t="shared" si="0"/>
        <v>5753101</v>
      </c>
    </row>
    <row r="106" spans="1:11" x14ac:dyDescent="0.25">
      <c r="A106" s="3" t="s">
        <v>431</v>
      </c>
      <c r="B106" s="1" t="s">
        <v>617</v>
      </c>
      <c r="C106" s="1" t="s">
        <v>48</v>
      </c>
      <c r="D106" s="1" t="s">
        <v>11</v>
      </c>
      <c r="E106" s="1" t="s">
        <v>618</v>
      </c>
      <c r="F106" s="1" t="s">
        <v>1104</v>
      </c>
      <c r="G106" s="1" t="s">
        <v>620</v>
      </c>
      <c r="H106" s="1" t="s">
        <v>1141</v>
      </c>
      <c r="I106" s="15">
        <v>9178</v>
      </c>
      <c r="J106" s="15">
        <v>16255</v>
      </c>
      <c r="K106" s="15">
        <f t="shared" si="0"/>
        <v>25433</v>
      </c>
    </row>
    <row r="107" spans="1:11" x14ac:dyDescent="0.25">
      <c r="A107" s="3" t="s">
        <v>431</v>
      </c>
      <c r="B107" s="1" t="s">
        <v>621</v>
      </c>
      <c r="C107" s="1" t="s">
        <v>176</v>
      </c>
      <c r="D107" s="1" t="s">
        <v>11</v>
      </c>
      <c r="E107" s="1" t="s">
        <v>622</v>
      </c>
      <c r="F107" s="1" t="s">
        <v>1104</v>
      </c>
      <c r="G107" s="1" t="s">
        <v>623</v>
      </c>
      <c r="H107" s="1" t="s">
        <v>624</v>
      </c>
      <c r="I107" s="15">
        <v>1081204</v>
      </c>
      <c r="J107" s="15"/>
      <c r="K107" s="15">
        <f t="shared" si="0"/>
        <v>1081204</v>
      </c>
    </row>
    <row r="108" spans="1:11" x14ac:dyDescent="0.25">
      <c r="A108" s="3" t="s">
        <v>431</v>
      </c>
      <c r="B108" s="1" t="s">
        <v>1015</v>
      </c>
      <c r="C108" s="1" t="s">
        <v>176</v>
      </c>
      <c r="D108" s="1" t="s">
        <v>77</v>
      </c>
      <c r="E108" s="1" t="s">
        <v>622</v>
      </c>
      <c r="F108" s="1" t="s">
        <v>1104</v>
      </c>
      <c r="G108" s="1" t="s">
        <v>625</v>
      </c>
      <c r="H108" s="1" t="s">
        <v>626</v>
      </c>
      <c r="I108" s="15">
        <v>394554</v>
      </c>
      <c r="J108" s="15"/>
      <c r="K108" s="15">
        <f t="shared" si="0"/>
        <v>394554</v>
      </c>
    </row>
    <row r="109" spans="1:11" x14ac:dyDescent="0.25">
      <c r="A109" s="3" t="s">
        <v>431</v>
      </c>
      <c r="B109" s="1" t="s">
        <v>627</v>
      </c>
      <c r="C109" s="1" t="s">
        <v>180</v>
      </c>
      <c r="D109" s="1" t="s">
        <v>11</v>
      </c>
      <c r="E109" s="1" t="s">
        <v>622</v>
      </c>
      <c r="F109" s="1" t="s">
        <v>1104</v>
      </c>
      <c r="G109" s="1" t="s">
        <v>628</v>
      </c>
      <c r="H109" s="1" t="s">
        <v>1142</v>
      </c>
      <c r="I109" s="15">
        <v>453750</v>
      </c>
      <c r="J109" s="15">
        <v>24277</v>
      </c>
      <c r="K109" s="15">
        <f t="shared" si="0"/>
        <v>478027</v>
      </c>
    </row>
    <row r="110" spans="1:11" x14ac:dyDescent="0.25">
      <c r="A110" s="3" t="s">
        <v>431</v>
      </c>
      <c r="B110" s="1" t="s">
        <v>629</v>
      </c>
      <c r="C110" s="1" t="s">
        <v>479</v>
      </c>
      <c r="D110" s="1" t="s">
        <v>11</v>
      </c>
      <c r="E110" s="1" t="s">
        <v>144</v>
      </c>
      <c r="F110" s="1" t="s">
        <v>1104</v>
      </c>
      <c r="G110" s="1" t="s">
        <v>630</v>
      </c>
      <c r="H110" s="1" t="s">
        <v>631</v>
      </c>
      <c r="I110" s="15">
        <v>1568631</v>
      </c>
      <c r="J110" s="15"/>
      <c r="K110" s="15">
        <f t="shared" si="0"/>
        <v>1568631</v>
      </c>
    </row>
    <row r="111" spans="1:11" x14ac:dyDescent="0.25">
      <c r="A111" s="3" t="s">
        <v>431</v>
      </c>
      <c r="B111" s="1" t="s">
        <v>1016</v>
      </c>
      <c r="C111" s="1" t="s">
        <v>479</v>
      </c>
      <c r="D111" s="1" t="s">
        <v>77</v>
      </c>
      <c r="E111" s="1" t="s">
        <v>144</v>
      </c>
      <c r="F111" s="1" t="s">
        <v>1104</v>
      </c>
      <c r="G111" s="1" t="s">
        <v>632</v>
      </c>
      <c r="H111" s="1" t="s">
        <v>1143</v>
      </c>
      <c r="I111" s="15">
        <v>189342</v>
      </c>
      <c r="J111" s="15"/>
      <c r="K111" s="15">
        <f t="shared" si="0"/>
        <v>189342</v>
      </c>
    </row>
    <row r="112" spans="1:11" x14ac:dyDescent="0.25">
      <c r="A112" s="3" t="s">
        <v>431</v>
      </c>
      <c r="B112" s="1" t="s">
        <v>633</v>
      </c>
      <c r="C112" s="1" t="s">
        <v>38</v>
      </c>
      <c r="D112" s="1" t="s">
        <v>11</v>
      </c>
      <c r="E112" s="1" t="s">
        <v>144</v>
      </c>
      <c r="F112" s="1" t="s">
        <v>1104</v>
      </c>
      <c r="G112" s="1" t="s">
        <v>634</v>
      </c>
      <c r="H112" s="1" t="s">
        <v>1144</v>
      </c>
      <c r="I112" s="15">
        <v>2723620</v>
      </c>
      <c r="J112" s="15">
        <v>229772</v>
      </c>
      <c r="K112" s="15">
        <f t="shared" si="0"/>
        <v>2953392</v>
      </c>
    </row>
    <row r="113" spans="1:11" x14ac:dyDescent="0.25">
      <c r="A113" s="3" t="s">
        <v>431</v>
      </c>
      <c r="B113" s="1" t="s">
        <v>635</v>
      </c>
      <c r="C113" s="1" t="s">
        <v>479</v>
      </c>
      <c r="D113" s="1" t="s">
        <v>11</v>
      </c>
      <c r="E113" s="1" t="s">
        <v>148</v>
      </c>
      <c r="F113" s="1" t="s">
        <v>1104</v>
      </c>
      <c r="G113" s="1" t="s">
        <v>1017</v>
      </c>
      <c r="H113" s="1" t="s">
        <v>1145</v>
      </c>
      <c r="I113" s="15">
        <v>1198476</v>
      </c>
      <c r="J113" s="15">
        <v>105708</v>
      </c>
      <c r="K113" s="15">
        <f t="shared" si="0"/>
        <v>1304184</v>
      </c>
    </row>
    <row r="114" spans="1:11" x14ac:dyDescent="0.25">
      <c r="A114" s="3" t="s">
        <v>431</v>
      </c>
      <c r="B114" s="1" t="s">
        <v>636</v>
      </c>
      <c r="C114" s="1" t="s">
        <v>637</v>
      </c>
      <c r="D114" s="1" t="s">
        <v>11</v>
      </c>
      <c r="E114" s="1" t="s">
        <v>638</v>
      </c>
      <c r="F114" s="1" t="s">
        <v>1104</v>
      </c>
      <c r="G114" s="1" t="s">
        <v>639</v>
      </c>
      <c r="H114" s="1" t="s">
        <v>640</v>
      </c>
      <c r="I114" s="15">
        <v>464902</v>
      </c>
      <c r="J114" s="15"/>
      <c r="K114" s="15">
        <f t="shared" si="0"/>
        <v>464902</v>
      </c>
    </row>
    <row r="115" spans="1:11" x14ac:dyDescent="0.25">
      <c r="A115" s="3" t="s">
        <v>431</v>
      </c>
      <c r="B115" s="1" t="s">
        <v>641</v>
      </c>
      <c r="C115" s="1" t="s">
        <v>642</v>
      </c>
      <c r="D115" s="1" t="s">
        <v>11</v>
      </c>
      <c r="E115" s="1" t="s">
        <v>156</v>
      </c>
      <c r="F115" s="1" t="s">
        <v>1104</v>
      </c>
      <c r="G115" s="1" t="s">
        <v>1018</v>
      </c>
      <c r="H115" s="1" t="s">
        <v>1146</v>
      </c>
      <c r="I115" s="15">
        <v>981252</v>
      </c>
      <c r="J115" s="15">
        <v>123913</v>
      </c>
      <c r="K115" s="15">
        <f t="shared" si="0"/>
        <v>1105165</v>
      </c>
    </row>
    <row r="116" spans="1:11" x14ac:dyDescent="0.25">
      <c r="A116" s="3" t="s">
        <v>431</v>
      </c>
      <c r="B116" s="1" t="s">
        <v>643</v>
      </c>
      <c r="C116" s="1" t="s">
        <v>63</v>
      </c>
      <c r="D116" s="1" t="s">
        <v>77</v>
      </c>
      <c r="E116" s="1" t="s">
        <v>644</v>
      </c>
      <c r="F116" s="1" t="s">
        <v>1104</v>
      </c>
      <c r="G116" s="1" t="s">
        <v>645</v>
      </c>
      <c r="H116" s="1" t="s">
        <v>646</v>
      </c>
      <c r="I116" s="15">
        <v>743756</v>
      </c>
      <c r="J116" s="15"/>
      <c r="K116" s="15">
        <f t="shared" si="0"/>
        <v>743756</v>
      </c>
    </row>
    <row r="117" spans="1:11" x14ac:dyDescent="0.25">
      <c r="A117" s="3" t="s">
        <v>431</v>
      </c>
      <c r="B117" s="1" t="s">
        <v>647</v>
      </c>
      <c r="C117" s="1" t="s">
        <v>63</v>
      </c>
      <c r="D117" s="1" t="s">
        <v>82</v>
      </c>
      <c r="E117" s="1" t="s">
        <v>644</v>
      </c>
      <c r="F117" s="1" t="s">
        <v>1104</v>
      </c>
      <c r="G117" s="1" t="s">
        <v>648</v>
      </c>
      <c r="H117" s="1" t="s">
        <v>649</v>
      </c>
      <c r="I117" s="15">
        <v>1162118</v>
      </c>
      <c r="J117" s="15"/>
      <c r="K117" s="15">
        <f t="shared" ref="K117:K180" si="1">+I117+J117</f>
        <v>1162118</v>
      </c>
    </row>
    <row r="118" spans="1:11" x14ac:dyDescent="0.25">
      <c r="A118" s="3" t="s">
        <v>431</v>
      </c>
      <c r="B118" s="1" t="s">
        <v>650</v>
      </c>
      <c r="C118" s="1" t="s">
        <v>479</v>
      </c>
      <c r="D118" s="1" t="s">
        <v>11</v>
      </c>
      <c r="E118" s="1" t="s">
        <v>167</v>
      </c>
      <c r="F118" s="1" t="s">
        <v>1104</v>
      </c>
      <c r="G118" s="1" t="s">
        <v>1019</v>
      </c>
      <c r="H118" s="1" t="s">
        <v>1147</v>
      </c>
      <c r="I118" s="15">
        <v>1024697</v>
      </c>
      <c r="J118" s="15">
        <v>127105</v>
      </c>
      <c r="K118" s="15">
        <f t="shared" si="1"/>
        <v>1151802</v>
      </c>
    </row>
    <row r="119" spans="1:11" x14ac:dyDescent="0.25">
      <c r="A119" s="3" t="s">
        <v>431</v>
      </c>
      <c r="B119" s="1" t="s">
        <v>651</v>
      </c>
      <c r="C119" s="1" t="s">
        <v>652</v>
      </c>
      <c r="D119" s="1" t="s">
        <v>11</v>
      </c>
      <c r="E119" s="1" t="s">
        <v>167</v>
      </c>
      <c r="F119" s="1" t="s">
        <v>1104</v>
      </c>
      <c r="G119" s="1" t="s">
        <v>1020</v>
      </c>
      <c r="H119" s="1" t="s">
        <v>1148</v>
      </c>
      <c r="I119" s="15">
        <v>1024619</v>
      </c>
      <c r="J119" s="15"/>
      <c r="K119" s="15">
        <f t="shared" si="1"/>
        <v>1024619</v>
      </c>
    </row>
    <row r="120" spans="1:11" x14ac:dyDescent="0.25">
      <c r="A120" s="3" t="s">
        <v>431</v>
      </c>
      <c r="B120" s="1" t="s">
        <v>653</v>
      </c>
      <c r="C120" s="1" t="s">
        <v>63</v>
      </c>
      <c r="D120" s="1" t="s">
        <v>11</v>
      </c>
      <c r="E120" s="1" t="s">
        <v>654</v>
      </c>
      <c r="F120" s="1" t="s">
        <v>1104</v>
      </c>
      <c r="G120" s="1" t="s">
        <v>1021</v>
      </c>
      <c r="H120" s="1" t="s">
        <v>655</v>
      </c>
      <c r="I120" s="15">
        <v>309524</v>
      </c>
      <c r="J120" s="15"/>
      <c r="K120" s="15">
        <f t="shared" si="1"/>
        <v>309524</v>
      </c>
    </row>
    <row r="121" spans="1:11" x14ac:dyDescent="0.25">
      <c r="A121" s="3" t="s">
        <v>431</v>
      </c>
      <c r="B121" s="1" t="s">
        <v>656</v>
      </c>
      <c r="C121" s="1" t="s">
        <v>657</v>
      </c>
      <c r="D121" s="1" t="s">
        <v>11</v>
      </c>
      <c r="E121" s="1" t="s">
        <v>658</v>
      </c>
      <c r="F121" s="1" t="s">
        <v>1104</v>
      </c>
      <c r="G121" s="1" t="s">
        <v>1022</v>
      </c>
      <c r="H121" s="1" t="s">
        <v>1149</v>
      </c>
      <c r="I121" s="15">
        <v>1024697</v>
      </c>
      <c r="J121" s="15">
        <v>127105</v>
      </c>
      <c r="K121" s="15">
        <f t="shared" si="1"/>
        <v>1151802</v>
      </c>
    </row>
    <row r="122" spans="1:11" x14ac:dyDescent="0.25">
      <c r="A122" s="3" t="s">
        <v>431</v>
      </c>
      <c r="B122" s="1" t="s">
        <v>659</v>
      </c>
      <c r="C122" s="1" t="s">
        <v>252</v>
      </c>
      <c r="D122" s="1" t="s">
        <v>11</v>
      </c>
      <c r="E122" s="1" t="s">
        <v>660</v>
      </c>
      <c r="F122" s="1" t="s">
        <v>1104</v>
      </c>
      <c r="G122" s="1" t="s">
        <v>661</v>
      </c>
      <c r="H122" s="1" t="s">
        <v>662</v>
      </c>
      <c r="I122" s="15">
        <v>1265000</v>
      </c>
      <c r="J122" s="15">
        <v>95301</v>
      </c>
      <c r="K122" s="15">
        <f t="shared" si="1"/>
        <v>1360301</v>
      </c>
    </row>
    <row r="123" spans="1:11" x14ac:dyDescent="0.25">
      <c r="A123" s="3" t="s">
        <v>431</v>
      </c>
      <c r="B123" s="1" t="s">
        <v>659</v>
      </c>
      <c r="C123" s="1" t="s">
        <v>252</v>
      </c>
      <c r="D123" s="1" t="s">
        <v>11</v>
      </c>
      <c r="E123" s="1" t="s">
        <v>660</v>
      </c>
      <c r="F123" s="1" t="s">
        <v>1104</v>
      </c>
      <c r="G123" s="1" t="s">
        <v>663</v>
      </c>
      <c r="H123" s="1" t="s">
        <v>662</v>
      </c>
      <c r="I123" s="15">
        <v>64230</v>
      </c>
      <c r="J123" s="15"/>
      <c r="K123" s="15">
        <f t="shared" si="1"/>
        <v>64230</v>
      </c>
    </row>
    <row r="124" spans="1:11" x14ac:dyDescent="0.25">
      <c r="A124" s="3" t="s">
        <v>431</v>
      </c>
      <c r="B124" s="1" t="s">
        <v>659</v>
      </c>
      <c r="C124" s="1" t="s">
        <v>252</v>
      </c>
      <c r="D124" s="1" t="s">
        <v>11</v>
      </c>
      <c r="E124" s="1" t="s">
        <v>660</v>
      </c>
      <c r="F124" s="1" t="s">
        <v>1104</v>
      </c>
      <c r="G124" s="1" t="s">
        <v>664</v>
      </c>
      <c r="H124" s="1" t="s">
        <v>662</v>
      </c>
      <c r="I124" s="15">
        <v>64230</v>
      </c>
      <c r="J124" s="15"/>
      <c r="K124" s="15">
        <f t="shared" si="1"/>
        <v>64230</v>
      </c>
    </row>
    <row r="125" spans="1:11" x14ac:dyDescent="0.25">
      <c r="A125" s="3" t="s">
        <v>431</v>
      </c>
      <c r="B125" s="1" t="s">
        <v>659</v>
      </c>
      <c r="C125" s="1" t="s">
        <v>252</v>
      </c>
      <c r="D125" s="1" t="s">
        <v>11</v>
      </c>
      <c r="E125" s="1" t="s">
        <v>660</v>
      </c>
      <c r="F125" s="1" t="s">
        <v>1104</v>
      </c>
      <c r="G125" s="1" t="s">
        <v>665</v>
      </c>
      <c r="H125" s="1" t="s">
        <v>662</v>
      </c>
      <c r="I125" s="15">
        <v>33642</v>
      </c>
      <c r="J125" s="15"/>
      <c r="K125" s="15">
        <f t="shared" si="1"/>
        <v>33642</v>
      </c>
    </row>
    <row r="126" spans="1:11" x14ac:dyDescent="0.25">
      <c r="A126" s="3" t="s">
        <v>431</v>
      </c>
      <c r="B126" s="1" t="s">
        <v>668</v>
      </c>
      <c r="C126" s="1" t="s">
        <v>669</v>
      </c>
      <c r="D126" s="1" t="s">
        <v>11</v>
      </c>
      <c r="E126" s="1" t="s">
        <v>666</v>
      </c>
      <c r="F126" s="1" t="s">
        <v>1104</v>
      </c>
      <c r="G126" s="1" t="s">
        <v>670</v>
      </c>
      <c r="H126" s="1" t="s">
        <v>671</v>
      </c>
      <c r="I126" s="15">
        <v>19160735</v>
      </c>
      <c r="J126" s="15"/>
      <c r="K126" s="15">
        <f t="shared" si="1"/>
        <v>19160735</v>
      </c>
    </row>
    <row r="127" spans="1:11" x14ac:dyDescent="0.25">
      <c r="A127" s="3" t="s">
        <v>431</v>
      </c>
      <c r="B127" s="1" t="s">
        <v>672</v>
      </c>
      <c r="C127" s="1" t="s">
        <v>673</v>
      </c>
      <c r="D127" s="1" t="s">
        <v>11</v>
      </c>
      <c r="E127" s="1" t="s">
        <v>191</v>
      </c>
      <c r="F127" s="1" t="s">
        <v>1104</v>
      </c>
      <c r="G127" s="1" t="s">
        <v>674</v>
      </c>
      <c r="H127" s="1" t="s">
        <v>1150</v>
      </c>
      <c r="I127" s="15">
        <v>2107353</v>
      </c>
      <c r="J127" s="15">
        <v>205896</v>
      </c>
      <c r="K127" s="15">
        <f t="shared" si="1"/>
        <v>2313249</v>
      </c>
    </row>
    <row r="128" spans="1:11" x14ac:dyDescent="0.25">
      <c r="A128" s="3" t="s">
        <v>431</v>
      </c>
      <c r="B128" s="1" t="s">
        <v>675</v>
      </c>
      <c r="C128" s="1" t="s">
        <v>358</v>
      </c>
      <c r="D128" s="1" t="s">
        <v>11</v>
      </c>
      <c r="E128" s="1" t="s">
        <v>676</v>
      </c>
      <c r="F128" s="1" t="s">
        <v>1104</v>
      </c>
      <c r="G128" s="1" t="s">
        <v>677</v>
      </c>
      <c r="H128" s="1" t="s">
        <v>678</v>
      </c>
      <c r="I128" s="15">
        <v>121000</v>
      </c>
      <c r="J128" s="15"/>
      <c r="K128" s="15">
        <f t="shared" si="1"/>
        <v>121000</v>
      </c>
    </row>
    <row r="129" spans="1:11" x14ac:dyDescent="0.25">
      <c r="A129" s="3" t="s">
        <v>431</v>
      </c>
      <c r="B129" s="1" t="s">
        <v>679</v>
      </c>
      <c r="C129" s="1" t="s">
        <v>680</v>
      </c>
      <c r="D129" s="1" t="s">
        <v>11</v>
      </c>
      <c r="E129" s="1" t="s">
        <v>676</v>
      </c>
      <c r="F129" s="1" t="s">
        <v>1104</v>
      </c>
      <c r="G129" s="1" t="s">
        <v>681</v>
      </c>
      <c r="H129" s="1" t="s">
        <v>682</v>
      </c>
      <c r="I129" s="15">
        <v>121000</v>
      </c>
      <c r="J129" s="15"/>
      <c r="K129" s="15">
        <f t="shared" si="1"/>
        <v>121000</v>
      </c>
    </row>
    <row r="130" spans="1:11" x14ac:dyDescent="0.25">
      <c r="A130" s="3" t="s">
        <v>431</v>
      </c>
      <c r="B130" s="1" t="s">
        <v>683</v>
      </c>
      <c r="C130" s="1" t="s">
        <v>684</v>
      </c>
      <c r="D130" s="1" t="s">
        <v>11</v>
      </c>
      <c r="E130" s="1" t="s">
        <v>676</v>
      </c>
      <c r="F130" s="1" t="s">
        <v>1104</v>
      </c>
      <c r="G130" s="1" t="s">
        <v>685</v>
      </c>
      <c r="H130" s="1" t="s">
        <v>686</v>
      </c>
      <c r="I130" s="15">
        <v>121000</v>
      </c>
      <c r="J130" s="15"/>
      <c r="K130" s="15">
        <f t="shared" si="1"/>
        <v>121000</v>
      </c>
    </row>
    <row r="131" spans="1:11" x14ac:dyDescent="0.25">
      <c r="A131" s="3" t="s">
        <v>431</v>
      </c>
      <c r="B131" s="1" t="s">
        <v>687</v>
      </c>
      <c r="C131" s="1" t="s">
        <v>688</v>
      </c>
      <c r="D131" s="1" t="s">
        <v>11</v>
      </c>
      <c r="E131" s="1" t="s">
        <v>676</v>
      </c>
      <c r="F131" s="1" t="s">
        <v>1104</v>
      </c>
      <c r="G131" s="1" t="s">
        <v>689</v>
      </c>
      <c r="H131" s="1" t="s">
        <v>690</v>
      </c>
      <c r="I131" s="15">
        <v>121000</v>
      </c>
      <c r="J131" s="15"/>
      <c r="K131" s="15">
        <f t="shared" si="1"/>
        <v>121000</v>
      </c>
    </row>
    <row r="132" spans="1:11" x14ac:dyDescent="0.25">
      <c r="A132" s="3" t="s">
        <v>431</v>
      </c>
      <c r="B132" s="1" t="s">
        <v>691</v>
      </c>
      <c r="C132" s="1" t="s">
        <v>692</v>
      </c>
      <c r="D132" s="1" t="s">
        <v>11</v>
      </c>
      <c r="E132" s="1" t="s">
        <v>676</v>
      </c>
      <c r="F132" s="1" t="s">
        <v>1104</v>
      </c>
      <c r="G132" s="1" t="s">
        <v>693</v>
      </c>
      <c r="H132" s="1" t="s">
        <v>694</v>
      </c>
      <c r="I132" s="15">
        <v>121000</v>
      </c>
      <c r="J132" s="15"/>
      <c r="K132" s="15">
        <f t="shared" si="1"/>
        <v>121000</v>
      </c>
    </row>
    <row r="133" spans="1:11" x14ac:dyDescent="0.25">
      <c r="A133" s="3" t="s">
        <v>431</v>
      </c>
      <c r="B133" s="1" t="s">
        <v>695</v>
      </c>
      <c r="C133" s="1" t="s">
        <v>48</v>
      </c>
      <c r="D133" s="1" t="s">
        <v>11</v>
      </c>
      <c r="E133" s="1" t="s">
        <v>696</v>
      </c>
      <c r="F133" s="1" t="s">
        <v>1104</v>
      </c>
      <c r="G133" s="1" t="s">
        <v>697</v>
      </c>
      <c r="H133" s="1" t="s">
        <v>698</v>
      </c>
      <c r="I133" s="15">
        <v>315715</v>
      </c>
      <c r="J133" s="15"/>
      <c r="K133" s="15">
        <f t="shared" si="1"/>
        <v>315715</v>
      </c>
    </row>
    <row r="134" spans="1:11" x14ac:dyDescent="0.25">
      <c r="A134" s="3" t="s">
        <v>431</v>
      </c>
      <c r="B134" s="1" t="s">
        <v>699</v>
      </c>
      <c r="C134" s="1" t="s">
        <v>63</v>
      </c>
      <c r="D134" s="1" t="s">
        <v>11</v>
      </c>
      <c r="E134" s="1" t="s">
        <v>700</v>
      </c>
      <c r="F134" s="1" t="s">
        <v>1104</v>
      </c>
      <c r="G134" s="1" t="s">
        <v>701</v>
      </c>
      <c r="H134" s="1" t="s">
        <v>702</v>
      </c>
      <c r="I134" s="15"/>
      <c r="J134" s="15">
        <v>4228780</v>
      </c>
      <c r="K134" s="15">
        <f t="shared" si="1"/>
        <v>4228780</v>
      </c>
    </row>
    <row r="135" spans="1:11" x14ac:dyDescent="0.25">
      <c r="A135" s="3" t="s">
        <v>431</v>
      </c>
      <c r="B135" s="1" t="s">
        <v>703</v>
      </c>
      <c r="C135" s="1" t="s">
        <v>93</v>
      </c>
      <c r="D135" s="1" t="s">
        <v>11</v>
      </c>
      <c r="E135" s="1" t="s">
        <v>700</v>
      </c>
      <c r="F135" s="1" t="s">
        <v>1104</v>
      </c>
      <c r="G135" s="1" t="s">
        <v>704</v>
      </c>
      <c r="H135" s="1" t="s">
        <v>705</v>
      </c>
      <c r="I135" s="15"/>
      <c r="J135" s="15">
        <v>811520</v>
      </c>
      <c r="K135" s="15">
        <f t="shared" si="1"/>
        <v>811520</v>
      </c>
    </row>
    <row r="136" spans="1:11" x14ac:dyDescent="0.25">
      <c r="A136" s="3" t="s">
        <v>431</v>
      </c>
      <c r="B136" s="1" t="s">
        <v>706</v>
      </c>
      <c r="C136" s="1" t="s">
        <v>93</v>
      </c>
      <c r="D136" s="1" t="s">
        <v>11</v>
      </c>
      <c r="E136" s="1" t="s">
        <v>707</v>
      </c>
      <c r="F136" s="1" t="s">
        <v>1104</v>
      </c>
      <c r="G136" s="1" t="s">
        <v>708</v>
      </c>
      <c r="H136" s="1" t="s">
        <v>709</v>
      </c>
      <c r="I136" s="15">
        <v>492431</v>
      </c>
      <c r="J136" s="15"/>
      <c r="K136" s="15">
        <f t="shared" si="1"/>
        <v>492431</v>
      </c>
    </row>
    <row r="137" spans="1:11" x14ac:dyDescent="0.25">
      <c r="A137" s="3" t="s">
        <v>431</v>
      </c>
      <c r="B137" s="1" t="s">
        <v>710</v>
      </c>
      <c r="C137" s="1" t="s">
        <v>523</v>
      </c>
      <c r="D137" s="1" t="s">
        <v>11</v>
      </c>
      <c r="E137" s="1" t="s">
        <v>707</v>
      </c>
      <c r="F137" s="1" t="s">
        <v>1104</v>
      </c>
      <c r="G137" s="1" t="s">
        <v>711</v>
      </c>
      <c r="H137" s="1" t="s">
        <v>712</v>
      </c>
      <c r="I137" s="15">
        <v>259977</v>
      </c>
      <c r="J137" s="15"/>
      <c r="K137" s="15">
        <f t="shared" si="1"/>
        <v>259977</v>
      </c>
    </row>
    <row r="138" spans="1:11" x14ac:dyDescent="0.25">
      <c r="A138" s="3" t="s">
        <v>431</v>
      </c>
      <c r="B138" s="1" t="s">
        <v>713</v>
      </c>
      <c r="C138" s="1" t="s">
        <v>714</v>
      </c>
      <c r="D138" s="1" t="s">
        <v>11</v>
      </c>
      <c r="E138" s="1" t="s">
        <v>715</v>
      </c>
      <c r="F138" s="1" t="s">
        <v>1104</v>
      </c>
      <c r="G138" s="1" t="s">
        <v>716</v>
      </c>
      <c r="H138" s="1" t="s">
        <v>717</v>
      </c>
      <c r="I138" s="15"/>
      <c r="J138" s="15">
        <v>24382</v>
      </c>
      <c r="K138" s="15">
        <f t="shared" si="1"/>
        <v>24382</v>
      </c>
    </row>
    <row r="139" spans="1:11" x14ac:dyDescent="0.25">
      <c r="A139" s="3" t="s">
        <v>431</v>
      </c>
      <c r="B139" s="1" t="s">
        <v>713</v>
      </c>
      <c r="C139" s="1" t="s">
        <v>714</v>
      </c>
      <c r="D139" s="1" t="s">
        <v>11</v>
      </c>
      <c r="E139" s="1" t="s">
        <v>715</v>
      </c>
      <c r="F139" s="1" t="s">
        <v>1104</v>
      </c>
      <c r="G139" s="1" t="s">
        <v>718</v>
      </c>
      <c r="H139" s="1" t="s">
        <v>717</v>
      </c>
      <c r="I139" s="15">
        <v>1413058</v>
      </c>
      <c r="J139" s="15">
        <v>73147</v>
      </c>
      <c r="K139" s="15">
        <f t="shared" si="1"/>
        <v>1486205</v>
      </c>
    </row>
    <row r="140" spans="1:11" x14ac:dyDescent="0.25">
      <c r="A140" s="3" t="s">
        <v>431</v>
      </c>
      <c r="B140" s="1" t="s">
        <v>719</v>
      </c>
      <c r="C140" s="1" t="s">
        <v>720</v>
      </c>
      <c r="D140" s="1" t="s">
        <v>11</v>
      </c>
      <c r="E140" s="1" t="s">
        <v>721</v>
      </c>
      <c r="F140" s="1" t="s">
        <v>1104</v>
      </c>
      <c r="G140" s="1" t="s">
        <v>722</v>
      </c>
      <c r="H140" s="1" t="s">
        <v>723</v>
      </c>
      <c r="I140" s="15">
        <v>1050617</v>
      </c>
      <c r="J140" s="15"/>
      <c r="K140" s="15">
        <f t="shared" si="1"/>
        <v>1050617</v>
      </c>
    </row>
    <row r="141" spans="1:11" x14ac:dyDescent="0.25">
      <c r="A141" s="3" t="s">
        <v>431</v>
      </c>
      <c r="B141" s="1" t="s">
        <v>724</v>
      </c>
      <c r="C141" s="1" t="s">
        <v>11</v>
      </c>
      <c r="D141" s="1" t="s">
        <v>11</v>
      </c>
      <c r="E141" s="1" t="s">
        <v>397</v>
      </c>
      <c r="F141" s="1" t="s">
        <v>1104</v>
      </c>
      <c r="G141" s="1" t="s">
        <v>725</v>
      </c>
      <c r="H141" s="1" t="s">
        <v>726</v>
      </c>
      <c r="I141" s="15">
        <v>27526</v>
      </c>
      <c r="J141" s="15"/>
      <c r="K141" s="15">
        <f t="shared" si="1"/>
        <v>27526</v>
      </c>
    </row>
    <row r="142" spans="1:11" x14ac:dyDescent="0.25">
      <c r="A142" s="3" t="s">
        <v>431</v>
      </c>
      <c r="B142" s="1" t="s">
        <v>727</v>
      </c>
      <c r="C142" s="1" t="s">
        <v>180</v>
      </c>
      <c r="D142" s="1" t="s">
        <v>11</v>
      </c>
      <c r="E142" s="1" t="s">
        <v>728</v>
      </c>
      <c r="F142" s="1" t="s">
        <v>1104</v>
      </c>
      <c r="G142" s="1" t="s">
        <v>1023</v>
      </c>
      <c r="H142" s="1" t="s">
        <v>729</v>
      </c>
      <c r="I142" s="15">
        <v>1423809</v>
      </c>
      <c r="J142" s="15"/>
      <c r="K142" s="15">
        <f t="shared" si="1"/>
        <v>1423809</v>
      </c>
    </row>
    <row r="143" spans="1:11" x14ac:dyDescent="0.25">
      <c r="A143" s="3" t="s">
        <v>431</v>
      </c>
      <c r="B143" s="1" t="s">
        <v>730</v>
      </c>
      <c r="C143" s="1" t="s">
        <v>731</v>
      </c>
      <c r="D143" s="1" t="s">
        <v>11</v>
      </c>
      <c r="E143" s="1" t="s">
        <v>732</v>
      </c>
      <c r="F143" s="1" t="s">
        <v>1104</v>
      </c>
      <c r="G143" s="1" t="s">
        <v>1024</v>
      </c>
      <c r="H143" s="1" t="s">
        <v>1151</v>
      </c>
      <c r="I143" s="15">
        <v>1024697</v>
      </c>
      <c r="J143" s="15">
        <v>127105</v>
      </c>
      <c r="K143" s="15">
        <f t="shared" si="1"/>
        <v>1151802</v>
      </c>
    </row>
    <row r="144" spans="1:11" x14ac:dyDescent="0.25">
      <c r="A144" s="3" t="s">
        <v>431</v>
      </c>
      <c r="B144" s="1" t="s">
        <v>733</v>
      </c>
      <c r="C144" s="1" t="s">
        <v>58</v>
      </c>
      <c r="D144" s="1" t="s">
        <v>11</v>
      </c>
      <c r="E144" s="1" t="s">
        <v>592</v>
      </c>
      <c r="F144" s="1" t="s">
        <v>1104</v>
      </c>
      <c r="G144" s="1" t="s">
        <v>734</v>
      </c>
      <c r="H144" s="1" t="s">
        <v>735</v>
      </c>
      <c r="I144" s="15">
        <v>57023</v>
      </c>
      <c r="J144" s="15"/>
      <c r="K144" s="15">
        <f t="shared" si="1"/>
        <v>57023</v>
      </c>
    </row>
    <row r="145" spans="1:11" x14ac:dyDescent="0.25">
      <c r="A145" s="3" t="s">
        <v>431</v>
      </c>
      <c r="B145" s="1" t="s">
        <v>736</v>
      </c>
      <c r="C145" s="1" t="s">
        <v>516</v>
      </c>
      <c r="D145" s="1" t="s">
        <v>11</v>
      </c>
      <c r="E145" s="1" t="s">
        <v>592</v>
      </c>
      <c r="F145" s="1" t="s">
        <v>1104</v>
      </c>
      <c r="G145" s="1" t="s">
        <v>737</v>
      </c>
      <c r="H145" s="1" t="s">
        <v>738</v>
      </c>
      <c r="I145" s="15">
        <v>57023</v>
      </c>
      <c r="J145" s="15"/>
      <c r="K145" s="15">
        <f t="shared" si="1"/>
        <v>57023</v>
      </c>
    </row>
    <row r="146" spans="1:11" x14ac:dyDescent="0.25">
      <c r="A146" s="3" t="s">
        <v>431</v>
      </c>
      <c r="B146" s="1" t="s">
        <v>739</v>
      </c>
      <c r="C146" s="1" t="s">
        <v>740</v>
      </c>
      <c r="D146" s="1" t="s">
        <v>11</v>
      </c>
      <c r="E146" s="1" t="s">
        <v>741</v>
      </c>
      <c r="F146" s="1" t="s">
        <v>1104</v>
      </c>
      <c r="G146" s="1" t="s">
        <v>742</v>
      </c>
      <c r="H146" s="1" t="s">
        <v>743</v>
      </c>
      <c r="I146" s="15">
        <v>514250</v>
      </c>
      <c r="J146" s="15"/>
      <c r="K146" s="15">
        <f t="shared" si="1"/>
        <v>514250</v>
      </c>
    </row>
    <row r="147" spans="1:11" x14ac:dyDescent="0.25">
      <c r="A147" s="3" t="s">
        <v>431</v>
      </c>
      <c r="B147" s="1" t="s">
        <v>744</v>
      </c>
      <c r="C147" s="1" t="s">
        <v>745</v>
      </c>
      <c r="D147" s="1" t="s">
        <v>11</v>
      </c>
      <c r="E147" s="1" t="s">
        <v>741</v>
      </c>
      <c r="F147" s="1" t="s">
        <v>1104</v>
      </c>
      <c r="G147" s="1" t="s">
        <v>746</v>
      </c>
      <c r="H147" s="1" t="s">
        <v>747</v>
      </c>
      <c r="I147" s="15">
        <v>242000</v>
      </c>
      <c r="J147" s="15">
        <v>72830</v>
      </c>
      <c r="K147" s="15">
        <f t="shared" si="1"/>
        <v>314830</v>
      </c>
    </row>
    <row r="148" spans="1:11" x14ac:dyDescent="0.25">
      <c r="A148" s="3" t="s">
        <v>431</v>
      </c>
      <c r="B148" s="1" t="s">
        <v>1084</v>
      </c>
      <c r="C148" s="1" t="s">
        <v>1085</v>
      </c>
      <c r="D148" s="1" t="s">
        <v>11</v>
      </c>
      <c r="E148" s="1" t="s">
        <v>666</v>
      </c>
      <c r="F148" s="1" t="s">
        <v>1104</v>
      </c>
      <c r="G148" s="1" t="s">
        <v>1115</v>
      </c>
      <c r="H148" s="1" t="s">
        <v>748</v>
      </c>
      <c r="I148" s="15">
        <v>4935000</v>
      </c>
      <c r="J148" s="15"/>
      <c r="K148" s="15">
        <f t="shared" si="1"/>
        <v>4935000</v>
      </c>
    </row>
    <row r="149" spans="1:11" x14ac:dyDescent="0.25">
      <c r="A149" s="3" t="s">
        <v>431</v>
      </c>
      <c r="B149" s="1" t="s">
        <v>1086</v>
      </c>
      <c r="C149" s="1" t="s">
        <v>208</v>
      </c>
      <c r="D149" s="1" t="s">
        <v>11</v>
      </c>
      <c r="E149" s="1" t="s">
        <v>666</v>
      </c>
      <c r="F149" s="1" t="s">
        <v>1104</v>
      </c>
      <c r="G149" s="1" t="s">
        <v>1116</v>
      </c>
      <c r="H149" s="1" t="s">
        <v>667</v>
      </c>
      <c r="I149" s="15">
        <v>1660000</v>
      </c>
      <c r="J149" s="15"/>
      <c r="K149" s="15">
        <f t="shared" si="1"/>
        <v>1660000</v>
      </c>
    </row>
    <row r="150" spans="1:11" x14ac:dyDescent="0.25">
      <c r="A150" s="3" t="s">
        <v>431</v>
      </c>
      <c r="B150" s="1" t="s">
        <v>754</v>
      </c>
      <c r="C150" s="1" t="s">
        <v>523</v>
      </c>
      <c r="D150" s="1" t="s">
        <v>77</v>
      </c>
      <c r="E150" s="1" t="s">
        <v>755</v>
      </c>
      <c r="F150" s="1" t="s">
        <v>1104</v>
      </c>
      <c r="G150" s="1" t="s">
        <v>756</v>
      </c>
      <c r="H150" s="1" t="s">
        <v>757</v>
      </c>
      <c r="I150" s="15"/>
      <c r="J150" s="15">
        <v>31154</v>
      </c>
      <c r="K150" s="15">
        <f t="shared" si="1"/>
        <v>31154</v>
      </c>
    </row>
    <row r="151" spans="1:11" x14ac:dyDescent="0.25">
      <c r="A151" s="3" t="s">
        <v>431</v>
      </c>
      <c r="B151" s="1" t="s">
        <v>758</v>
      </c>
      <c r="C151" s="1" t="s">
        <v>176</v>
      </c>
      <c r="D151" s="1" t="s">
        <v>11</v>
      </c>
      <c r="E151" s="1" t="s">
        <v>759</v>
      </c>
      <c r="F151" s="1" t="s">
        <v>1104</v>
      </c>
      <c r="G151" s="1" t="s">
        <v>760</v>
      </c>
      <c r="H151" s="1" t="s">
        <v>761</v>
      </c>
      <c r="I151" s="15">
        <v>484000</v>
      </c>
      <c r="J151" s="15"/>
      <c r="K151" s="15">
        <f t="shared" si="1"/>
        <v>484000</v>
      </c>
    </row>
    <row r="152" spans="1:11" x14ac:dyDescent="0.25">
      <c r="A152" s="3" t="s">
        <v>431</v>
      </c>
      <c r="B152" s="1" t="s">
        <v>762</v>
      </c>
      <c r="C152" s="1" t="s">
        <v>180</v>
      </c>
      <c r="D152" s="1" t="s">
        <v>11</v>
      </c>
      <c r="E152" s="1" t="s">
        <v>759</v>
      </c>
      <c r="F152" s="1" t="s">
        <v>1104</v>
      </c>
      <c r="G152" s="1" t="s">
        <v>763</v>
      </c>
      <c r="H152" s="1" t="s">
        <v>1152</v>
      </c>
      <c r="I152" s="15">
        <v>629200</v>
      </c>
      <c r="J152" s="15"/>
      <c r="K152" s="15">
        <f t="shared" si="1"/>
        <v>629200</v>
      </c>
    </row>
    <row r="153" spans="1:11" x14ac:dyDescent="0.25">
      <c r="A153" s="3" t="s">
        <v>431</v>
      </c>
      <c r="B153" s="1" t="s">
        <v>764</v>
      </c>
      <c r="C153" s="1" t="s">
        <v>187</v>
      </c>
      <c r="D153" s="1" t="s">
        <v>11</v>
      </c>
      <c r="E153" s="1" t="s">
        <v>759</v>
      </c>
      <c r="F153" s="1" t="s">
        <v>1104</v>
      </c>
      <c r="G153" s="1" t="s">
        <v>765</v>
      </c>
      <c r="H153" s="1" t="s">
        <v>766</v>
      </c>
      <c r="I153" s="15">
        <v>546920</v>
      </c>
      <c r="J153" s="15"/>
      <c r="K153" s="15">
        <f t="shared" si="1"/>
        <v>546920</v>
      </c>
    </row>
    <row r="154" spans="1:11" x14ac:dyDescent="0.25">
      <c r="A154" s="3" t="s">
        <v>431</v>
      </c>
      <c r="B154" s="1" t="s">
        <v>767</v>
      </c>
      <c r="C154" s="1" t="s">
        <v>768</v>
      </c>
      <c r="D154" s="1" t="s">
        <v>11</v>
      </c>
      <c r="E154" s="1" t="s">
        <v>759</v>
      </c>
      <c r="F154" s="1" t="s">
        <v>1104</v>
      </c>
      <c r="G154" s="1" t="s">
        <v>769</v>
      </c>
      <c r="H154" s="1" t="s">
        <v>770</v>
      </c>
      <c r="I154" s="15">
        <v>768350</v>
      </c>
      <c r="J154" s="15"/>
      <c r="K154" s="15">
        <f t="shared" si="1"/>
        <v>768350</v>
      </c>
    </row>
    <row r="155" spans="1:11" x14ac:dyDescent="0.25">
      <c r="A155" s="3" t="s">
        <v>431</v>
      </c>
      <c r="B155" s="1" t="s">
        <v>771</v>
      </c>
      <c r="C155" s="1" t="s">
        <v>772</v>
      </c>
      <c r="D155" s="1" t="s">
        <v>11</v>
      </c>
      <c r="E155" s="1" t="s">
        <v>759</v>
      </c>
      <c r="F155" s="1" t="s">
        <v>1104</v>
      </c>
      <c r="G155" s="1" t="s">
        <v>1117</v>
      </c>
      <c r="H155" s="1" t="s">
        <v>1153</v>
      </c>
      <c r="I155" s="15">
        <v>17581300</v>
      </c>
      <c r="J155" s="15">
        <v>971063</v>
      </c>
      <c r="K155" s="15">
        <f t="shared" si="1"/>
        <v>18552363</v>
      </c>
    </row>
    <row r="156" spans="1:11" x14ac:dyDescent="0.25">
      <c r="A156" s="3" t="s">
        <v>431</v>
      </c>
      <c r="B156" s="1" t="s">
        <v>773</v>
      </c>
      <c r="C156" s="1" t="s">
        <v>407</v>
      </c>
      <c r="D156" s="1" t="s">
        <v>11</v>
      </c>
      <c r="E156" s="1" t="s">
        <v>759</v>
      </c>
      <c r="F156" s="1" t="s">
        <v>1104</v>
      </c>
      <c r="G156" s="1" t="s">
        <v>774</v>
      </c>
      <c r="H156" s="1" t="s">
        <v>775</v>
      </c>
      <c r="I156" s="15">
        <v>278300</v>
      </c>
      <c r="J156" s="15"/>
      <c r="K156" s="15">
        <f t="shared" si="1"/>
        <v>278300</v>
      </c>
    </row>
    <row r="157" spans="1:11" x14ac:dyDescent="0.25">
      <c r="A157" s="3" t="s">
        <v>431</v>
      </c>
      <c r="B157" s="1" t="s">
        <v>776</v>
      </c>
      <c r="C157" s="1" t="s">
        <v>523</v>
      </c>
      <c r="D157" s="1" t="s">
        <v>11</v>
      </c>
      <c r="E157" s="1" t="s">
        <v>240</v>
      </c>
      <c r="F157" s="1" t="s">
        <v>1104</v>
      </c>
      <c r="G157" s="1" t="s">
        <v>1025</v>
      </c>
      <c r="H157" s="1" t="s">
        <v>1154</v>
      </c>
      <c r="I157" s="15">
        <v>1024697</v>
      </c>
      <c r="J157" s="15">
        <v>127105</v>
      </c>
      <c r="K157" s="15">
        <f t="shared" si="1"/>
        <v>1151802</v>
      </c>
    </row>
    <row r="158" spans="1:11" x14ac:dyDescent="0.25">
      <c r="A158" s="3" t="s">
        <v>431</v>
      </c>
      <c r="B158" s="1" t="s">
        <v>777</v>
      </c>
      <c r="C158" s="1" t="s">
        <v>259</v>
      </c>
      <c r="D158" s="1" t="s">
        <v>11</v>
      </c>
      <c r="E158" s="1" t="s">
        <v>778</v>
      </c>
      <c r="F158" s="1" t="s">
        <v>1104</v>
      </c>
      <c r="G158" s="1" t="s">
        <v>779</v>
      </c>
      <c r="H158" s="1" t="s">
        <v>1155</v>
      </c>
      <c r="I158" s="15">
        <v>925218</v>
      </c>
      <c r="J158" s="15"/>
      <c r="K158" s="15">
        <f t="shared" si="1"/>
        <v>925218</v>
      </c>
    </row>
    <row r="159" spans="1:11" x14ac:dyDescent="0.25">
      <c r="A159" s="3" t="s">
        <v>431</v>
      </c>
      <c r="B159" s="1" t="s">
        <v>777</v>
      </c>
      <c r="C159" s="1" t="s">
        <v>259</v>
      </c>
      <c r="D159" s="1" t="s">
        <v>11</v>
      </c>
      <c r="E159" s="1" t="s">
        <v>778</v>
      </c>
      <c r="F159" s="1" t="s">
        <v>1104</v>
      </c>
      <c r="G159" s="1" t="s">
        <v>780</v>
      </c>
      <c r="H159" s="1" t="s">
        <v>1155</v>
      </c>
      <c r="I159" s="15"/>
      <c r="J159" s="15">
        <v>25738</v>
      </c>
      <c r="K159" s="15">
        <f t="shared" si="1"/>
        <v>25738</v>
      </c>
    </row>
    <row r="160" spans="1:11" x14ac:dyDescent="0.25">
      <c r="A160" s="3" t="s">
        <v>431</v>
      </c>
      <c r="B160" s="1" t="s">
        <v>777</v>
      </c>
      <c r="C160" s="1" t="s">
        <v>259</v>
      </c>
      <c r="D160" s="1" t="s">
        <v>11</v>
      </c>
      <c r="E160" s="1" t="s">
        <v>778</v>
      </c>
      <c r="F160" s="1" t="s">
        <v>1104</v>
      </c>
      <c r="G160" s="1" t="s">
        <v>781</v>
      </c>
      <c r="H160" s="1" t="s">
        <v>1155</v>
      </c>
      <c r="I160" s="15">
        <v>16821</v>
      </c>
      <c r="J160" s="15"/>
      <c r="K160" s="15">
        <f t="shared" si="1"/>
        <v>16821</v>
      </c>
    </row>
    <row r="161" spans="1:11" x14ac:dyDescent="0.25">
      <c r="A161" s="3" t="s">
        <v>431</v>
      </c>
      <c r="B161" s="1" t="s">
        <v>782</v>
      </c>
      <c r="C161" s="1" t="s">
        <v>783</v>
      </c>
      <c r="D161" s="1" t="s">
        <v>11</v>
      </c>
      <c r="E161" s="1" t="s">
        <v>784</v>
      </c>
      <c r="F161" s="1" t="s">
        <v>1104</v>
      </c>
      <c r="G161" s="1" t="s">
        <v>785</v>
      </c>
      <c r="H161" s="1" t="s">
        <v>786</v>
      </c>
      <c r="I161" s="15">
        <v>259977</v>
      </c>
      <c r="J161" s="15">
        <v>24382</v>
      </c>
      <c r="K161" s="15">
        <f t="shared" si="1"/>
        <v>284359</v>
      </c>
    </row>
    <row r="162" spans="1:11" x14ac:dyDescent="0.25">
      <c r="A162" s="3" t="s">
        <v>431</v>
      </c>
      <c r="B162" s="1" t="s">
        <v>787</v>
      </c>
      <c r="C162" s="1" t="s">
        <v>48</v>
      </c>
      <c r="D162" s="1" t="s">
        <v>11</v>
      </c>
      <c r="E162" s="1" t="s">
        <v>260</v>
      </c>
      <c r="F162" s="1" t="s">
        <v>1104</v>
      </c>
      <c r="G162" s="1" t="s">
        <v>1026</v>
      </c>
      <c r="H162" s="1" t="s">
        <v>1156</v>
      </c>
      <c r="I162" s="15">
        <v>1056157</v>
      </c>
      <c r="J162" s="15">
        <v>126758</v>
      </c>
      <c r="K162" s="15">
        <f t="shared" si="1"/>
        <v>1182915</v>
      </c>
    </row>
    <row r="163" spans="1:11" x14ac:dyDescent="0.25">
      <c r="A163" s="3" t="s">
        <v>431</v>
      </c>
      <c r="B163" s="1" t="s">
        <v>32</v>
      </c>
      <c r="C163" s="1" t="s">
        <v>11</v>
      </c>
      <c r="D163" s="1" t="s">
        <v>11</v>
      </c>
      <c r="E163" s="1" t="s">
        <v>788</v>
      </c>
      <c r="F163" s="1" t="s">
        <v>1104</v>
      </c>
      <c r="G163" s="1" t="s">
        <v>789</v>
      </c>
      <c r="H163" s="1" t="s">
        <v>1071</v>
      </c>
      <c r="I163" s="15">
        <v>596700</v>
      </c>
      <c r="J163" s="15"/>
      <c r="K163" s="15">
        <f t="shared" si="1"/>
        <v>596700</v>
      </c>
    </row>
    <row r="164" spans="1:11" x14ac:dyDescent="0.25">
      <c r="A164" s="3" t="s">
        <v>431</v>
      </c>
      <c r="B164" s="1" t="s">
        <v>790</v>
      </c>
      <c r="C164" s="1" t="s">
        <v>48</v>
      </c>
      <c r="D164" s="1" t="s">
        <v>11</v>
      </c>
      <c r="E164" s="1" t="s">
        <v>791</v>
      </c>
      <c r="F164" s="1" t="s">
        <v>1104</v>
      </c>
      <c r="G164" s="1" t="s">
        <v>792</v>
      </c>
      <c r="H164" s="1" t="s">
        <v>1157</v>
      </c>
      <c r="I164" s="15">
        <v>7293000</v>
      </c>
      <c r="J164" s="15"/>
      <c r="K164" s="15">
        <f t="shared" si="1"/>
        <v>7293000</v>
      </c>
    </row>
    <row r="165" spans="1:11" x14ac:dyDescent="0.25">
      <c r="A165" s="3" t="s">
        <v>431</v>
      </c>
      <c r="B165" s="1" t="s">
        <v>793</v>
      </c>
      <c r="C165" s="1" t="s">
        <v>794</v>
      </c>
      <c r="D165" s="1" t="s">
        <v>11</v>
      </c>
      <c r="E165" s="1" t="s">
        <v>791</v>
      </c>
      <c r="F165" s="1" t="s">
        <v>1104</v>
      </c>
      <c r="G165" s="1" t="s">
        <v>795</v>
      </c>
      <c r="H165" s="1" t="s">
        <v>1158</v>
      </c>
      <c r="I165" s="15">
        <v>1592500</v>
      </c>
      <c r="J165" s="15"/>
      <c r="K165" s="15">
        <f t="shared" si="1"/>
        <v>1592500</v>
      </c>
    </row>
    <row r="166" spans="1:11" x14ac:dyDescent="0.25">
      <c r="A166" s="3" t="s">
        <v>431</v>
      </c>
      <c r="B166" s="1" t="s">
        <v>796</v>
      </c>
      <c r="C166" s="1" t="s">
        <v>68</v>
      </c>
      <c r="D166" s="1" t="s">
        <v>11</v>
      </c>
      <c r="E166" s="1" t="s">
        <v>791</v>
      </c>
      <c r="F166" s="1" t="s">
        <v>1104</v>
      </c>
      <c r="G166" s="1" t="s">
        <v>1027</v>
      </c>
      <c r="H166" s="1" t="s">
        <v>1159</v>
      </c>
      <c r="I166" s="15">
        <v>344500</v>
      </c>
      <c r="J166" s="15"/>
      <c r="K166" s="15">
        <f t="shared" si="1"/>
        <v>344500</v>
      </c>
    </row>
    <row r="167" spans="1:11" x14ac:dyDescent="0.25">
      <c r="A167" s="3" t="s">
        <v>431</v>
      </c>
      <c r="B167" s="1" t="s">
        <v>797</v>
      </c>
      <c r="C167" s="1" t="s">
        <v>93</v>
      </c>
      <c r="D167" s="1" t="s">
        <v>11</v>
      </c>
      <c r="E167" s="1" t="s">
        <v>798</v>
      </c>
      <c r="F167" s="1" t="s">
        <v>1104</v>
      </c>
      <c r="G167" s="1" t="s">
        <v>1028</v>
      </c>
      <c r="H167" s="1" t="s">
        <v>1160</v>
      </c>
      <c r="I167" s="15">
        <v>1018706</v>
      </c>
      <c r="J167" s="15">
        <v>129473</v>
      </c>
      <c r="K167" s="15">
        <f t="shared" si="1"/>
        <v>1148179</v>
      </c>
    </row>
    <row r="168" spans="1:11" x14ac:dyDescent="0.25">
      <c r="A168" s="3" t="s">
        <v>431</v>
      </c>
      <c r="B168" s="1" t="s">
        <v>799</v>
      </c>
      <c r="C168" s="1" t="s">
        <v>347</v>
      </c>
      <c r="D168" s="1" t="s">
        <v>11</v>
      </c>
      <c r="E168" s="1" t="s">
        <v>800</v>
      </c>
      <c r="F168" s="1" t="s">
        <v>1104</v>
      </c>
      <c r="G168" s="1" t="s">
        <v>801</v>
      </c>
      <c r="H168" s="1" t="s">
        <v>802</v>
      </c>
      <c r="I168" s="15">
        <v>643830</v>
      </c>
      <c r="J168" s="15"/>
      <c r="K168" s="15">
        <f t="shared" si="1"/>
        <v>643830</v>
      </c>
    </row>
    <row r="169" spans="1:11" x14ac:dyDescent="0.25">
      <c r="A169" s="3" t="s">
        <v>431</v>
      </c>
      <c r="B169" s="1" t="s">
        <v>803</v>
      </c>
      <c r="C169" s="1" t="s">
        <v>772</v>
      </c>
      <c r="D169" s="1" t="s">
        <v>11</v>
      </c>
      <c r="E169" s="1" t="s">
        <v>804</v>
      </c>
      <c r="F169" s="1" t="s">
        <v>1104</v>
      </c>
      <c r="G169" s="1" t="s">
        <v>1029</v>
      </c>
      <c r="H169" s="1" t="s">
        <v>1161</v>
      </c>
      <c r="I169" s="15">
        <v>1355200</v>
      </c>
      <c r="J169" s="15"/>
      <c r="K169" s="15">
        <f t="shared" si="1"/>
        <v>1355200</v>
      </c>
    </row>
    <row r="170" spans="1:11" x14ac:dyDescent="0.25">
      <c r="A170" s="3" t="s">
        <v>431</v>
      </c>
      <c r="B170" s="1" t="s">
        <v>805</v>
      </c>
      <c r="C170" s="1" t="s">
        <v>479</v>
      </c>
      <c r="D170" s="1" t="s">
        <v>11</v>
      </c>
      <c r="E170" s="1" t="s">
        <v>806</v>
      </c>
      <c r="F170" s="1" t="s">
        <v>1104</v>
      </c>
      <c r="G170" s="1" t="s">
        <v>807</v>
      </c>
      <c r="H170" s="1" t="s">
        <v>808</v>
      </c>
      <c r="I170" s="15">
        <v>14733334</v>
      </c>
      <c r="J170" s="15"/>
      <c r="K170" s="15">
        <f t="shared" si="1"/>
        <v>14733334</v>
      </c>
    </row>
    <row r="171" spans="1:11" x14ac:dyDescent="0.25">
      <c r="A171" s="3" t="s">
        <v>431</v>
      </c>
      <c r="B171" s="1" t="s">
        <v>809</v>
      </c>
      <c r="C171" s="1" t="s">
        <v>810</v>
      </c>
      <c r="D171" s="1" t="s">
        <v>11</v>
      </c>
      <c r="E171" s="1" t="s">
        <v>806</v>
      </c>
      <c r="F171" s="1" t="s">
        <v>1104</v>
      </c>
      <c r="G171" s="1" t="s">
        <v>811</v>
      </c>
      <c r="H171" s="1" t="s">
        <v>812</v>
      </c>
      <c r="I171" s="15">
        <v>242000</v>
      </c>
      <c r="J171" s="15"/>
      <c r="K171" s="15">
        <f t="shared" si="1"/>
        <v>242000</v>
      </c>
    </row>
    <row r="172" spans="1:11" x14ac:dyDescent="0.25">
      <c r="A172" s="3" t="s">
        <v>431</v>
      </c>
      <c r="B172" s="1" t="s">
        <v>813</v>
      </c>
      <c r="C172" s="1" t="s">
        <v>794</v>
      </c>
      <c r="D172" s="1" t="s">
        <v>11</v>
      </c>
      <c r="E172" s="1" t="s">
        <v>814</v>
      </c>
      <c r="F172" s="1" t="s">
        <v>1104</v>
      </c>
      <c r="G172" s="1" t="s">
        <v>815</v>
      </c>
      <c r="H172" s="1" t="s">
        <v>816</v>
      </c>
      <c r="I172" s="15"/>
      <c r="J172" s="15">
        <v>26842</v>
      </c>
      <c r="K172" s="15">
        <f t="shared" si="1"/>
        <v>26842</v>
      </c>
    </row>
    <row r="173" spans="1:11" x14ac:dyDescent="0.25">
      <c r="A173" s="3" t="s">
        <v>431</v>
      </c>
      <c r="B173" s="1" t="s">
        <v>817</v>
      </c>
      <c r="C173" s="1" t="s">
        <v>347</v>
      </c>
      <c r="D173" s="1" t="s">
        <v>11</v>
      </c>
      <c r="E173" s="1" t="s">
        <v>814</v>
      </c>
      <c r="F173" s="1" t="s">
        <v>1104</v>
      </c>
      <c r="G173" s="1" t="s">
        <v>818</v>
      </c>
      <c r="H173" s="1" t="s">
        <v>816</v>
      </c>
      <c r="I173" s="15"/>
      <c r="J173" s="15">
        <v>49078</v>
      </c>
      <c r="K173" s="15">
        <f t="shared" si="1"/>
        <v>49078</v>
      </c>
    </row>
    <row r="174" spans="1:11" x14ac:dyDescent="0.25">
      <c r="A174" s="3" t="s">
        <v>431</v>
      </c>
      <c r="B174" s="1" t="s">
        <v>819</v>
      </c>
      <c r="C174" s="1" t="s">
        <v>63</v>
      </c>
      <c r="D174" s="1" t="s">
        <v>11</v>
      </c>
      <c r="E174" s="1" t="s">
        <v>370</v>
      </c>
      <c r="F174" s="1" t="s">
        <v>1104</v>
      </c>
      <c r="G174" s="1" t="s">
        <v>820</v>
      </c>
      <c r="H174" s="1" t="s">
        <v>821</v>
      </c>
      <c r="I174" s="15">
        <v>535250</v>
      </c>
      <c r="J174" s="15"/>
      <c r="K174" s="15">
        <f t="shared" si="1"/>
        <v>535250</v>
      </c>
    </row>
    <row r="175" spans="1:11" x14ac:dyDescent="0.25">
      <c r="A175" s="3" t="s">
        <v>431</v>
      </c>
      <c r="B175" s="1" t="s">
        <v>819</v>
      </c>
      <c r="C175" s="1" t="s">
        <v>63</v>
      </c>
      <c r="D175" s="1" t="s">
        <v>11</v>
      </c>
      <c r="E175" s="1" t="s">
        <v>370</v>
      </c>
      <c r="F175" s="1" t="s">
        <v>1104</v>
      </c>
      <c r="G175" s="1" t="s">
        <v>822</v>
      </c>
      <c r="H175" s="1" t="s">
        <v>821</v>
      </c>
      <c r="I175" s="15">
        <v>455726</v>
      </c>
      <c r="J175" s="15"/>
      <c r="K175" s="15">
        <f t="shared" si="1"/>
        <v>455726</v>
      </c>
    </row>
    <row r="176" spans="1:11" x14ac:dyDescent="0.25">
      <c r="A176" s="3" t="s">
        <v>431</v>
      </c>
      <c r="B176" s="1" t="s">
        <v>819</v>
      </c>
      <c r="C176" s="1" t="s">
        <v>63</v>
      </c>
      <c r="D176" s="1" t="s">
        <v>11</v>
      </c>
      <c r="E176" s="1" t="s">
        <v>370</v>
      </c>
      <c r="F176" s="1" t="s">
        <v>1104</v>
      </c>
      <c r="G176" s="1" t="s">
        <v>823</v>
      </c>
      <c r="H176" s="1" t="s">
        <v>821</v>
      </c>
      <c r="I176" s="15">
        <v>18354</v>
      </c>
      <c r="J176" s="15">
        <v>32510</v>
      </c>
      <c r="K176" s="15">
        <f t="shared" si="1"/>
        <v>50864</v>
      </c>
    </row>
    <row r="177" spans="1:11" x14ac:dyDescent="0.25">
      <c r="A177" s="3" t="s">
        <v>431</v>
      </c>
      <c r="B177" s="1" t="s">
        <v>824</v>
      </c>
      <c r="C177" s="1" t="s">
        <v>794</v>
      </c>
      <c r="D177" s="1" t="s">
        <v>11</v>
      </c>
      <c r="E177" s="1" t="s">
        <v>370</v>
      </c>
      <c r="F177" s="1" t="s">
        <v>1104</v>
      </c>
      <c r="G177" s="1" t="s">
        <v>825</v>
      </c>
      <c r="H177" s="1" t="s">
        <v>1162</v>
      </c>
      <c r="I177" s="15">
        <v>2215933</v>
      </c>
      <c r="J177" s="15">
        <v>111075</v>
      </c>
      <c r="K177" s="15">
        <f t="shared" si="1"/>
        <v>2327008</v>
      </c>
    </row>
    <row r="178" spans="1:11" x14ac:dyDescent="0.25">
      <c r="A178" s="3" t="s">
        <v>431</v>
      </c>
      <c r="B178" s="1" t="s">
        <v>826</v>
      </c>
      <c r="C178" s="1" t="s">
        <v>48</v>
      </c>
      <c r="D178" s="1" t="s">
        <v>11</v>
      </c>
      <c r="E178" s="1" t="s">
        <v>827</v>
      </c>
      <c r="F178" s="1" t="s">
        <v>1104</v>
      </c>
      <c r="G178" s="1" t="s">
        <v>828</v>
      </c>
      <c r="H178" s="1" t="s">
        <v>1163</v>
      </c>
      <c r="I178" s="15">
        <v>11016966</v>
      </c>
      <c r="J178" s="15"/>
      <c r="K178" s="15">
        <f t="shared" si="1"/>
        <v>11016966</v>
      </c>
    </row>
    <row r="179" spans="1:11" x14ac:dyDescent="0.25">
      <c r="A179" s="3" t="s">
        <v>431</v>
      </c>
      <c r="B179" s="1" t="s">
        <v>826</v>
      </c>
      <c r="C179" s="1" t="s">
        <v>48</v>
      </c>
      <c r="D179" s="1" t="s">
        <v>11</v>
      </c>
      <c r="E179" s="1" t="s">
        <v>827</v>
      </c>
      <c r="F179" s="1" t="s">
        <v>1104</v>
      </c>
      <c r="G179" s="1" t="s">
        <v>829</v>
      </c>
      <c r="H179" s="1" t="s">
        <v>1163</v>
      </c>
      <c r="I179" s="15">
        <v>1356366</v>
      </c>
      <c r="J179" s="15">
        <v>300529</v>
      </c>
      <c r="K179" s="15">
        <f t="shared" si="1"/>
        <v>1656895</v>
      </c>
    </row>
    <row r="180" spans="1:11" x14ac:dyDescent="0.25">
      <c r="A180" s="3" t="s">
        <v>431</v>
      </c>
      <c r="B180" s="1" t="s">
        <v>830</v>
      </c>
      <c r="C180" s="1" t="s">
        <v>93</v>
      </c>
      <c r="D180" s="1" t="s">
        <v>11</v>
      </c>
      <c r="E180" s="1" t="s">
        <v>827</v>
      </c>
      <c r="F180" s="1" t="s">
        <v>1104</v>
      </c>
      <c r="G180" s="1" t="s">
        <v>831</v>
      </c>
      <c r="H180" s="1" t="s">
        <v>1164</v>
      </c>
      <c r="I180" s="15">
        <v>1873075</v>
      </c>
      <c r="J180" s="15">
        <v>415014</v>
      </c>
      <c r="K180" s="15">
        <f t="shared" si="1"/>
        <v>2288089</v>
      </c>
    </row>
    <row r="181" spans="1:11" x14ac:dyDescent="0.25">
      <c r="A181" s="3" t="s">
        <v>431</v>
      </c>
      <c r="B181" s="1" t="s">
        <v>832</v>
      </c>
      <c r="C181" s="1" t="s">
        <v>833</v>
      </c>
      <c r="D181" s="1" t="s">
        <v>11</v>
      </c>
      <c r="E181" s="1" t="s">
        <v>834</v>
      </c>
      <c r="F181" s="1" t="s">
        <v>1104</v>
      </c>
      <c r="G181" s="1" t="s">
        <v>836</v>
      </c>
      <c r="H181" s="1" t="s">
        <v>1165</v>
      </c>
      <c r="I181" s="15">
        <v>2599782</v>
      </c>
      <c r="J181" s="15"/>
      <c r="K181" s="15">
        <f t="shared" ref="K181:K244" si="2">+I181+J181</f>
        <v>2599782</v>
      </c>
    </row>
    <row r="182" spans="1:11" x14ac:dyDescent="0.25">
      <c r="A182" s="3" t="s">
        <v>431</v>
      </c>
      <c r="B182" s="1" t="s">
        <v>832</v>
      </c>
      <c r="C182" s="1" t="s">
        <v>833</v>
      </c>
      <c r="D182" s="1" t="s">
        <v>11</v>
      </c>
      <c r="E182" s="1" t="s">
        <v>834</v>
      </c>
      <c r="F182" s="1" t="s">
        <v>1104</v>
      </c>
      <c r="G182" s="1" t="s">
        <v>835</v>
      </c>
      <c r="H182" s="1" t="s">
        <v>1165</v>
      </c>
      <c r="I182" s="15">
        <v>478539</v>
      </c>
      <c r="J182" s="15">
        <v>20317</v>
      </c>
      <c r="K182" s="15">
        <f t="shared" si="2"/>
        <v>498856</v>
      </c>
    </row>
    <row r="183" spans="1:11" x14ac:dyDescent="0.25">
      <c r="A183" s="3" t="s">
        <v>431</v>
      </c>
      <c r="B183" s="1" t="s">
        <v>837</v>
      </c>
      <c r="C183" s="1" t="s">
        <v>838</v>
      </c>
      <c r="D183" s="1" t="s">
        <v>11</v>
      </c>
      <c r="E183" s="1" t="s">
        <v>834</v>
      </c>
      <c r="F183" s="1" t="s">
        <v>1104</v>
      </c>
      <c r="G183" s="1" t="s">
        <v>839</v>
      </c>
      <c r="H183" s="1" t="s">
        <v>840</v>
      </c>
      <c r="I183" s="15">
        <v>24467</v>
      </c>
      <c r="J183" s="15">
        <v>69083</v>
      </c>
      <c r="K183" s="15">
        <f t="shared" si="2"/>
        <v>93550</v>
      </c>
    </row>
    <row r="184" spans="1:11" x14ac:dyDescent="0.25">
      <c r="A184" s="3" t="s">
        <v>431</v>
      </c>
      <c r="B184" s="1" t="s">
        <v>837</v>
      </c>
      <c r="C184" s="1" t="s">
        <v>838</v>
      </c>
      <c r="D184" s="1" t="s">
        <v>11</v>
      </c>
      <c r="E184" s="1" t="s">
        <v>841</v>
      </c>
      <c r="F184" s="1" t="s">
        <v>1104</v>
      </c>
      <c r="G184" s="1" t="s">
        <v>842</v>
      </c>
      <c r="H184" s="1" t="s">
        <v>840</v>
      </c>
      <c r="I184" s="15">
        <v>18354</v>
      </c>
      <c r="J184" s="15">
        <v>32510</v>
      </c>
      <c r="K184" s="15">
        <f t="shared" si="2"/>
        <v>50864</v>
      </c>
    </row>
    <row r="185" spans="1:11" x14ac:dyDescent="0.25">
      <c r="A185" s="3" t="s">
        <v>431</v>
      </c>
      <c r="B185" s="1" t="s">
        <v>843</v>
      </c>
      <c r="C185" s="1" t="s">
        <v>68</v>
      </c>
      <c r="D185" s="1" t="s">
        <v>11</v>
      </c>
      <c r="E185" s="1" t="s">
        <v>834</v>
      </c>
      <c r="F185" s="1" t="s">
        <v>1104</v>
      </c>
      <c r="G185" s="1" t="s">
        <v>1030</v>
      </c>
      <c r="H185" s="1" t="s">
        <v>1166</v>
      </c>
      <c r="I185" s="15">
        <v>266095</v>
      </c>
      <c r="J185" s="15"/>
      <c r="K185" s="15">
        <f t="shared" si="2"/>
        <v>266095</v>
      </c>
    </row>
    <row r="186" spans="1:11" x14ac:dyDescent="0.25">
      <c r="A186" s="3" t="s">
        <v>431</v>
      </c>
      <c r="B186" s="1" t="s">
        <v>1031</v>
      </c>
      <c r="C186" s="1" t="s">
        <v>68</v>
      </c>
      <c r="D186" s="1" t="s">
        <v>77</v>
      </c>
      <c r="E186" s="1" t="s">
        <v>834</v>
      </c>
      <c r="F186" s="1" t="s">
        <v>1104</v>
      </c>
      <c r="G186" s="1" t="s">
        <v>1032</v>
      </c>
      <c r="H186" s="1" t="s">
        <v>1166</v>
      </c>
      <c r="I186" s="15">
        <v>784522</v>
      </c>
      <c r="J186" s="15"/>
      <c r="K186" s="15">
        <f t="shared" si="2"/>
        <v>784522</v>
      </c>
    </row>
    <row r="187" spans="1:11" x14ac:dyDescent="0.25">
      <c r="A187" s="3" t="s">
        <v>431</v>
      </c>
      <c r="B187" s="1" t="s">
        <v>1087</v>
      </c>
      <c r="C187" s="1" t="s">
        <v>176</v>
      </c>
      <c r="D187" s="1" t="s">
        <v>11</v>
      </c>
      <c r="E187" s="1" t="s">
        <v>1095</v>
      </c>
      <c r="F187" s="1" t="s">
        <v>1104</v>
      </c>
      <c r="G187" s="1" t="s">
        <v>1118</v>
      </c>
      <c r="H187" s="1" t="s">
        <v>1167</v>
      </c>
      <c r="I187" s="15">
        <v>23100000</v>
      </c>
      <c r="J187" s="15">
        <v>141446</v>
      </c>
      <c r="K187" s="15">
        <f t="shared" si="2"/>
        <v>23241446</v>
      </c>
    </row>
    <row r="188" spans="1:11" x14ac:dyDescent="0.25">
      <c r="A188" s="3" t="s">
        <v>431</v>
      </c>
      <c r="B188" s="1" t="s">
        <v>844</v>
      </c>
      <c r="C188" s="1" t="s">
        <v>768</v>
      </c>
      <c r="D188" s="1" t="s">
        <v>77</v>
      </c>
      <c r="E188" s="1" t="s">
        <v>834</v>
      </c>
      <c r="F188" s="1" t="s">
        <v>1104</v>
      </c>
      <c r="G188" s="1" t="s">
        <v>1033</v>
      </c>
      <c r="H188" s="1" t="s">
        <v>1168</v>
      </c>
      <c r="I188" s="15">
        <v>195748</v>
      </c>
      <c r="J188" s="15"/>
      <c r="K188" s="15">
        <f t="shared" si="2"/>
        <v>195748</v>
      </c>
    </row>
    <row r="189" spans="1:11" x14ac:dyDescent="0.25">
      <c r="A189" s="3" t="s">
        <v>431</v>
      </c>
      <c r="B189" s="1" t="s">
        <v>1034</v>
      </c>
      <c r="C189" s="1" t="s">
        <v>1035</v>
      </c>
      <c r="D189" s="1" t="s">
        <v>77</v>
      </c>
      <c r="E189" s="1" t="s">
        <v>834</v>
      </c>
      <c r="F189" s="1" t="s">
        <v>1104</v>
      </c>
      <c r="G189" s="1" t="s">
        <v>1036</v>
      </c>
      <c r="H189" s="1" t="s">
        <v>1169</v>
      </c>
      <c r="I189" s="15">
        <v>341031</v>
      </c>
      <c r="J189" s="15"/>
      <c r="K189" s="15">
        <f t="shared" si="2"/>
        <v>341031</v>
      </c>
    </row>
    <row r="190" spans="1:11" x14ac:dyDescent="0.25">
      <c r="A190" s="3" t="s">
        <v>431</v>
      </c>
      <c r="B190" s="1" t="s">
        <v>845</v>
      </c>
      <c r="C190" s="1" t="s">
        <v>98</v>
      </c>
      <c r="D190" s="1" t="s">
        <v>11</v>
      </c>
      <c r="E190" s="1" t="s">
        <v>834</v>
      </c>
      <c r="F190" s="1" t="s">
        <v>1104</v>
      </c>
      <c r="G190" s="1" t="s">
        <v>846</v>
      </c>
      <c r="H190" s="1" t="s">
        <v>847</v>
      </c>
      <c r="I190" s="15">
        <v>174778</v>
      </c>
      <c r="J190" s="15">
        <v>11859</v>
      </c>
      <c r="K190" s="15">
        <f t="shared" si="2"/>
        <v>186637</v>
      </c>
    </row>
    <row r="191" spans="1:11" x14ac:dyDescent="0.25">
      <c r="A191" s="3" t="s">
        <v>431</v>
      </c>
      <c r="B191" s="1" t="s">
        <v>848</v>
      </c>
      <c r="C191" s="1" t="s">
        <v>849</v>
      </c>
      <c r="D191" s="1" t="s">
        <v>11</v>
      </c>
      <c r="E191" s="1" t="s">
        <v>303</v>
      </c>
      <c r="F191" s="1" t="s">
        <v>1104</v>
      </c>
      <c r="G191" s="1" t="s">
        <v>1037</v>
      </c>
      <c r="H191" s="1" t="s">
        <v>1170</v>
      </c>
      <c r="I191" s="15">
        <v>1024697</v>
      </c>
      <c r="J191" s="15">
        <v>127105</v>
      </c>
      <c r="K191" s="15">
        <f t="shared" si="2"/>
        <v>1151802</v>
      </c>
    </row>
    <row r="192" spans="1:11" x14ac:dyDescent="0.25">
      <c r="A192" s="3" t="s">
        <v>431</v>
      </c>
      <c r="B192" s="1" t="s">
        <v>850</v>
      </c>
      <c r="C192" s="1" t="s">
        <v>109</v>
      </c>
      <c r="D192" s="1" t="s">
        <v>11</v>
      </c>
      <c r="E192" s="1" t="s">
        <v>851</v>
      </c>
      <c r="F192" s="1" t="s">
        <v>1104</v>
      </c>
      <c r="G192" s="1" t="s">
        <v>1038</v>
      </c>
      <c r="H192" s="1" t="s">
        <v>1171</v>
      </c>
      <c r="I192" s="15">
        <v>943800</v>
      </c>
      <c r="J192" s="15">
        <v>123913</v>
      </c>
      <c r="K192" s="15">
        <f t="shared" si="2"/>
        <v>1067713</v>
      </c>
    </row>
    <row r="193" spans="1:11" x14ac:dyDescent="0.25">
      <c r="A193" s="3" t="s">
        <v>431</v>
      </c>
      <c r="B193" s="1" t="s">
        <v>1039</v>
      </c>
      <c r="C193" s="1" t="s">
        <v>48</v>
      </c>
      <c r="D193" s="1" t="s">
        <v>11</v>
      </c>
      <c r="E193" s="1" t="s">
        <v>852</v>
      </c>
      <c r="F193" s="1" t="s">
        <v>1104</v>
      </c>
      <c r="G193" s="1" t="s">
        <v>1040</v>
      </c>
      <c r="H193" s="1" t="s">
        <v>1072</v>
      </c>
      <c r="I193" s="15">
        <v>1721296</v>
      </c>
      <c r="J193" s="15"/>
      <c r="K193" s="15">
        <f t="shared" si="2"/>
        <v>1721296</v>
      </c>
    </row>
    <row r="194" spans="1:11" x14ac:dyDescent="0.25">
      <c r="A194" s="3" t="s">
        <v>431</v>
      </c>
      <c r="B194" s="1" t="s">
        <v>1041</v>
      </c>
      <c r="C194" s="1" t="s">
        <v>93</v>
      </c>
      <c r="D194" s="1" t="s">
        <v>11</v>
      </c>
      <c r="E194" s="1" t="s">
        <v>852</v>
      </c>
      <c r="F194" s="1" t="s">
        <v>1104</v>
      </c>
      <c r="G194" s="1" t="s">
        <v>1042</v>
      </c>
      <c r="H194" s="1" t="s">
        <v>1073</v>
      </c>
      <c r="I194" s="15">
        <v>361111</v>
      </c>
      <c r="J194" s="15"/>
      <c r="K194" s="15">
        <f t="shared" si="2"/>
        <v>361111</v>
      </c>
    </row>
    <row r="195" spans="1:11" x14ac:dyDescent="0.25">
      <c r="A195" s="3" t="s">
        <v>431</v>
      </c>
      <c r="B195" s="1" t="s">
        <v>1043</v>
      </c>
      <c r="C195" s="1" t="s">
        <v>17</v>
      </c>
      <c r="D195" s="1" t="s">
        <v>77</v>
      </c>
      <c r="E195" s="1" t="s">
        <v>853</v>
      </c>
      <c r="F195" s="1" t="s">
        <v>1104</v>
      </c>
      <c r="G195" s="1" t="s">
        <v>1044</v>
      </c>
      <c r="H195" s="1" t="s">
        <v>854</v>
      </c>
      <c r="I195" s="15">
        <v>1063231</v>
      </c>
      <c r="J195" s="15"/>
      <c r="K195" s="15">
        <f t="shared" si="2"/>
        <v>1063231</v>
      </c>
    </row>
    <row r="196" spans="1:11" x14ac:dyDescent="0.25">
      <c r="A196" s="3" t="s">
        <v>431</v>
      </c>
      <c r="B196" s="1" t="s">
        <v>855</v>
      </c>
      <c r="C196" s="1" t="s">
        <v>856</v>
      </c>
      <c r="D196" s="1" t="s">
        <v>11</v>
      </c>
      <c r="E196" s="1" t="s">
        <v>857</v>
      </c>
      <c r="F196" s="1" t="s">
        <v>1104</v>
      </c>
      <c r="G196" s="1" t="s">
        <v>858</v>
      </c>
      <c r="H196" s="1" t="s">
        <v>859</v>
      </c>
      <c r="I196" s="15">
        <v>403241</v>
      </c>
      <c r="J196" s="15"/>
      <c r="K196" s="15">
        <f t="shared" si="2"/>
        <v>403241</v>
      </c>
    </row>
    <row r="197" spans="1:11" x14ac:dyDescent="0.25">
      <c r="A197" s="3" t="s">
        <v>431</v>
      </c>
      <c r="B197" s="1" t="s">
        <v>860</v>
      </c>
      <c r="C197" s="1" t="s">
        <v>856</v>
      </c>
      <c r="D197" s="1" t="s">
        <v>77</v>
      </c>
      <c r="E197" s="1" t="s">
        <v>857</v>
      </c>
      <c r="F197" s="1" t="s">
        <v>1104</v>
      </c>
      <c r="G197" s="1" t="s">
        <v>861</v>
      </c>
      <c r="H197" s="1" t="s">
        <v>862</v>
      </c>
      <c r="I197" s="15">
        <v>2678241</v>
      </c>
      <c r="J197" s="15">
        <v>85759</v>
      </c>
      <c r="K197" s="15">
        <f t="shared" si="2"/>
        <v>2764000</v>
      </c>
    </row>
    <row r="198" spans="1:11" x14ac:dyDescent="0.25">
      <c r="A198" s="3" t="s">
        <v>431</v>
      </c>
      <c r="B198" s="1" t="s">
        <v>860</v>
      </c>
      <c r="C198" s="1" t="s">
        <v>856</v>
      </c>
      <c r="D198" s="1" t="s">
        <v>77</v>
      </c>
      <c r="E198" s="1" t="s">
        <v>857</v>
      </c>
      <c r="F198" s="1" t="s">
        <v>1104</v>
      </c>
      <c r="G198" s="1" t="s">
        <v>863</v>
      </c>
      <c r="H198" s="1" t="s">
        <v>862</v>
      </c>
      <c r="I198" s="15">
        <v>48937</v>
      </c>
      <c r="J198" s="15"/>
      <c r="K198" s="15">
        <f t="shared" si="2"/>
        <v>48937</v>
      </c>
    </row>
    <row r="199" spans="1:11" x14ac:dyDescent="0.25">
      <c r="A199" s="3" t="s">
        <v>431</v>
      </c>
      <c r="B199" s="1" t="s">
        <v>860</v>
      </c>
      <c r="C199" s="1" t="s">
        <v>856</v>
      </c>
      <c r="D199" s="1" t="s">
        <v>77</v>
      </c>
      <c r="E199" s="1" t="s">
        <v>857</v>
      </c>
      <c r="F199" s="1" t="s">
        <v>1104</v>
      </c>
      <c r="G199" s="1" t="s">
        <v>864</v>
      </c>
      <c r="H199" s="1" t="s">
        <v>862</v>
      </c>
      <c r="I199" s="15">
        <v>27526</v>
      </c>
      <c r="J199" s="15"/>
      <c r="K199" s="15">
        <f t="shared" si="2"/>
        <v>27526</v>
      </c>
    </row>
    <row r="200" spans="1:11" x14ac:dyDescent="0.25">
      <c r="A200" s="3" t="s">
        <v>431</v>
      </c>
      <c r="B200" s="1" t="s">
        <v>860</v>
      </c>
      <c r="C200" s="1" t="s">
        <v>856</v>
      </c>
      <c r="D200" s="1" t="s">
        <v>77</v>
      </c>
      <c r="E200" s="1" t="s">
        <v>857</v>
      </c>
      <c r="F200" s="1" t="s">
        <v>1104</v>
      </c>
      <c r="G200" s="1" t="s">
        <v>865</v>
      </c>
      <c r="H200" s="1" t="s">
        <v>862</v>
      </c>
      <c r="I200" s="15">
        <v>27526</v>
      </c>
      <c r="J200" s="15"/>
      <c r="K200" s="15">
        <f t="shared" si="2"/>
        <v>27526</v>
      </c>
    </row>
    <row r="201" spans="1:11" x14ac:dyDescent="0.25">
      <c r="A201" s="3" t="s">
        <v>431</v>
      </c>
      <c r="B201" s="1" t="s">
        <v>866</v>
      </c>
      <c r="C201" s="1" t="s">
        <v>298</v>
      </c>
      <c r="D201" s="1" t="s">
        <v>11</v>
      </c>
      <c r="E201" s="1" t="s">
        <v>78</v>
      </c>
      <c r="F201" s="1" t="s">
        <v>1104</v>
      </c>
      <c r="G201" s="1" t="s">
        <v>867</v>
      </c>
      <c r="H201" s="1" t="s">
        <v>1172</v>
      </c>
      <c r="I201" s="15">
        <v>2057000</v>
      </c>
      <c r="J201" s="15"/>
      <c r="K201" s="15">
        <f t="shared" si="2"/>
        <v>2057000</v>
      </c>
    </row>
    <row r="202" spans="1:11" x14ac:dyDescent="0.25">
      <c r="A202" s="3" t="s">
        <v>431</v>
      </c>
      <c r="B202" s="1" t="s">
        <v>1088</v>
      </c>
      <c r="C202" s="1" t="s">
        <v>58</v>
      </c>
      <c r="D202" s="1" t="s">
        <v>77</v>
      </c>
      <c r="E202" s="1" t="s">
        <v>78</v>
      </c>
      <c r="F202" s="1" t="s">
        <v>1104</v>
      </c>
      <c r="G202" s="1" t="s">
        <v>868</v>
      </c>
      <c r="H202" s="1" t="s">
        <v>1173</v>
      </c>
      <c r="I202" s="15">
        <v>235950</v>
      </c>
      <c r="J202" s="15"/>
      <c r="K202" s="15">
        <f t="shared" si="2"/>
        <v>235950</v>
      </c>
    </row>
    <row r="203" spans="1:11" x14ac:dyDescent="0.25">
      <c r="A203" s="3" t="s">
        <v>431</v>
      </c>
      <c r="B203" s="1" t="s">
        <v>1089</v>
      </c>
      <c r="C203" s="1" t="s">
        <v>58</v>
      </c>
      <c r="D203" s="1" t="s">
        <v>82</v>
      </c>
      <c r="E203" s="1" t="s">
        <v>78</v>
      </c>
      <c r="F203" s="1" t="s">
        <v>1104</v>
      </c>
      <c r="G203" s="1" t="s">
        <v>869</v>
      </c>
      <c r="H203" s="1" t="s">
        <v>1174</v>
      </c>
      <c r="I203" s="15">
        <v>3006850</v>
      </c>
      <c r="J203" s="15">
        <v>151729</v>
      </c>
      <c r="K203" s="15">
        <f t="shared" si="2"/>
        <v>3158579</v>
      </c>
    </row>
    <row r="204" spans="1:11" x14ac:dyDescent="0.25">
      <c r="A204" s="3" t="s">
        <v>431</v>
      </c>
      <c r="B204" s="1" t="s">
        <v>870</v>
      </c>
      <c r="C204" s="1" t="s">
        <v>479</v>
      </c>
      <c r="D204" s="1" t="s">
        <v>11</v>
      </c>
      <c r="E204" s="1" t="s">
        <v>330</v>
      </c>
      <c r="F204" s="1" t="s">
        <v>1104</v>
      </c>
      <c r="G204" s="1" t="s">
        <v>1045</v>
      </c>
      <c r="H204" s="1" t="s">
        <v>871</v>
      </c>
      <c r="I204" s="15">
        <v>183517</v>
      </c>
      <c r="J204" s="15">
        <v>44471</v>
      </c>
      <c r="K204" s="15">
        <f t="shared" si="2"/>
        <v>227988</v>
      </c>
    </row>
    <row r="205" spans="1:11" x14ac:dyDescent="0.25">
      <c r="A205" s="3" t="s">
        <v>431</v>
      </c>
      <c r="B205" s="1" t="s">
        <v>872</v>
      </c>
      <c r="C205" s="1" t="s">
        <v>259</v>
      </c>
      <c r="D205" s="1" t="s">
        <v>11</v>
      </c>
      <c r="E205" s="1" t="s">
        <v>330</v>
      </c>
      <c r="F205" s="1" t="s">
        <v>1104</v>
      </c>
      <c r="G205" s="1" t="s">
        <v>1046</v>
      </c>
      <c r="H205" s="1" t="s">
        <v>873</v>
      </c>
      <c r="I205" s="15">
        <v>327708</v>
      </c>
      <c r="J205" s="15"/>
      <c r="K205" s="15">
        <f t="shared" si="2"/>
        <v>327708</v>
      </c>
    </row>
    <row r="206" spans="1:11" x14ac:dyDescent="0.25">
      <c r="A206" s="3" t="s">
        <v>431</v>
      </c>
      <c r="B206" s="1" t="s">
        <v>874</v>
      </c>
      <c r="C206" s="1" t="s">
        <v>556</v>
      </c>
      <c r="D206" s="1" t="s">
        <v>11</v>
      </c>
      <c r="E206" s="1" t="s">
        <v>330</v>
      </c>
      <c r="F206" s="1" t="s">
        <v>1104</v>
      </c>
      <c r="G206" s="1" t="s">
        <v>1047</v>
      </c>
      <c r="H206" s="1" t="s">
        <v>1175</v>
      </c>
      <c r="I206" s="15">
        <v>9321482</v>
      </c>
      <c r="J206" s="15">
        <v>637430</v>
      </c>
      <c r="K206" s="15">
        <f t="shared" si="2"/>
        <v>9958912</v>
      </c>
    </row>
    <row r="207" spans="1:11" x14ac:dyDescent="0.25">
      <c r="A207" s="3" t="s">
        <v>431</v>
      </c>
      <c r="B207" s="1" t="s">
        <v>875</v>
      </c>
      <c r="C207" s="1" t="s">
        <v>794</v>
      </c>
      <c r="D207" s="1" t="s">
        <v>11</v>
      </c>
      <c r="E207" s="1" t="s">
        <v>330</v>
      </c>
      <c r="F207" s="1" t="s">
        <v>1104</v>
      </c>
      <c r="G207" s="1" t="s">
        <v>876</v>
      </c>
      <c r="H207" s="1" t="s">
        <v>1176</v>
      </c>
      <c r="I207" s="15">
        <v>1383658</v>
      </c>
      <c r="J207" s="15"/>
      <c r="K207" s="15">
        <f t="shared" si="2"/>
        <v>1383658</v>
      </c>
    </row>
    <row r="208" spans="1:11" x14ac:dyDescent="0.25">
      <c r="A208" s="3" t="s">
        <v>431</v>
      </c>
      <c r="B208" s="1" t="s">
        <v>877</v>
      </c>
      <c r="C208" s="1" t="s">
        <v>171</v>
      </c>
      <c r="D208" s="1" t="s">
        <v>11</v>
      </c>
      <c r="E208" s="1" t="s">
        <v>330</v>
      </c>
      <c r="F208" s="1" t="s">
        <v>1104</v>
      </c>
      <c r="G208" s="1" t="s">
        <v>878</v>
      </c>
      <c r="H208" s="1" t="s">
        <v>879</v>
      </c>
      <c r="I208" s="15">
        <v>473356</v>
      </c>
      <c r="J208" s="15"/>
      <c r="K208" s="15">
        <f t="shared" si="2"/>
        <v>473356</v>
      </c>
    </row>
    <row r="209" spans="1:11" x14ac:dyDescent="0.25">
      <c r="A209" s="3" t="s">
        <v>431</v>
      </c>
      <c r="B209" s="1" t="s">
        <v>880</v>
      </c>
      <c r="C209" s="1" t="s">
        <v>68</v>
      </c>
      <c r="D209" s="1" t="s">
        <v>11</v>
      </c>
      <c r="E209" s="1" t="s">
        <v>330</v>
      </c>
      <c r="F209" s="1" t="s">
        <v>1104</v>
      </c>
      <c r="G209" s="1" t="s">
        <v>881</v>
      </c>
      <c r="H209" s="1" t="s">
        <v>882</v>
      </c>
      <c r="I209" s="15">
        <v>1310834</v>
      </c>
      <c r="J209" s="15"/>
      <c r="K209" s="15">
        <f t="shared" si="2"/>
        <v>1310834</v>
      </c>
    </row>
    <row r="210" spans="1:11" x14ac:dyDescent="0.25">
      <c r="A210" s="3" t="s">
        <v>431</v>
      </c>
      <c r="B210" s="1" t="s">
        <v>883</v>
      </c>
      <c r="C210" s="1" t="s">
        <v>98</v>
      </c>
      <c r="D210" s="1" t="s">
        <v>11</v>
      </c>
      <c r="E210" s="1" t="s">
        <v>330</v>
      </c>
      <c r="F210" s="1" t="s">
        <v>1104</v>
      </c>
      <c r="G210" s="1" t="s">
        <v>884</v>
      </c>
      <c r="H210" s="1" t="s">
        <v>885</v>
      </c>
      <c r="I210" s="15">
        <v>815630</v>
      </c>
      <c r="J210" s="15">
        <v>66708</v>
      </c>
      <c r="K210" s="15">
        <f t="shared" si="2"/>
        <v>882338</v>
      </c>
    </row>
    <row r="211" spans="1:11" x14ac:dyDescent="0.25">
      <c r="A211" s="3" t="s">
        <v>431</v>
      </c>
      <c r="B211" s="1" t="s">
        <v>886</v>
      </c>
      <c r="C211" s="1" t="s">
        <v>887</v>
      </c>
      <c r="D211" s="1" t="s">
        <v>11</v>
      </c>
      <c r="E211" s="1" t="s">
        <v>330</v>
      </c>
      <c r="F211" s="1" t="s">
        <v>1104</v>
      </c>
      <c r="G211" s="1" t="s">
        <v>888</v>
      </c>
      <c r="H211" s="1" t="s">
        <v>889</v>
      </c>
      <c r="I211" s="15">
        <v>1070514</v>
      </c>
      <c r="J211" s="15"/>
      <c r="K211" s="15">
        <f t="shared" si="2"/>
        <v>1070514</v>
      </c>
    </row>
    <row r="212" spans="1:11" x14ac:dyDescent="0.25">
      <c r="A212" s="3" t="s">
        <v>431</v>
      </c>
      <c r="B212" s="1" t="s">
        <v>890</v>
      </c>
      <c r="C212" s="1" t="s">
        <v>427</v>
      </c>
      <c r="D212" s="1" t="s">
        <v>11</v>
      </c>
      <c r="E212" s="1" t="s">
        <v>891</v>
      </c>
      <c r="F212" s="1" t="s">
        <v>1104</v>
      </c>
      <c r="G212" s="1" t="s">
        <v>892</v>
      </c>
      <c r="H212" s="1" t="s">
        <v>893</v>
      </c>
      <c r="I212" s="15">
        <v>142224</v>
      </c>
      <c r="J212" s="15">
        <v>17611</v>
      </c>
      <c r="K212" s="15">
        <f t="shared" si="2"/>
        <v>159835</v>
      </c>
    </row>
    <row r="213" spans="1:11" x14ac:dyDescent="0.25">
      <c r="A213" s="3" t="s">
        <v>431</v>
      </c>
      <c r="B213" s="1" t="s">
        <v>894</v>
      </c>
      <c r="C213" s="1" t="s">
        <v>63</v>
      </c>
      <c r="D213" s="1" t="s">
        <v>11</v>
      </c>
      <c r="E213" s="1" t="s">
        <v>895</v>
      </c>
      <c r="F213" s="1" t="s">
        <v>1104</v>
      </c>
      <c r="G213" s="1" t="s">
        <v>894</v>
      </c>
      <c r="H213" s="1" t="s">
        <v>896</v>
      </c>
      <c r="I213" s="15">
        <v>2112500</v>
      </c>
      <c r="J213" s="15">
        <v>200633</v>
      </c>
      <c r="K213" s="15">
        <f t="shared" si="2"/>
        <v>2313133</v>
      </c>
    </row>
    <row r="214" spans="1:11" x14ac:dyDescent="0.25">
      <c r="A214" s="3" t="s">
        <v>431</v>
      </c>
      <c r="B214" s="1" t="s">
        <v>897</v>
      </c>
      <c r="C214" s="1" t="s">
        <v>523</v>
      </c>
      <c r="D214" s="1" t="s">
        <v>11</v>
      </c>
      <c r="E214" s="1" t="s">
        <v>895</v>
      </c>
      <c r="F214" s="1" t="s">
        <v>1104</v>
      </c>
      <c r="G214" s="1" t="s">
        <v>898</v>
      </c>
      <c r="H214" s="1" t="s">
        <v>899</v>
      </c>
      <c r="I214" s="15">
        <v>676000</v>
      </c>
      <c r="J214" s="15"/>
      <c r="K214" s="15">
        <f t="shared" si="2"/>
        <v>676000</v>
      </c>
    </row>
    <row r="215" spans="1:11" x14ac:dyDescent="0.25">
      <c r="A215" s="3" t="s">
        <v>431</v>
      </c>
      <c r="B215" s="1" t="s">
        <v>900</v>
      </c>
      <c r="C215" s="1" t="s">
        <v>526</v>
      </c>
      <c r="D215" s="1" t="s">
        <v>11</v>
      </c>
      <c r="E215" s="1" t="s">
        <v>895</v>
      </c>
      <c r="F215" s="1" t="s">
        <v>1104</v>
      </c>
      <c r="G215" s="1" t="s">
        <v>901</v>
      </c>
      <c r="H215" s="1" t="s">
        <v>902</v>
      </c>
      <c r="I215" s="15"/>
      <c r="J215" s="15">
        <v>240920</v>
      </c>
      <c r="K215" s="15">
        <f t="shared" si="2"/>
        <v>240920</v>
      </c>
    </row>
    <row r="216" spans="1:11" x14ac:dyDescent="0.25">
      <c r="A216" s="3" t="s">
        <v>431</v>
      </c>
      <c r="B216" s="1" t="s">
        <v>903</v>
      </c>
      <c r="C216" s="1" t="s">
        <v>526</v>
      </c>
      <c r="D216" s="1" t="s">
        <v>77</v>
      </c>
      <c r="E216" s="1" t="s">
        <v>895</v>
      </c>
      <c r="F216" s="1" t="s">
        <v>1104</v>
      </c>
      <c r="G216" s="1" t="s">
        <v>904</v>
      </c>
      <c r="H216" s="1" t="s">
        <v>905</v>
      </c>
      <c r="I216" s="15">
        <v>32756</v>
      </c>
      <c r="J216" s="15"/>
      <c r="K216" s="15">
        <f t="shared" si="2"/>
        <v>32756</v>
      </c>
    </row>
    <row r="217" spans="1:11" x14ac:dyDescent="0.25">
      <c r="A217" s="3" t="s">
        <v>931</v>
      </c>
      <c r="B217" s="1" t="s">
        <v>426</v>
      </c>
      <c r="C217" s="1" t="s">
        <v>427</v>
      </c>
      <c r="D217" s="1" t="s">
        <v>11</v>
      </c>
      <c r="E217" s="1" t="s">
        <v>428</v>
      </c>
      <c r="F217" s="1" t="s">
        <v>1105</v>
      </c>
      <c r="G217" s="1" t="s">
        <v>932</v>
      </c>
      <c r="H217" s="1" t="s">
        <v>933</v>
      </c>
      <c r="I217" s="15"/>
      <c r="J217" s="15">
        <v>24382</v>
      </c>
      <c r="K217" s="15">
        <f t="shared" si="2"/>
        <v>24382</v>
      </c>
    </row>
    <row r="218" spans="1:11" x14ac:dyDescent="0.25">
      <c r="A218" s="3" t="s">
        <v>931</v>
      </c>
      <c r="B218" s="1" t="s">
        <v>426</v>
      </c>
      <c r="C218" s="1" t="s">
        <v>427</v>
      </c>
      <c r="D218" s="1" t="s">
        <v>11</v>
      </c>
      <c r="E218" s="1" t="s">
        <v>428</v>
      </c>
      <c r="F218" s="1" t="s">
        <v>1105</v>
      </c>
      <c r="G218" s="1" t="s">
        <v>934</v>
      </c>
      <c r="H218" s="1" t="s">
        <v>933</v>
      </c>
      <c r="I218" s="15"/>
      <c r="J218" s="15">
        <v>1551</v>
      </c>
      <c r="K218" s="15">
        <f t="shared" si="2"/>
        <v>1551</v>
      </c>
    </row>
    <row r="219" spans="1:11" x14ac:dyDescent="0.25">
      <c r="A219" s="3" t="s">
        <v>931</v>
      </c>
      <c r="B219" s="1" t="s">
        <v>449</v>
      </c>
      <c r="C219" s="1" t="s">
        <v>379</v>
      </c>
      <c r="D219" s="1" t="s">
        <v>11</v>
      </c>
      <c r="E219" s="1" t="s">
        <v>428</v>
      </c>
      <c r="F219" s="1" t="s">
        <v>1105</v>
      </c>
      <c r="G219" s="1" t="s">
        <v>937</v>
      </c>
      <c r="H219" s="1" t="s">
        <v>933</v>
      </c>
      <c r="I219" s="15"/>
      <c r="J219" s="15">
        <v>31154</v>
      </c>
      <c r="K219" s="15">
        <f t="shared" si="2"/>
        <v>31154</v>
      </c>
    </row>
    <row r="220" spans="1:11" x14ac:dyDescent="0.25">
      <c r="A220" s="3" t="s">
        <v>931</v>
      </c>
      <c r="B220" s="1" t="s">
        <v>449</v>
      </c>
      <c r="C220" s="1" t="s">
        <v>379</v>
      </c>
      <c r="D220" s="1" t="s">
        <v>11</v>
      </c>
      <c r="E220" s="1" t="s">
        <v>428</v>
      </c>
      <c r="F220" s="1" t="s">
        <v>1105</v>
      </c>
      <c r="G220" s="1" t="s">
        <v>938</v>
      </c>
      <c r="H220" s="1" t="s">
        <v>933</v>
      </c>
      <c r="I220" s="15"/>
      <c r="J220" s="15">
        <v>31154</v>
      </c>
      <c r="K220" s="15">
        <f t="shared" si="2"/>
        <v>31154</v>
      </c>
    </row>
    <row r="221" spans="1:11" x14ac:dyDescent="0.25">
      <c r="A221" s="3" t="s">
        <v>931</v>
      </c>
      <c r="B221" s="1" t="s">
        <v>449</v>
      </c>
      <c r="C221" s="1" t="s">
        <v>379</v>
      </c>
      <c r="D221" s="1" t="s">
        <v>11</v>
      </c>
      <c r="E221" s="1" t="s">
        <v>428</v>
      </c>
      <c r="F221" s="1" t="s">
        <v>1105</v>
      </c>
      <c r="G221" s="1" t="s">
        <v>935</v>
      </c>
      <c r="H221" s="1" t="s">
        <v>933</v>
      </c>
      <c r="I221" s="15"/>
      <c r="J221" s="15">
        <v>33863</v>
      </c>
      <c r="K221" s="15">
        <f t="shared" si="2"/>
        <v>33863</v>
      </c>
    </row>
    <row r="222" spans="1:11" x14ac:dyDescent="0.25">
      <c r="A222" s="3" t="s">
        <v>931</v>
      </c>
      <c r="B222" s="1" t="s">
        <v>449</v>
      </c>
      <c r="C222" s="1" t="s">
        <v>379</v>
      </c>
      <c r="D222" s="1" t="s">
        <v>11</v>
      </c>
      <c r="E222" s="1" t="s">
        <v>428</v>
      </c>
      <c r="F222" s="1" t="s">
        <v>1105</v>
      </c>
      <c r="G222" s="1" t="s">
        <v>936</v>
      </c>
      <c r="H222" s="1" t="s">
        <v>933</v>
      </c>
      <c r="I222" s="15"/>
      <c r="J222" s="15">
        <v>6761</v>
      </c>
      <c r="K222" s="15">
        <f t="shared" si="2"/>
        <v>6761</v>
      </c>
    </row>
    <row r="223" spans="1:11" x14ac:dyDescent="0.25">
      <c r="A223" s="3" t="s">
        <v>931</v>
      </c>
      <c r="B223" s="1" t="s">
        <v>449</v>
      </c>
      <c r="C223" s="1" t="s">
        <v>379</v>
      </c>
      <c r="D223" s="1" t="s">
        <v>11</v>
      </c>
      <c r="E223" s="1" t="s">
        <v>428</v>
      </c>
      <c r="F223" s="1" t="s">
        <v>1105</v>
      </c>
      <c r="G223" s="1" t="s">
        <v>940</v>
      </c>
      <c r="H223" s="1" t="s">
        <v>933</v>
      </c>
      <c r="I223" s="15"/>
      <c r="J223" s="15">
        <v>5568</v>
      </c>
      <c r="K223" s="15">
        <f t="shared" si="2"/>
        <v>5568</v>
      </c>
    </row>
    <row r="224" spans="1:11" x14ac:dyDescent="0.25">
      <c r="A224" s="3" t="s">
        <v>931</v>
      </c>
      <c r="B224" s="1" t="s">
        <v>449</v>
      </c>
      <c r="C224" s="1" t="s">
        <v>379</v>
      </c>
      <c r="D224" s="1" t="s">
        <v>11</v>
      </c>
      <c r="E224" s="1" t="s">
        <v>428</v>
      </c>
      <c r="F224" s="1" t="s">
        <v>1105</v>
      </c>
      <c r="G224" s="1" t="s">
        <v>939</v>
      </c>
      <c r="H224" s="1" t="s">
        <v>933</v>
      </c>
      <c r="I224" s="15"/>
      <c r="J224" s="15">
        <v>6716</v>
      </c>
      <c r="K224" s="15">
        <f t="shared" si="2"/>
        <v>6716</v>
      </c>
    </row>
    <row r="225" spans="1:11" x14ac:dyDescent="0.25">
      <c r="A225" s="3" t="s">
        <v>931</v>
      </c>
      <c r="B225" s="1" t="s">
        <v>465</v>
      </c>
      <c r="C225" s="1" t="s">
        <v>466</v>
      </c>
      <c r="D225" s="1" t="s">
        <v>11</v>
      </c>
      <c r="E225" s="1" t="s">
        <v>467</v>
      </c>
      <c r="F225" s="1" t="s">
        <v>1105</v>
      </c>
      <c r="G225" s="1" t="s">
        <v>941</v>
      </c>
      <c r="H225" s="1" t="s">
        <v>933</v>
      </c>
      <c r="I225" s="15"/>
      <c r="J225" s="15">
        <v>6898</v>
      </c>
      <c r="K225" s="15">
        <f t="shared" si="2"/>
        <v>6898</v>
      </c>
    </row>
    <row r="226" spans="1:11" x14ac:dyDescent="0.25">
      <c r="A226" s="3" t="s">
        <v>931</v>
      </c>
      <c r="B226" s="1" t="s">
        <v>501</v>
      </c>
      <c r="C226" s="1" t="s">
        <v>63</v>
      </c>
      <c r="D226" s="1" t="s">
        <v>11</v>
      </c>
      <c r="E226" s="1" t="s">
        <v>502</v>
      </c>
      <c r="F226" s="1" t="s">
        <v>1105</v>
      </c>
      <c r="G226" s="1" t="s">
        <v>942</v>
      </c>
      <c r="H226" s="1" t="s">
        <v>933</v>
      </c>
      <c r="I226" s="15"/>
      <c r="J226" s="15">
        <v>4472</v>
      </c>
      <c r="K226" s="15">
        <f t="shared" si="2"/>
        <v>4472</v>
      </c>
    </row>
    <row r="227" spans="1:11" x14ac:dyDescent="0.25">
      <c r="A227" s="3" t="s">
        <v>931</v>
      </c>
      <c r="B227" s="1" t="s">
        <v>1078</v>
      </c>
      <c r="C227" s="1" t="s">
        <v>63</v>
      </c>
      <c r="D227" s="1" t="s">
        <v>11</v>
      </c>
      <c r="E227" s="1" t="s">
        <v>512</v>
      </c>
      <c r="F227" s="1" t="s">
        <v>1105</v>
      </c>
      <c r="G227" s="1" t="s">
        <v>943</v>
      </c>
      <c r="H227" s="1" t="s">
        <v>933</v>
      </c>
      <c r="I227" s="15"/>
      <c r="J227" s="15">
        <v>1551</v>
      </c>
      <c r="K227" s="15">
        <f t="shared" si="2"/>
        <v>1551</v>
      </c>
    </row>
    <row r="228" spans="1:11" x14ac:dyDescent="0.25">
      <c r="A228" s="3" t="s">
        <v>931</v>
      </c>
      <c r="B228" s="1" t="s">
        <v>944</v>
      </c>
      <c r="C228" s="1" t="s">
        <v>945</v>
      </c>
      <c r="D228" s="1" t="s">
        <v>11</v>
      </c>
      <c r="E228" s="1" t="s">
        <v>538</v>
      </c>
      <c r="F228" s="1" t="s">
        <v>1105</v>
      </c>
      <c r="G228" s="1" t="s">
        <v>946</v>
      </c>
      <c r="H228" s="1" t="s">
        <v>933</v>
      </c>
      <c r="I228" s="15"/>
      <c r="J228" s="15">
        <v>7577</v>
      </c>
      <c r="K228" s="15">
        <f t="shared" si="2"/>
        <v>7577</v>
      </c>
    </row>
    <row r="229" spans="1:11" x14ac:dyDescent="0.25">
      <c r="A229" s="3" t="s">
        <v>931</v>
      </c>
      <c r="B229" s="1" t="s">
        <v>627</v>
      </c>
      <c r="C229" s="1" t="s">
        <v>180</v>
      </c>
      <c r="D229" s="1" t="s">
        <v>11</v>
      </c>
      <c r="E229" s="1" t="s">
        <v>622</v>
      </c>
      <c r="F229" s="1" t="s">
        <v>1105</v>
      </c>
      <c r="G229" s="1" t="s">
        <v>947</v>
      </c>
      <c r="H229" s="1" t="s">
        <v>933</v>
      </c>
      <c r="I229" s="15"/>
      <c r="J229" s="15">
        <v>776</v>
      </c>
      <c r="K229" s="15">
        <f t="shared" si="2"/>
        <v>776</v>
      </c>
    </row>
    <row r="230" spans="1:11" x14ac:dyDescent="0.25">
      <c r="A230" s="3" t="s">
        <v>931</v>
      </c>
      <c r="B230" s="1" t="s">
        <v>400</v>
      </c>
      <c r="C230" s="1" t="s">
        <v>63</v>
      </c>
      <c r="D230" s="1" t="s">
        <v>11</v>
      </c>
      <c r="E230" s="1" t="s">
        <v>401</v>
      </c>
      <c r="F230" s="1" t="s">
        <v>1105</v>
      </c>
      <c r="G230" s="1" t="s">
        <v>948</v>
      </c>
      <c r="H230" s="1" t="s">
        <v>933</v>
      </c>
      <c r="I230" s="15"/>
      <c r="J230" s="15">
        <v>776</v>
      </c>
      <c r="K230" s="15">
        <f t="shared" si="2"/>
        <v>776</v>
      </c>
    </row>
    <row r="231" spans="1:11" x14ac:dyDescent="0.25">
      <c r="A231" s="3" t="s">
        <v>931</v>
      </c>
      <c r="B231" s="1" t="s">
        <v>659</v>
      </c>
      <c r="C231" s="1" t="s">
        <v>252</v>
      </c>
      <c r="D231" s="1" t="s">
        <v>11</v>
      </c>
      <c r="E231" s="1" t="s">
        <v>660</v>
      </c>
      <c r="F231" s="1" t="s">
        <v>1105</v>
      </c>
      <c r="G231" s="1" t="s">
        <v>949</v>
      </c>
      <c r="H231" s="1" t="s">
        <v>933</v>
      </c>
      <c r="I231" s="15"/>
      <c r="J231" s="15">
        <v>1551</v>
      </c>
      <c r="K231" s="15">
        <f t="shared" si="2"/>
        <v>1551</v>
      </c>
    </row>
    <row r="232" spans="1:11" x14ac:dyDescent="0.25">
      <c r="A232" s="3" t="s">
        <v>931</v>
      </c>
      <c r="B232" s="1" t="s">
        <v>713</v>
      </c>
      <c r="C232" s="1" t="s">
        <v>714</v>
      </c>
      <c r="D232" s="1" t="s">
        <v>11</v>
      </c>
      <c r="E232" s="1" t="s">
        <v>721</v>
      </c>
      <c r="F232" s="1" t="s">
        <v>1105</v>
      </c>
      <c r="G232" s="1" t="s">
        <v>950</v>
      </c>
      <c r="H232" s="1" t="s">
        <v>933</v>
      </c>
      <c r="I232" s="15"/>
      <c r="J232" s="15">
        <v>6121</v>
      </c>
      <c r="K232" s="15">
        <f t="shared" si="2"/>
        <v>6121</v>
      </c>
    </row>
    <row r="233" spans="1:11" x14ac:dyDescent="0.25">
      <c r="A233" s="3" t="s">
        <v>931</v>
      </c>
      <c r="B233" s="1" t="s">
        <v>744</v>
      </c>
      <c r="C233" s="1" t="s">
        <v>745</v>
      </c>
      <c r="D233" s="1" t="s">
        <v>11</v>
      </c>
      <c r="E233" s="1" t="s">
        <v>741</v>
      </c>
      <c r="F233" s="1" t="s">
        <v>1105</v>
      </c>
      <c r="G233" s="1" t="s">
        <v>951</v>
      </c>
      <c r="H233" s="1" t="s">
        <v>933</v>
      </c>
      <c r="I233" s="15"/>
      <c r="J233" s="15">
        <v>9901</v>
      </c>
      <c r="K233" s="15">
        <f t="shared" si="2"/>
        <v>9901</v>
      </c>
    </row>
    <row r="234" spans="1:11" x14ac:dyDescent="0.25">
      <c r="A234" s="3" t="s">
        <v>931</v>
      </c>
      <c r="B234" s="1" t="s">
        <v>952</v>
      </c>
      <c r="C234" s="1" t="s">
        <v>953</v>
      </c>
      <c r="D234" s="1" t="s">
        <v>11</v>
      </c>
      <c r="E234" s="1" t="s">
        <v>759</v>
      </c>
      <c r="F234" s="1" t="s">
        <v>1105</v>
      </c>
      <c r="G234" s="1" t="s">
        <v>955</v>
      </c>
      <c r="H234" s="1" t="s">
        <v>933</v>
      </c>
      <c r="I234" s="15"/>
      <c r="J234" s="15">
        <v>1551</v>
      </c>
      <c r="K234" s="15">
        <f t="shared" si="2"/>
        <v>1551</v>
      </c>
    </row>
    <row r="235" spans="1:11" x14ac:dyDescent="0.25">
      <c r="A235" s="3" t="s">
        <v>931</v>
      </c>
      <c r="B235" s="1" t="s">
        <v>952</v>
      </c>
      <c r="C235" s="1" t="s">
        <v>953</v>
      </c>
      <c r="D235" s="1" t="s">
        <v>11</v>
      </c>
      <c r="E235" s="1" t="s">
        <v>759</v>
      </c>
      <c r="F235" s="1" t="s">
        <v>1105</v>
      </c>
      <c r="G235" s="1" t="s">
        <v>954</v>
      </c>
      <c r="H235" s="1" t="s">
        <v>933</v>
      </c>
      <c r="I235" s="15"/>
      <c r="J235" s="15">
        <v>776</v>
      </c>
      <c r="K235" s="15">
        <f t="shared" si="2"/>
        <v>776</v>
      </c>
    </row>
    <row r="236" spans="1:11" x14ac:dyDescent="0.25">
      <c r="A236" s="3" t="s">
        <v>931</v>
      </c>
      <c r="B236" s="1" t="s">
        <v>956</v>
      </c>
      <c r="C236" s="1" t="s">
        <v>957</v>
      </c>
      <c r="D236" s="1" t="s">
        <v>11</v>
      </c>
      <c r="E236" s="1" t="s">
        <v>11</v>
      </c>
      <c r="F236" s="1" t="s">
        <v>1105</v>
      </c>
      <c r="G236" s="1" t="s">
        <v>958</v>
      </c>
      <c r="H236" s="1" t="s">
        <v>933</v>
      </c>
      <c r="I236" s="15"/>
      <c r="J236" s="15">
        <v>7673</v>
      </c>
      <c r="K236" s="15">
        <f t="shared" si="2"/>
        <v>7673</v>
      </c>
    </row>
    <row r="237" spans="1:11" x14ac:dyDescent="0.25">
      <c r="A237" s="3" t="s">
        <v>931</v>
      </c>
      <c r="B237" s="1" t="s">
        <v>959</v>
      </c>
      <c r="C237" s="1" t="s">
        <v>960</v>
      </c>
      <c r="D237" s="1" t="s">
        <v>11</v>
      </c>
      <c r="E237" s="1" t="s">
        <v>961</v>
      </c>
      <c r="F237" s="1" t="s">
        <v>1105</v>
      </c>
      <c r="G237" s="1" t="s">
        <v>962</v>
      </c>
      <c r="H237" s="1" t="s">
        <v>933</v>
      </c>
      <c r="I237" s="15"/>
      <c r="J237" s="15">
        <v>1490</v>
      </c>
      <c r="K237" s="15">
        <f t="shared" si="2"/>
        <v>1490</v>
      </c>
    </row>
    <row r="238" spans="1:11" x14ac:dyDescent="0.25">
      <c r="A238" s="3" t="s">
        <v>931</v>
      </c>
      <c r="B238" s="1" t="s">
        <v>963</v>
      </c>
      <c r="C238" s="1" t="s">
        <v>964</v>
      </c>
      <c r="D238" s="1" t="s">
        <v>11</v>
      </c>
      <c r="E238" s="1" t="s">
        <v>814</v>
      </c>
      <c r="F238" s="1" t="s">
        <v>1105</v>
      </c>
      <c r="G238" s="1" t="s">
        <v>965</v>
      </c>
      <c r="H238" s="1" t="s">
        <v>933</v>
      </c>
      <c r="I238" s="15"/>
      <c r="J238" s="15">
        <v>5345</v>
      </c>
      <c r="K238" s="15">
        <f t="shared" si="2"/>
        <v>5345</v>
      </c>
    </row>
    <row r="239" spans="1:11" x14ac:dyDescent="0.25">
      <c r="A239" s="3" t="s">
        <v>931</v>
      </c>
      <c r="B239" s="1" t="s">
        <v>966</v>
      </c>
      <c r="C239" s="1" t="s">
        <v>967</v>
      </c>
      <c r="D239" s="1" t="s">
        <v>11</v>
      </c>
      <c r="E239" s="1" t="s">
        <v>827</v>
      </c>
      <c r="F239" s="1" t="s">
        <v>1105</v>
      </c>
      <c r="G239" s="1" t="s">
        <v>968</v>
      </c>
      <c r="H239" s="1" t="s">
        <v>933</v>
      </c>
      <c r="I239" s="15"/>
      <c r="J239" s="15">
        <v>2327</v>
      </c>
      <c r="K239" s="15">
        <f t="shared" si="2"/>
        <v>2327</v>
      </c>
    </row>
    <row r="240" spans="1:11" x14ac:dyDescent="0.25">
      <c r="A240" s="3" t="s">
        <v>931</v>
      </c>
      <c r="B240" s="1" t="s">
        <v>923</v>
      </c>
      <c r="C240" s="1" t="s">
        <v>924</v>
      </c>
      <c r="D240" s="1" t="s">
        <v>11</v>
      </c>
      <c r="E240" s="1" t="s">
        <v>857</v>
      </c>
      <c r="F240" s="1" t="s">
        <v>1105</v>
      </c>
      <c r="G240" s="1" t="s">
        <v>969</v>
      </c>
      <c r="H240" s="1" t="s">
        <v>933</v>
      </c>
      <c r="I240" s="15"/>
      <c r="J240" s="15">
        <v>9482</v>
      </c>
      <c r="K240" s="15">
        <f t="shared" si="2"/>
        <v>9482</v>
      </c>
    </row>
    <row r="241" spans="1:11" x14ac:dyDescent="0.25">
      <c r="A241" s="3" t="s">
        <v>931</v>
      </c>
      <c r="B241" s="1" t="s">
        <v>860</v>
      </c>
      <c r="C241" s="1" t="s">
        <v>856</v>
      </c>
      <c r="D241" s="1" t="s">
        <v>77</v>
      </c>
      <c r="E241" s="1" t="s">
        <v>857</v>
      </c>
      <c r="F241" s="1" t="s">
        <v>1105</v>
      </c>
      <c r="G241" s="1" t="s">
        <v>970</v>
      </c>
      <c r="H241" s="1" t="s">
        <v>933</v>
      </c>
      <c r="I241" s="15"/>
      <c r="J241" s="15">
        <v>776</v>
      </c>
      <c r="K241" s="15">
        <f t="shared" si="2"/>
        <v>776</v>
      </c>
    </row>
    <row r="242" spans="1:11" x14ac:dyDescent="0.25">
      <c r="A242" s="3" t="s">
        <v>931</v>
      </c>
      <c r="B242" s="1" t="s">
        <v>971</v>
      </c>
      <c r="C242" s="1" t="s">
        <v>184</v>
      </c>
      <c r="D242" s="1" t="s">
        <v>11</v>
      </c>
      <c r="E242" s="1" t="s">
        <v>972</v>
      </c>
      <c r="F242" s="1" t="s">
        <v>1105</v>
      </c>
      <c r="G242" s="1" t="s">
        <v>973</v>
      </c>
      <c r="H242" s="1" t="s">
        <v>933</v>
      </c>
      <c r="I242" s="15"/>
      <c r="J242" s="15">
        <v>18963</v>
      </c>
      <c r="K242" s="15">
        <f t="shared" si="2"/>
        <v>18963</v>
      </c>
    </row>
    <row r="243" spans="1:11" x14ac:dyDescent="0.25">
      <c r="A243" s="3" t="s">
        <v>36</v>
      </c>
      <c r="B243" s="1" t="s">
        <v>37</v>
      </c>
      <c r="C243" s="1" t="s">
        <v>38</v>
      </c>
      <c r="D243" s="1" t="s">
        <v>11</v>
      </c>
      <c r="E243" s="1" t="s">
        <v>39</v>
      </c>
      <c r="F243" s="1" t="s">
        <v>1106</v>
      </c>
      <c r="G243" s="1" t="s">
        <v>40</v>
      </c>
      <c r="H243" s="1" t="s">
        <v>41</v>
      </c>
      <c r="I243" s="15">
        <v>3353722</v>
      </c>
      <c r="J243" s="15">
        <v>354900</v>
      </c>
      <c r="K243" s="15">
        <f t="shared" si="2"/>
        <v>3708622</v>
      </c>
    </row>
    <row r="244" spans="1:11" x14ac:dyDescent="0.25">
      <c r="A244" s="3" t="s">
        <v>36</v>
      </c>
      <c r="B244" s="1" t="s">
        <v>42</v>
      </c>
      <c r="C244" s="1" t="s">
        <v>43</v>
      </c>
      <c r="D244" s="1" t="s">
        <v>11</v>
      </c>
      <c r="E244" s="1" t="s">
        <v>44</v>
      </c>
      <c r="F244" s="1" t="s">
        <v>1106</v>
      </c>
      <c r="G244" s="1" t="s">
        <v>45</v>
      </c>
      <c r="H244" s="1" t="s">
        <v>46</v>
      </c>
      <c r="I244" s="15">
        <v>3128915</v>
      </c>
      <c r="J244" s="15">
        <v>311553</v>
      </c>
      <c r="K244" s="15">
        <f t="shared" si="2"/>
        <v>3440468</v>
      </c>
    </row>
    <row r="245" spans="1:11" x14ac:dyDescent="0.25">
      <c r="A245" s="3" t="s">
        <v>36</v>
      </c>
      <c r="B245" s="1" t="s">
        <v>47</v>
      </c>
      <c r="C245" s="1" t="s">
        <v>48</v>
      </c>
      <c r="D245" s="1" t="s">
        <v>11</v>
      </c>
      <c r="E245" s="1" t="s">
        <v>49</v>
      </c>
      <c r="F245" s="1" t="s">
        <v>1106</v>
      </c>
      <c r="G245" s="1" t="s">
        <v>50</v>
      </c>
      <c r="H245" s="1" t="s">
        <v>51</v>
      </c>
      <c r="I245" s="15">
        <v>4968109</v>
      </c>
      <c r="J245" s="15">
        <v>1026799</v>
      </c>
      <c r="K245" s="15">
        <f t="shared" ref="K245:K308" si="3">+I245+J245</f>
        <v>5994908</v>
      </c>
    </row>
    <row r="246" spans="1:11" x14ac:dyDescent="0.25">
      <c r="A246" s="3" t="s">
        <v>36</v>
      </c>
      <c r="B246" s="1" t="s">
        <v>52</v>
      </c>
      <c r="C246" s="1" t="s">
        <v>53</v>
      </c>
      <c r="D246" s="1" t="s">
        <v>11</v>
      </c>
      <c r="E246" s="1" t="s">
        <v>54</v>
      </c>
      <c r="F246" s="1" t="s">
        <v>1106</v>
      </c>
      <c r="G246" s="1" t="s">
        <v>55</v>
      </c>
      <c r="H246" s="1" t="s">
        <v>56</v>
      </c>
      <c r="I246" s="15">
        <v>3666300</v>
      </c>
      <c r="J246" s="15">
        <v>570500</v>
      </c>
      <c r="K246" s="15">
        <f t="shared" si="3"/>
        <v>4236800</v>
      </c>
    </row>
    <row r="247" spans="1:11" x14ac:dyDescent="0.25">
      <c r="A247" s="3" t="s">
        <v>36</v>
      </c>
      <c r="B247" s="1" t="s">
        <v>57</v>
      </c>
      <c r="C247" s="1" t="s">
        <v>58</v>
      </c>
      <c r="D247" s="1" t="s">
        <v>11</v>
      </c>
      <c r="E247" s="1" t="s">
        <v>59</v>
      </c>
      <c r="F247" s="1" t="s">
        <v>1106</v>
      </c>
      <c r="G247" s="1" t="s">
        <v>60</v>
      </c>
      <c r="H247" s="1" t="s">
        <v>61</v>
      </c>
      <c r="I247" s="15">
        <v>3349907</v>
      </c>
      <c r="J247" s="15">
        <v>630018</v>
      </c>
      <c r="K247" s="15">
        <f t="shared" si="3"/>
        <v>3979925</v>
      </c>
    </row>
    <row r="248" spans="1:11" x14ac:dyDescent="0.25">
      <c r="A248" s="3" t="s">
        <v>36</v>
      </c>
      <c r="B248" s="1" t="s">
        <v>62</v>
      </c>
      <c r="C248" s="1" t="s">
        <v>63</v>
      </c>
      <c r="D248" s="1" t="s">
        <v>11</v>
      </c>
      <c r="E248" s="1" t="s">
        <v>64</v>
      </c>
      <c r="F248" s="1" t="s">
        <v>1106</v>
      </c>
      <c r="G248" s="1" t="s">
        <v>65</v>
      </c>
      <c r="H248" s="1" t="s">
        <v>66</v>
      </c>
      <c r="I248" s="15">
        <v>3593820</v>
      </c>
      <c r="J248" s="15">
        <v>367536</v>
      </c>
      <c r="K248" s="15">
        <f t="shared" si="3"/>
        <v>3961356</v>
      </c>
    </row>
    <row r="249" spans="1:11" x14ac:dyDescent="0.25">
      <c r="A249" s="3" t="s">
        <v>36</v>
      </c>
      <c r="B249" s="1" t="s">
        <v>67</v>
      </c>
      <c r="C249" s="1" t="s">
        <v>68</v>
      </c>
      <c r="D249" s="1" t="s">
        <v>11</v>
      </c>
      <c r="E249" s="1" t="s">
        <v>69</v>
      </c>
      <c r="F249" s="1" t="s">
        <v>1106</v>
      </c>
      <c r="G249" s="1" t="s">
        <v>70</v>
      </c>
      <c r="H249" s="1" t="s">
        <v>71</v>
      </c>
      <c r="I249" s="15">
        <v>1835166</v>
      </c>
      <c r="J249" s="15">
        <v>259419</v>
      </c>
      <c r="K249" s="15">
        <f t="shared" si="3"/>
        <v>2094585</v>
      </c>
    </row>
    <row r="250" spans="1:11" x14ac:dyDescent="0.25">
      <c r="A250" s="3" t="s">
        <v>36</v>
      </c>
      <c r="B250" s="1" t="s">
        <v>72</v>
      </c>
      <c r="C250" s="1" t="s">
        <v>63</v>
      </c>
      <c r="D250" s="1" t="s">
        <v>11</v>
      </c>
      <c r="E250" s="1" t="s">
        <v>73</v>
      </c>
      <c r="F250" s="1" t="s">
        <v>1106</v>
      </c>
      <c r="G250" s="1" t="s">
        <v>74</v>
      </c>
      <c r="H250" s="1" t="s">
        <v>75</v>
      </c>
      <c r="I250" s="15">
        <v>3625933</v>
      </c>
      <c r="J250" s="15">
        <v>499840</v>
      </c>
      <c r="K250" s="15">
        <f t="shared" si="3"/>
        <v>4125773</v>
      </c>
    </row>
    <row r="251" spans="1:11" x14ac:dyDescent="0.25">
      <c r="A251" s="3" t="s">
        <v>36</v>
      </c>
      <c r="B251" s="1" t="s">
        <v>76</v>
      </c>
      <c r="C251" s="1" t="s">
        <v>63</v>
      </c>
      <c r="D251" s="1" t="s">
        <v>77</v>
      </c>
      <c r="E251" s="1" t="s">
        <v>78</v>
      </c>
      <c r="F251" s="1" t="s">
        <v>1106</v>
      </c>
      <c r="G251" s="1" t="s">
        <v>79</v>
      </c>
      <c r="H251" s="1" t="s">
        <v>80</v>
      </c>
      <c r="I251" s="15">
        <v>284350</v>
      </c>
      <c r="J251" s="15"/>
      <c r="K251" s="15">
        <f t="shared" si="3"/>
        <v>284350</v>
      </c>
    </row>
    <row r="252" spans="1:11" x14ac:dyDescent="0.25">
      <c r="A252" s="3" t="s">
        <v>36</v>
      </c>
      <c r="B252" s="1" t="s">
        <v>81</v>
      </c>
      <c r="C252" s="1" t="s">
        <v>63</v>
      </c>
      <c r="D252" s="1" t="s">
        <v>82</v>
      </c>
      <c r="E252" s="1" t="s">
        <v>78</v>
      </c>
      <c r="F252" s="1" t="s">
        <v>1106</v>
      </c>
      <c r="G252" s="1" t="s">
        <v>83</v>
      </c>
      <c r="H252" s="1" t="s">
        <v>84</v>
      </c>
      <c r="I252" s="15">
        <v>695750</v>
      </c>
      <c r="J252" s="15"/>
      <c r="K252" s="15">
        <f t="shared" si="3"/>
        <v>695750</v>
      </c>
    </row>
    <row r="253" spans="1:11" x14ac:dyDescent="0.25">
      <c r="A253" s="3" t="s">
        <v>36</v>
      </c>
      <c r="B253" s="1" t="s">
        <v>85</v>
      </c>
      <c r="C253" s="1" t="s">
        <v>86</v>
      </c>
      <c r="D253" s="1" t="s">
        <v>11</v>
      </c>
      <c r="E253" s="1" t="s">
        <v>87</v>
      </c>
      <c r="F253" s="1" t="s">
        <v>1106</v>
      </c>
      <c r="G253" s="1" t="s">
        <v>1048</v>
      </c>
      <c r="H253" s="1" t="s">
        <v>88</v>
      </c>
      <c r="I253" s="15">
        <v>3448500</v>
      </c>
      <c r="J253" s="15">
        <v>576569</v>
      </c>
      <c r="K253" s="15">
        <f t="shared" si="3"/>
        <v>4025069</v>
      </c>
    </row>
    <row r="254" spans="1:11" x14ac:dyDescent="0.25">
      <c r="A254" s="3" t="s">
        <v>36</v>
      </c>
      <c r="B254" s="1" t="s">
        <v>89</v>
      </c>
      <c r="C254" s="1" t="s">
        <v>90</v>
      </c>
      <c r="D254" s="1" t="s">
        <v>11</v>
      </c>
      <c r="E254" s="1" t="s">
        <v>87</v>
      </c>
      <c r="F254" s="1" t="s">
        <v>1106</v>
      </c>
      <c r="G254" s="1" t="s">
        <v>1049</v>
      </c>
      <c r="H254" s="1" t="s">
        <v>91</v>
      </c>
      <c r="I254" s="15">
        <v>3448500</v>
      </c>
      <c r="J254" s="15">
        <v>509808</v>
      </c>
      <c r="K254" s="15">
        <f t="shared" si="3"/>
        <v>3958308</v>
      </c>
    </row>
    <row r="255" spans="1:11" x14ac:dyDescent="0.25">
      <c r="A255" s="3" t="s">
        <v>36</v>
      </c>
      <c r="B255" s="1" t="s">
        <v>92</v>
      </c>
      <c r="C255" s="1" t="s">
        <v>93</v>
      </c>
      <c r="D255" s="1" t="s">
        <v>11</v>
      </c>
      <c r="E255" s="1" t="s">
        <v>94</v>
      </c>
      <c r="F255" s="1" t="s">
        <v>1106</v>
      </c>
      <c r="G255" s="1" t="s">
        <v>95</v>
      </c>
      <c r="H255" s="1" t="s">
        <v>96</v>
      </c>
      <c r="I255" s="15">
        <v>3730257</v>
      </c>
      <c r="J255" s="15">
        <v>631567</v>
      </c>
      <c r="K255" s="15">
        <f t="shared" si="3"/>
        <v>4361824</v>
      </c>
    </row>
    <row r="256" spans="1:11" x14ac:dyDescent="0.25">
      <c r="A256" s="3" t="s">
        <v>36</v>
      </c>
      <c r="B256" s="1" t="s">
        <v>97</v>
      </c>
      <c r="C256" s="1" t="s">
        <v>98</v>
      </c>
      <c r="D256" s="1" t="s">
        <v>11</v>
      </c>
      <c r="E256" s="1" t="s">
        <v>94</v>
      </c>
      <c r="F256" s="1" t="s">
        <v>1106</v>
      </c>
      <c r="G256" s="1" t="s">
        <v>99</v>
      </c>
      <c r="H256" s="1" t="s">
        <v>100</v>
      </c>
      <c r="I256" s="15">
        <v>5333219</v>
      </c>
      <c r="J256" s="15">
        <v>1017605</v>
      </c>
      <c r="K256" s="15">
        <f t="shared" si="3"/>
        <v>6350824</v>
      </c>
    </row>
    <row r="257" spans="1:11" x14ac:dyDescent="0.25">
      <c r="A257" s="3" t="s">
        <v>36</v>
      </c>
      <c r="B257" s="1" t="s">
        <v>101</v>
      </c>
      <c r="C257" s="1" t="s">
        <v>48</v>
      </c>
      <c r="D257" s="1" t="s">
        <v>11</v>
      </c>
      <c r="E257" s="1" t="s">
        <v>102</v>
      </c>
      <c r="F257" s="1" t="s">
        <v>1106</v>
      </c>
      <c r="G257" s="1" t="s">
        <v>103</v>
      </c>
      <c r="H257" s="1" t="s">
        <v>104</v>
      </c>
      <c r="I257" s="15">
        <v>3478750</v>
      </c>
      <c r="J257" s="15">
        <v>260973</v>
      </c>
      <c r="K257" s="15">
        <f t="shared" si="3"/>
        <v>3739723</v>
      </c>
    </row>
    <row r="258" spans="1:11" x14ac:dyDescent="0.25">
      <c r="A258" s="3" t="s">
        <v>36</v>
      </c>
      <c r="B258" s="1" t="s">
        <v>105</v>
      </c>
      <c r="C258" s="1" t="s">
        <v>98</v>
      </c>
      <c r="D258" s="1" t="s">
        <v>11</v>
      </c>
      <c r="E258" s="1" t="s">
        <v>102</v>
      </c>
      <c r="F258" s="1" t="s">
        <v>1106</v>
      </c>
      <c r="G258" s="1" t="s">
        <v>106</v>
      </c>
      <c r="H258" s="1" t="s">
        <v>107</v>
      </c>
      <c r="I258" s="15">
        <v>2504700</v>
      </c>
      <c r="J258" s="15">
        <v>521947</v>
      </c>
      <c r="K258" s="15">
        <f t="shared" si="3"/>
        <v>3026647</v>
      </c>
    </row>
    <row r="259" spans="1:11" x14ac:dyDescent="0.25">
      <c r="A259" s="3" t="s">
        <v>36</v>
      </c>
      <c r="B259" s="1" t="s">
        <v>108</v>
      </c>
      <c r="C259" s="1" t="s">
        <v>109</v>
      </c>
      <c r="D259" s="1" t="s">
        <v>11</v>
      </c>
      <c r="E259" s="1" t="s">
        <v>110</v>
      </c>
      <c r="F259" s="1" t="s">
        <v>1106</v>
      </c>
      <c r="G259" s="1" t="s">
        <v>111</v>
      </c>
      <c r="H259" s="1" t="s">
        <v>112</v>
      </c>
      <c r="I259" s="15">
        <v>7550400</v>
      </c>
      <c r="J259" s="15">
        <v>807196</v>
      </c>
      <c r="K259" s="15">
        <f t="shared" si="3"/>
        <v>8357596</v>
      </c>
    </row>
    <row r="260" spans="1:11" x14ac:dyDescent="0.25">
      <c r="A260" s="3" t="s">
        <v>36</v>
      </c>
      <c r="B260" s="1" t="s">
        <v>113</v>
      </c>
      <c r="C260" s="1" t="s">
        <v>114</v>
      </c>
      <c r="D260" s="1" t="s">
        <v>11</v>
      </c>
      <c r="E260" s="1" t="s">
        <v>110</v>
      </c>
      <c r="F260" s="1" t="s">
        <v>1106</v>
      </c>
      <c r="G260" s="1" t="s">
        <v>115</v>
      </c>
      <c r="H260" s="1" t="s">
        <v>1177</v>
      </c>
      <c r="I260" s="15"/>
      <c r="J260" s="15">
        <v>131788</v>
      </c>
      <c r="K260" s="15">
        <f t="shared" si="3"/>
        <v>131788</v>
      </c>
    </row>
    <row r="261" spans="1:11" x14ac:dyDescent="0.25">
      <c r="A261" s="3" t="s">
        <v>36</v>
      </c>
      <c r="B261" s="1" t="s">
        <v>116</v>
      </c>
      <c r="C261" s="1" t="s">
        <v>117</v>
      </c>
      <c r="D261" s="1" t="s">
        <v>11</v>
      </c>
      <c r="E261" s="1" t="s">
        <v>110</v>
      </c>
      <c r="F261" s="1" t="s">
        <v>1106</v>
      </c>
      <c r="G261" s="1" t="s">
        <v>118</v>
      </c>
      <c r="H261" s="1" t="s">
        <v>119</v>
      </c>
      <c r="I261" s="15">
        <v>1089000</v>
      </c>
      <c r="J261" s="15"/>
      <c r="K261" s="15">
        <f t="shared" si="3"/>
        <v>1089000</v>
      </c>
    </row>
    <row r="262" spans="1:11" x14ac:dyDescent="0.25">
      <c r="A262" s="3" t="s">
        <v>36</v>
      </c>
      <c r="B262" s="1" t="s">
        <v>120</v>
      </c>
      <c r="C262" s="1" t="s">
        <v>121</v>
      </c>
      <c r="D262" s="1" t="s">
        <v>11</v>
      </c>
      <c r="E262" s="1" t="s">
        <v>122</v>
      </c>
      <c r="F262" s="1" t="s">
        <v>1106</v>
      </c>
      <c r="G262" s="1" t="s">
        <v>123</v>
      </c>
      <c r="H262" s="1" t="s">
        <v>124</v>
      </c>
      <c r="I262" s="15">
        <v>2793948</v>
      </c>
      <c r="J262" s="15">
        <v>735722</v>
      </c>
      <c r="K262" s="15">
        <f t="shared" si="3"/>
        <v>3529670</v>
      </c>
    </row>
    <row r="263" spans="1:11" x14ac:dyDescent="0.25">
      <c r="A263" s="3" t="s">
        <v>36</v>
      </c>
      <c r="B263" s="1" t="s">
        <v>125</v>
      </c>
      <c r="C263" s="1" t="s">
        <v>121</v>
      </c>
      <c r="D263" s="1" t="s">
        <v>77</v>
      </c>
      <c r="E263" s="1" t="s">
        <v>122</v>
      </c>
      <c r="F263" s="1" t="s">
        <v>1106</v>
      </c>
      <c r="G263" s="1" t="s">
        <v>126</v>
      </c>
      <c r="H263" s="1" t="s">
        <v>127</v>
      </c>
      <c r="I263" s="15">
        <v>838934</v>
      </c>
      <c r="J263" s="15">
        <v>268074</v>
      </c>
      <c r="K263" s="15">
        <f t="shared" si="3"/>
        <v>1107008</v>
      </c>
    </row>
    <row r="264" spans="1:11" x14ac:dyDescent="0.25">
      <c r="A264" s="3" t="s">
        <v>36</v>
      </c>
      <c r="B264" s="1" t="s">
        <v>128</v>
      </c>
      <c r="C264" s="1" t="s">
        <v>48</v>
      </c>
      <c r="D264" s="1" t="s">
        <v>11</v>
      </c>
      <c r="E264" s="1" t="s">
        <v>129</v>
      </c>
      <c r="F264" s="1" t="s">
        <v>1106</v>
      </c>
      <c r="G264" s="1" t="s">
        <v>1066</v>
      </c>
      <c r="H264" s="1" t="s">
        <v>1056</v>
      </c>
      <c r="I264" s="15">
        <v>3502950</v>
      </c>
      <c r="J264" s="15">
        <v>558361</v>
      </c>
      <c r="K264" s="15">
        <f t="shared" si="3"/>
        <v>4061311</v>
      </c>
    </row>
    <row r="265" spans="1:11" x14ac:dyDescent="0.25">
      <c r="A265" s="3" t="s">
        <v>36</v>
      </c>
      <c r="B265" s="1" t="s">
        <v>130</v>
      </c>
      <c r="C265" s="1" t="s">
        <v>93</v>
      </c>
      <c r="D265" s="1" t="s">
        <v>11</v>
      </c>
      <c r="E265" s="1" t="s">
        <v>129</v>
      </c>
      <c r="F265" s="1" t="s">
        <v>1106</v>
      </c>
      <c r="G265" s="1" t="s">
        <v>131</v>
      </c>
      <c r="H265" s="1" t="s">
        <v>132</v>
      </c>
      <c r="I265" s="15">
        <v>3490850</v>
      </c>
      <c r="J265" s="15">
        <v>558361</v>
      </c>
      <c r="K265" s="15">
        <f t="shared" si="3"/>
        <v>4049211</v>
      </c>
    </row>
    <row r="266" spans="1:11" x14ac:dyDescent="0.25">
      <c r="A266" s="3" t="s">
        <v>36</v>
      </c>
      <c r="B266" s="1" t="s">
        <v>133</v>
      </c>
      <c r="C266" s="1" t="s">
        <v>134</v>
      </c>
      <c r="D266" s="1" t="s">
        <v>11</v>
      </c>
      <c r="E266" s="1" t="s">
        <v>135</v>
      </c>
      <c r="F266" s="1" t="s">
        <v>1106</v>
      </c>
      <c r="G266" s="1" t="s">
        <v>136</v>
      </c>
      <c r="H266" s="1" t="s">
        <v>137</v>
      </c>
      <c r="I266" s="15">
        <v>2793948</v>
      </c>
      <c r="J266" s="15">
        <v>743272</v>
      </c>
      <c r="K266" s="15">
        <f t="shared" si="3"/>
        <v>3537220</v>
      </c>
    </row>
    <row r="267" spans="1:11" x14ac:dyDescent="0.25">
      <c r="A267" s="3" t="s">
        <v>36</v>
      </c>
      <c r="B267" s="1" t="s">
        <v>138</v>
      </c>
      <c r="C267" s="1" t="s">
        <v>139</v>
      </c>
      <c r="D267" s="1" t="s">
        <v>11</v>
      </c>
      <c r="E267" s="1" t="s">
        <v>140</v>
      </c>
      <c r="F267" s="1" t="s">
        <v>1106</v>
      </c>
      <c r="G267" s="1" t="s">
        <v>141</v>
      </c>
      <c r="H267" s="1" t="s">
        <v>142</v>
      </c>
      <c r="I267" s="15">
        <v>2658079</v>
      </c>
      <c r="J267" s="15">
        <v>684867</v>
      </c>
      <c r="K267" s="15">
        <f t="shared" si="3"/>
        <v>3342946</v>
      </c>
    </row>
    <row r="268" spans="1:11" x14ac:dyDescent="0.25">
      <c r="A268" s="3" t="s">
        <v>36</v>
      </c>
      <c r="B268" s="1" t="s">
        <v>143</v>
      </c>
      <c r="C268" s="1" t="s">
        <v>63</v>
      </c>
      <c r="D268" s="1" t="s">
        <v>11</v>
      </c>
      <c r="E268" s="1" t="s">
        <v>144</v>
      </c>
      <c r="F268" s="1" t="s">
        <v>1106</v>
      </c>
      <c r="G268" s="1" t="s">
        <v>145</v>
      </c>
      <c r="H268" s="1" t="s">
        <v>146</v>
      </c>
      <c r="I268" s="15">
        <v>3896087</v>
      </c>
      <c r="J268" s="15">
        <v>859790</v>
      </c>
      <c r="K268" s="15">
        <f t="shared" si="3"/>
        <v>4755877</v>
      </c>
    </row>
    <row r="269" spans="1:11" x14ac:dyDescent="0.25">
      <c r="A269" s="3" t="s">
        <v>36</v>
      </c>
      <c r="B269" s="1" t="s">
        <v>147</v>
      </c>
      <c r="C269" s="1" t="s">
        <v>63</v>
      </c>
      <c r="D269" s="1" t="s">
        <v>11</v>
      </c>
      <c r="E269" s="1" t="s">
        <v>148</v>
      </c>
      <c r="F269" s="1" t="s">
        <v>1106</v>
      </c>
      <c r="G269" s="1" t="s">
        <v>149</v>
      </c>
      <c r="H269" s="1" t="s">
        <v>150</v>
      </c>
      <c r="I269" s="15">
        <v>4292043</v>
      </c>
      <c r="J269" s="15">
        <v>982591</v>
      </c>
      <c r="K269" s="15">
        <f t="shared" si="3"/>
        <v>5274634</v>
      </c>
    </row>
    <row r="270" spans="1:11" x14ac:dyDescent="0.25">
      <c r="A270" s="3" t="s">
        <v>36</v>
      </c>
      <c r="B270" s="1" t="s">
        <v>151</v>
      </c>
      <c r="C270" s="1" t="s">
        <v>58</v>
      </c>
      <c r="D270" s="1" t="s">
        <v>11</v>
      </c>
      <c r="E270" s="1" t="s">
        <v>148</v>
      </c>
      <c r="F270" s="1" t="s">
        <v>1106</v>
      </c>
      <c r="G270" s="1" t="s">
        <v>152</v>
      </c>
      <c r="H270" s="1" t="s">
        <v>153</v>
      </c>
      <c r="I270" s="15">
        <v>3520524</v>
      </c>
      <c r="J270" s="15">
        <v>795249</v>
      </c>
      <c r="K270" s="15">
        <f t="shared" si="3"/>
        <v>4315773</v>
      </c>
    </row>
    <row r="271" spans="1:11" x14ac:dyDescent="0.25">
      <c r="A271" s="3" t="s">
        <v>36</v>
      </c>
      <c r="B271" s="1" t="s">
        <v>154</v>
      </c>
      <c r="C271" s="1" t="s">
        <v>155</v>
      </c>
      <c r="D271" s="1" t="s">
        <v>11</v>
      </c>
      <c r="E271" s="1" t="s">
        <v>156</v>
      </c>
      <c r="F271" s="1" t="s">
        <v>1106</v>
      </c>
      <c r="G271" s="1" t="s">
        <v>157</v>
      </c>
      <c r="H271" s="1" t="s">
        <v>158</v>
      </c>
      <c r="I271" s="15">
        <v>6046479</v>
      </c>
      <c r="J271" s="15">
        <v>1764811</v>
      </c>
      <c r="K271" s="15">
        <f t="shared" si="3"/>
        <v>7811290</v>
      </c>
    </row>
    <row r="272" spans="1:11" x14ac:dyDescent="0.25">
      <c r="A272" s="3" t="s">
        <v>36</v>
      </c>
      <c r="B272" s="1" t="s">
        <v>159</v>
      </c>
      <c r="C272" s="1" t="s">
        <v>160</v>
      </c>
      <c r="D272" s="1" t="s">
        <v>11</v>
      </c>
      <c r="E272" s="1" t="s">
        <v>156</v>
      </c>
      <c r="F272" s="1" t="s">
        <v>1106</v>
      </c>
      <c r="G272" s="1" t="s">
        <v>161</v>
      </c>
      <c r="H272" s="1" t="s">
        <v>1178</v>
      </c>
      <c r="I272" s="15">
        <v>175965</v>
      </c>
      <c r="J272" s="15">
        <v>89264</v>
      </c>
      <c r="K272" s="15">
        <f t="shared" si="3"/>
        <v>265229</v>
      </c>
    </row>
    <row r="273" spans="1:11" x14ac:dyDescent="0.25">
      <c r="A273" s="3" t="s">
        <v>36</v>
      </c>
      <c r="B273" s="1" t="s">
        <v>162</v>
      </c>
      <c r="C273" s="1" t="s">
        <v>163</v>
      </c>
      <c r="D273" s="1" t="s">
        <v>11</v>
      </c>
      <c r="E273" s="1" t="s">
        <v>156</v>
      </c>
      <c r="F273" s="1" t="s">
        <v>1106</v>
      </c>
      <c r="G273" s="1" t="s">
        <v>164</v>
      </c>
      <c r="H273" s="1" t="s">
        <v>165</v>
      </c>
      <c r="I273" s="15">
        <v>1259562</v>
      </c>
      <c r="J273" s="15"/>
      <c r="K273" s="15">
        <f t="shared" si="3"/>
        <v>1259562</v>
      </c>
    </row>
    <row r="274" spans="1:11" x14ac:dyDescent="0.25">
      <c r="A274" s="3" t="s">
        <v>36</v>
      </c>
      <c r="B274" s="1" t="s">
        <v>166</v>
      </c>
      <c r="C274" s="1" t="s">
        <v>38</v>
      </c>
      <c r="D274" s="1" t="s">
        <v>11</v>
      </c>
      <c r="E274" s="1" t="s">
        <v>167</v>
      </c>
      <c r="F274" s="1" t="s">
        <v>1106</v>
      </c>
      <c r="G274" s="1" t="s">
        <v>168</v>
      </c>
      <c r="H274" s="1" t="s">
        <v>169</v>
      </c>
      <c r="I274" s="15">
        <v>5294383</v>
      </c>
      <c r="J274" s="15">
        <v>537767</v>
      </c>
      <c r="K274" s="15">
        <f t="shared" si="3"/>
        <v>5832150</v>
      </c>
    </row>
    <row r="275" spans="1:11" x14ac:dyDescent="0.25">
      <c r="A275" s="3" t="s">
        <v>36</v>
      </c>
      <c r="B275" s="1" t="s">
        <v>170</v>
      </c>
      <c r="C275" s="1" t="s">
        <v>171</v>
      </c>
      <c r="D275" s="1" t="s">
        <v>11</v>
      </c>
      <c r="E275" s="1" t="s">
        <v>172</v>
      </c>
      <c r="F275" s="1" t="s">
        <v>1106</v>
      </c>
      <c r="G275" s="1" t="s">
        <v>173</v>
      </c>
      <c r="H275" s="1" t="s">
        <v>174</v>
      </c>
      <c r="I275" s="15">
        <v>2350512</v>
      </c>
      <c r="J275" s="15">
        <v>266852</v>
      </c>
      <c r="K275" s="15">
        <f t="shared" si="3"/>
        <v>2617364</v>
      </c>
    </row>
    <row r="276" spans="1:11" x14ac:dyDescent="0.25">
      <c r="A276" s="3" t="s">
        <v>36</v>
      </c>
      <c r="B276" s="1" t="s">
        <v>175</v>
      </c>
      <c r="C276" s="1" t="s">
        <v>176</v>
      </c>
      <c r="D276" s="1" t="s">
        <v>11</v>
      </c>
      <c r="E276" s="1" t="s">
        <v>177</v>
      </c>
      <c r="F276" s="1" t="s">
        <v>1106</v>
      </c>
      <c r="G276" s="1" t="s">
        <v>1050</v>
      </c>
      <c r="H276" s="1" t="s">
        <v>178</v>
      </c>
      <c r="I276" s="15">
        <v>3193146</v>
      </c>
      <c r="J276" s="15">
        <v>344065</v>
      </c>
      <c r="K276" s="15">
        <f t="shared" si="3"/>
        <v>3537211</v>
      </c>
    </row>
    <row r="277" spans="1:11" x14ac:dyDescent="0.25">
      <c r="A277" s="3" t="s">
        <v>36</v>
      </c>
      <c r="B277" s="1" t="s">
        <v>179</v>
      </c>
      <c r="C277" s="1" t="s">
        <v>180</v>
      </c>
      <c r="D277" s="1" t="s">
        <v>11</v>
      </c>
      <c r="E277" s="1" t="s">
        <v>177</v>
      </c>
      <c r="F277" s="1" t="s">
        <v>1106</v>
      </c>
      <c r="G277" s="1" t="s">
        <v>181</v>
      </c>
      <c r="H277" s="1" t="s">
        <v>182</v>
      </c>
      <c r="I277" s="15">
        <v>1336596</v>
      </c>
      <c r="J277" s="15">
        <v>249243</v>
      </c>
      <c r="K277" s="15">
        <f t="shared" si="3"/>
        <v>1585839</v>
      </c>
    </row>
    <row r="278" spans="1:11" x14ac:dyDescent="0.25">
      <c r="A278" s="3" t="s">
        <v>36</v>
      </c>
      <c r="B278" s="1" t="s">
        <v>183</v>
      </c>
      <c r="C278" s="1" t="s">
        <v>184</v>
      </c>
      <c r="D278" s="1" t="s">
        <v>11</v>
      </c>
      <c r="E278" s="1" t="s">
        <v>177</v>
      </c>
      <c r="F278" s="1" t="s">
        <v>1106</v>
      </c>
      <c r="G278" s="1" t="s">
        <v>1067</v>
      </c>
      <c r="H278" s="1" t="s">
        <v>185</v>
      </c>
      <c r="I278" s="15">
        <v>3068536</v>
      </c>
      <c r="J278" s="15">
        <v>866362</v>
      </c>
      <c r="K278" s="15">
        <f t="shared" si="3"/>
        <v>3934898</v>
      </c>
    </row>
    <row r="279" spans="1:11" x14ac:dyDescent="0.25">
      <c r="A279" s="3" t="s">
        <v>36</v>
      </c>
      <c r="B279" s="1" t="s">
        <v>186</v>
      </c>
      <c r="C279" s="1" t="s">
        <v>187</v>
      </c>
      <c r="D279" s="1" t="s">
        <v>11</v>
      </c>
      <c r="E279" s="1" t="s">
        <v>177</v>
      </c>
      <c r="F279" s="1" t="s">
        <v>1106</v>
      </c>
      <c r="G279" s="1" t="s">
        <v>188</v>
      </c>
      <c r="H279" s="1" t="s">
        <v>1179</v>
      </c>
      <c r="I279" s="15">
        <v>862517</v>
      </c>
      <c r="J279" s="15">
        <v>200478</v>
      </c>
      <c r="K279" s="15">
        <f t="shared" si="3"/>
        <v>1062995</v>
      </c>
    </row>
    <row r="280" spans="1:11" x14ac:dyDescent="0.25">
      <c r="A280" s="3" t="s">
        <v>36</v>
      </c>
      <c r="B280" s="1" t="s">
        <v>189</v>
      </c>
      <c r="C280" s="1" t="s">
        <v>190</v>
      </c>
      <c r="D280" s="1" t="s">
        <v>11</v>
      </c>
      <c r="E280" s="1" t="s">
        <v>191</v>
      </c>
      <c r="F280" s="1" t="s">
        <v>1106</v>
      </c>
      <c r="G280" s="1" t="s">
        <v>192</v>
      </c>
      <c r="H280" s="1" t="s">
        <v>193</v>
      </c>
      <c r="I280" s="15">
        <v>4983940</v>
      </c>
      <c r="J280" s="15">
        <v>486294</v>
      </c>
      <c r="K280" s="15">
        <f t="shared" si="3"/>
        <v>5470234</v>
      </c>
    </row>
    <row r="281" spans="1:11" x14ac:dyDescent="0.25">
      <c r="A281" s="3" t="s">
        <v>36</v>
      </c>
      <c r="B281" s="1" t="s">
        <v>194</v>
      </c>
      <c r="C281" s="1" t="s">
        <v>195</v>
      </c>
      <c r="D281" s="1" t="s">
        <v>11</v>
      </c>
      <c r="E281" s="1" t="s">
        <v>191</v>
      </c>
      <c r="F281" s="1" t="s">
        <v>1106</v>
      </c>
      <c r="G281" s="1" t="s">
        <v>196</v>
      </c>
      <c r="H281" s="1" t="s">
        <v>197</v>
      </c>
      <c r="I281" s="15">
        <v>3408776</v>
      </c>
      <c r="J281" s="15">
        <v>350837</v>
      </c>
      <c r="K281" s="15">
        <f t="shared" si="3"/>
        <v>3759613</v>
      </c>
    </row>
    <row r="282" spans="1:11" x14ac:dyDescent="0.25">
      <c r="A282" s="3" t="s">
        <v>36</v>
      </c>
      <c r="B282" s="1" t="s">
        <v>198</v>
      </c>
      <c r="C282" s="1" t="s">
        <v>199</v>
      </c>
      <c r="D282" s="1" t="s">
        <v>11</v>
      </c>
      <c r="E282" s="1" t="s">
        <v>200</v>
      </c>
      <c r="F282" s="1" t="s">
        <v>1106</v>
      </c>
      <c r="G282" s="1" t="s">
        <v>201</v>
      </c>
      <c r="H282" s="1" t="s">
        <v>202</v>
      </c>
      <c r="I282" s="15">
        <v>3596725</v>
      </c>
      <c r="J282" s="15">
        <v>382356</v>
      </c>
      <c r="K282" s="15">
        <f t="shared" si="3"/>
        <v>3979081</v>
      </c>
    </row>
    <row r="283" spans="1:11" x14ac:dyDescent="0.25">
      <c r="A283" s="3" t="s">
        <v>36</v>
      </c>
      <c r="B283" s="1" t="s">
        <v>203</v>
      </c>
      <c r="C283" s="1" t="s">
        <v>204</v>
      </c>
      <c r="D283" s="1" t="s">
        <v>11</v>
      </c>
      <c r="E283" s="1" t="s">
        <v>200</v>
      </c>
      <c r="F283" s="1" t="s">
        <v>1106</v>
      </c>
      <c r="G283" s="1" t="s">
        <v>205</v>
      </c>
      <c r="H283" s="1" t="s">
        <v>206</v>
      </c>
      <c r="I283" s="15">
        <v>3596725</v>
      </c>
      <c r="J283" s="15">
        <v>382356</v>
      </c>
      <c r="K283" s="15">
        <f t="shared" si="3"/>
        <v>3979081</v>
      </c>
    </row>
    <row r="284" spans="1:11" x14ac:dyDescent="0.25">
      <c r="A284" s="3" t="s">
        <v>36</v>
      </c>
      <c r="B284" s="1" t="s">
        <v>207</v>
      </c>
      <c r="C284" s="1" t="s">
        <v>208</v>
      </c>
      <c r="D284" s="1" t="s">
        <v>11</v>
      </c>
      <c r="E284" s="1" t="s">
        <v>209</v>
      </c>
      <c r="F284" s="1" t="s">
        <v>1106</v>
      </c>
      <c r="G284" s="1" t="s">
        <v>210</v>
      </c>
      <c r="H284" s="1" t="s">
        <v>211</v>
      </c>
      <c r="I284" s="15">
        <v>22887150</v>
      </c>
      <c r="J284" s="15">
        <v>1820744</v>
      </c>
      <c r="K284" s="15">
        <f t="shared" si="3"/>
        <v>24707894</v>
      </c>
    </row>
    <row r="285" spans="1:11" x14ac:dyDescent="0.25">
      <c r="A285" s="3" t="s">
        <v>36</v>
      </c>
      <c r="B285" s="1" t="s">
        <v>1051</v>
      </c>
      <c r="C285" s="1" t="s">
        <v>63</v>
      </c>
      <c r="D285" s="1" t="s">
        <v>11</v>
      </c>
      <c r="E285" s="1" t="s">
        <v>212</v>
      </c>
      <c r="F285" s="1" t="s">
        <v>1106</v>
      </c>
      <c r="G285" s="1" t="s">
        <v>213</v>
      </c>
      <c r="H285" s="1" t="s">
        <v>214</v>
      </c>
      <c r="I285" s="15">
        <v>4044857</v>
      </c>
      <c r="J285" s="15">
        <v>968863</v>
      </c>
      <c r="K285" s="15">
        <f t="shared" si="3"/>
        <v>5013720</v>
      </c>
    </row>
    <row r="286" spans="1:11" x14ac:dyDescent="0.25">
      <c r="A286" s="3" t="s">
        <v>36</v>
      </c>
      <c r="B286" s="1" t="s">
        <v>1059</v>
      </c>
      <c r="C286" s="1" t="s">
        <v>1060</v>
      </c>
      <c r="D286" s="1" t="s">
        <v>11</v>
      </c>
      <c r="E286" s="1" t="s">
        <v>1061</v>
      </c>
      <c r="F286" s="1" t="s">
        <v>1106</v>
      </c>
      <c r="G286" s="1" t="s">
        <v>1068</v>
      </c>
      <c r="H286" s="1" t="s">
        <v>1180</v>
      </c>
      <c r="I286" s="15">
        <v>4374150</v>
      </c>
      <c r="J286" s="15">
        <v>455186</v>
      </c>
      <c r="K286" s="15">
        <f t="shared" si="3"/>
        <v>4829336</v>
      </c>
    </row>
    <row r="287" spans="1:11" x14ac:dyDescent="0.25">
      <c r="A287" s="3" t="s">
        <v>36</v>
      </c>
      <c r="B287" s="1" t="s">
        <v>215</v>
      </c>
      <c r="C287" s="1" t="s">
        <v>216</v>
      </c>
      <c r="D287" s="1" t="s">
        <v>11</v>
      </c>
      <c r="E287" s="1" t="s">
        <v>217</v>
      </c>
      <c r="F287" s="1" t="s">
        <v>1106</v>
      </c>
      <c r="G287" s="1" t="s">
        <v>218</v>
      </c>
      <c r="H287" s="1" t="s">
        <v>219</v>
      </c>
      <c r="I287" s="15">
        <v>2787200</v>
      </c>
      <c r="J287" s="15">
        <v>659360</v>
      </c>
      <c r="K287" s="15">
        <f t="shared" si="3"/>
        <v>3446560</v>
      </c>
    </row>
    <row r="288" spans="1:11" x14ac:dyDescent="0.25">
      <c r="A288" s="3" t="s">
        <v>36</v>
      </c>
      <c r="B288" s="1" t="s">
        <v>220</v>
      </c>
      <c r="C288" s="1" t="s">
        <v>221</v>
      </c>
      <c r="D288" s="1" t="s">
        <v>11</v>
      </c>
      <c r="E288" s="1" t="s">
        <v>222</v>
      </c>
      <c r="F288" s="1" t="s">
        <v>1106</v>
      </c>
      <c r="G288" s="1" t="s">
        <v>223</v>
      </c>
      <c r="H288" s="1" t="s">
        <v>224</v>
      </c>
      <c r="I288" s="15">
        <v>696800</v>
      </c>
      <c r="J288" s="15"/>
      <c r="K288" s="15">
        <f t="shared" si="3"/>
        <v>696800</v>
      </c>
    </row>
    <row r="289" spans="1:11" x14ac:dyDescent="0.25">
      <c r="A289" s="3" t="s">
        <v>36</v>
      </c>
      <c r="B289" s="1" t="s">
        <v>225</v>
      </c>
      <c r="C289" s="1" t="s">
        <v>226</v>
      </c>
      <c r="D289" s="1" t="s">
        <v>11</v>
      </c>
      <c r="E289" s="1" t="s">
        <v>227</v>
      </c>
      <c r="F289" s="1" t="s">
        <v>1106</v>
      </c>
      <c r="G289" s="1" t="s">
        <v>228</v>
      </c>
      <c r="H289" s="1" t="s">
        <v>229</v>
      </c>
      <c r="I289" s="15">
        <v>3400884</v>
      </c>
      <c r="J289" s="15">
        <v>689315</v>
      </c>
      <c r="K289" s="15">
        <f t="shared" si="3"/>
        <v>4090199</v>
      </c>
    </row>
    <row r="290" spans="1:11" x14ac:dyDescent="0.25">
      <c r="A290" s="3" t="s">
        <v>36</v>
      </c>
      <c r="B290" s="1" t="s">
        <v>230</v>
      </c>
      <c r="C290" s="1" t="s">
        <v>231</v>
      </c>
      <c r="D290" s="1" t="s">
        <v>11</v>
      </c>
      <c r="E290" s="1" t="s">
        <v>227</v>
      </c>
      <c r="F290" s="1" t="s">
        <v>1106</v>
      </c>
      <c r="G290" s="1" t="s">
        <v>232</v>
      </c>
      <c r="H290" s="1" t="s">
        <v>233</v>
      </c>
      <c r="I290" s="15">
        <v>3135804</v>
      </c>
      <c r="J290" s="15">
        <v>756022</v>
      </c>
      <c r="K290" s="15">
        <f t="shared" si="3"/>
        <v>3891826</v>
      </c>
    </row>
    <row r="291" spans="1:11" x14ac:dyDescent="0.25">
      <c r="A291" s="3" t="s">
        <v>36</v>
      </c>
      <c r="B291" s="1" t="s">
        <v>749</v>
      </c>
      <c r="C291" s="1" t="s">
        <v>48</v>
      </c>
      <c r="D291" s="1" t="s">
        <v>11</v>
      </c>
      <c r="E291" s="1" t="s">
        <v>750</v>
      </c>
      <c r="F291" s="1" t="s">
        <v>1106</v>
      </c>
      <c r="G291" s="1" t="s">
        <v>1052</v>
      </c>
      <c r="H291" s="1" t="s">
        <v>751</v>
      </c>
      <c r="I291" s="15">
        <v>4681548</v>
      </c>
      <c r="J291" s="15">
        <v>709755</v>
      </c>
      <c r="K291" s="15">
        <f t="shared" si="3"/>
        <v>5391303</v>
      </c>
    </row>
    <row r="292" spans="1:11" x14ac:dyDescent="0.25">
      <c r="A292" s="3" t="s">
        <v>36</v>
      </c>
      <c r="B292" s="1" t="s">
        <v>752</v>
      </c>
      <c r="C292" s="1" t="s">
        <v>93</v>
      </c>
      <c r="D292" s="1" t="s">
        <v>11</v>
      </c>
      <c r="E292" s="1" t="s">
        <v>750</v>
      </c>
      <c r="F292" s="1" t="s">
        <v>1106</v>
      </c>
      <c r="G292" s="1" t="s">
        <v>1053</v>
      </c>
      <c r="H292" s="1" t="s">
        <v>753</v>
      </c>
      <c r="I292" s="15">
        <v>771519</v>
      </c>
      <c r="J292" s="15"/>
      <c r="K292" s="15">
        <f t="shared" si="3"/>
        <v>771519</v>
      </c>
    </row>
    <row r="293" spans="1:11" x14ac:dyDescent="0.25">
      <c r="A293" s="3" t="s">
        <v>36</v>
      </c>
      <c r="B293" s="1" t="s">
        <v>234</v>
      </c>
      <c r="C293" s="1" t="s">
        <v>235</v>
      </c>
      <c r="D293" s="1" t="s">
        <v>11</v>
      </c>
      <c r="E293" s="1" t="s">
        <v>236</v>
      </c>
      <c r="F293" s="1" t="s">
        <v>1106</v>
      </c>
      <c r="G293" s="1" t="s">
        <v>237</v>
      </c>
      <c r="H293" s="1" t="s">
        <v>238</v>
      </c>
      <c r="I293" s="15">
        <v>3509000</v>
      </c>
      <c r="J293" s="15">
        <v>588707</v>
      </c>
      <c r="K293" s="15">
        <f t="shared" si="3"/>
        <v>4097707</v>
      </c>
    </row>
    <row r="294" spans="1:11" x14ac:dyDescent="0.25">
      <c r="A294" s="3" t="s">
        <v>36</v>
      </c>
      <c r="B294" s="1" t="s">
        <v>239</v>
      </c>
      <c r="C294" s="1" t="s">
        <v>48</v>
      </c>
      <c r="D294" s="1" t="s">
        <v>11</v>
      </c>
      <c r="E294" s="1" t="s">
        <v>240</v>
      </c>
      <c r="F294" s="1" t="s">
        <v>1106</v>
      </c>
      <c r="G294" s="1" t="s">
        <v>241</v>
      </c>
      <c r="H294" s="1" t="s">
        <v>242</v>
      </c>
      <c r="I294" s="15">
        <v>3999050</v>
      </c>
      <c r="J294" s="15">
        <v>546223</v>
      </c>
      <c r="K294" s="15">
        <f t="shared" si="3"/>
        <v>4545273</v>
      </c>
    </row>
    <row r="295" spans="1:11" x14ac:dyDescent="0.25">
      <c r="A295" s="3" t="s">
        <v>36</v>
      </c>
      <c r="B295" s="1" t="s">
        <v>243</v>
      </c>
      <c r="C295" s="1" t="s">
        <v>98</v>
      </c>
      <c r="D295" s="1" t="s">
        <v>11</v>
      </c>
      <c r="E295" s="1" t="s">
        <v>240</v>
      </c>
      <c r="F295" s="1" t="s">
        <v>1106</v>
      </c>
      <c r="G295" s="1" t="s">
        <v>244</v>
      </c>
      <c r="H295" s="1" t="s">
        <v>245</v>
      </c>
      <c r="I295" s="15">
        <v>3914350</v>
      </c>
      <c r="J295" s="15">
        <v>576569</v>
      </c>
      <c r="K295" s="15">
        <f t="shared" si="3"/>
        <v>4490919</v>
      </c>
    </row>
    <row r="296" spans="1:11" x14ac:dyDescent="0.25">
      <c r="A296" s="3" t="s">
        <v>36</v>
      </c>
      <c r="B296" s="1" t="s">
        <v>246</v>
      </c>
      <c r="C296" s="1" t="s">
        <v>247</v>
      </c>
      <c r="D296" s="1" t="s">
        <v>11</v>
      </c>
      <c r="E296" s="1" t="s">
        <v>248</v>
      </c>
      <c r="F296" s="1" t="s">
        <v>1106</v>
      </c>
      <c r="G296" s="1" t="s">
        <v>249</v>
      </c>
      <c r="H296" s="1" t="s">
        <v>250</v>
      </c>
      <c r="I296" s="15">
        <v>3152050</v>
      </c>
      <c r="J296" s="15">
        <v>473393</v>
      </c>
      <c r="K296" s="15">
        <f t="shared" si="3"/>
        <v>3625443</v>
      </c>
    </row>
    <row r="297" spans="1:11" x14ac:dyDescent="0.25">
      <c r="A297" s="3" t="s">
        <v>36</v>
      </c>
      <c r="B297" s="1" t="s">
        <v>251</v>
      </c>
      <c r="C297" s="1" t="s">
        <v>252</v>
      </c>
      <c r="D297" s="1" t="s">
        <v>11</v>
      </c>
      <c r="E297" s="1" t="s">
        <v>253</v>
      </c>
      <c r="F297" s="1" t="s">
        <v>1106</v>
      </c>
      <c r="G297" s="1" t="s">
        <v>254</v>
      </c>
      <c r="H297" s="1" t="s">
        <v>1181</v>
      </c>
      <c r="I297" s="15"/>
      <c r="J297" s="15">
        <v>89238</v>
      </c>
      <c r="K297" s="15">
        <f t="shared" si="3"/>
        <v>89238</v>
      </c>
    </row>
    <row r="298" spans="1:11" x14ac:dyDescent="0.25">
      <c r="A298" s="3" t="s">
        <v>36</v>
      </c>
      <c r="B298" s="1" t="s">
        <v>251</v>
      </c>
      <c r="C298" s="1" t="s">
        <v>252</v>
      </c>
      <c r="D298" s="1" t="s">
        <v>11</v>
      </c>
      <c r="E298" s="1" t="s">
        <v>255</v>
      </c>
      <c r="F298" s="1" t="s">
        <v>1106</v>
      </c>
      <c r="G298" s="1" t="s">
        <v>256</v>
      </c>
      <c r="H298" s="1" t="s">
        <v>257</v>
      </c>
      <c r="I298" s="15">
        <v>3024924</v>
      </c>
      <c r="J298" s="15">
        <v>303427</v>
      </c>
      <c r="K298" s="15">
        <f t="shared" si="3"/>
        <v>3328351</v>
      </c>
    </row>
    <row r="299" spans="1:11" x14ac:dyDescent="0.25">
      <c r="A299" s="3" t="s">
        <v>36</v>
      </c>
      <c r="B299" s="1" t="s">
        <v>258</v>
      </c>
      <c r="C299" s="1" t="s">
        <v>259</v>
      </c>
      <c r="D299" s="1" t="s">
        <v>11</v>
      </c>
      <c r="E299" s="1" t="s">
        <v>260</v>
      </c>
      <c r="F299" s="1" t="s">
        <v>1106</v>
      </c>
      <c r="G299" s="1" t="s">
        <v>261</v>
      </c>
      <c r="H299" s="1" t="s">
        <v>262</v>
      </c>
      <c r="I299" s="15">
        <v>22576</v>
      </c>
      <c r="J299" s="15"/>
      <c r="K299" s="15">
        <f t="shared" si="3"/>
        <v>22576</v>
      </c>
    </row>
    <row r="300" spans="1:11" x14ac:dyDescent="0.25">
      <c r="A300" s="3" t="s">
        <v>36</v>
      </c>
      <c r="B300" s="1" t="s">
        <v>263</v>
      </c>
      <c r="C300" s="1" t="s">
        <v>264</v>
      </c>
      <c r="D300" s="1" t="s">
        <v>11</v>
      </c>
      <c r="E300" s="1" t="s">
        <v>260</v>
      </c>
      <c r="F300" s="1" t="s">
        <v>1106</v>
      </c>
      <c r="G300" s="1" t="s">
        <v>265</v>
      </c>
      <c r="H300" s="1" t="s">
        <v>266</v>
      </c>
      <c r="I300" s="15">
        <v>6000704</v>
      </c>
      <c r="J300" s="15">
        <v>1000617</v>
      </c>
      <c r="K300" s="15">
        <f t="shared" si="3"/>
        <v>7001321</v>
      </c>
    </row>
    <row r="301" spans="1:11" x14ac:dyDescent="0.25">
      <c r="A301" s="3" t="s">
        <v>36</v>
      </c>
      <c r="B301" s="1" t="s">
        <v>267</v>
      </c>
      <c r="C301" s="1" t="s">
        <v>121</v>
      </c>
      <c r="D301" s="1" t="s">
        <v>11</v>
      </c>
      <c r="E301" s="1" t="s">
        <v>268</v>
      </c>
      <c r="F301" s="1" t="s">
        <v>1106</v>
      </c>
      <c r="G301" s="1" t="s">
        <v>269</v>
      </c>
      <c r="H301" s="1" t="s">
        <v>270</v>
      </c>
      <c r="I301" s="15">
        <v>3954348</v>
      </c>
      <c r="J301" s="15">
        <v>533663</v>
      </c>
      <c r="K301" s="15">
        <f t="shared" si="3"/>
        <v>4488011</v>
      </c>
    </row>
    <row r="302" spans="1:11" x14ac:dyDescent="0.25">
      <c r="A302" s="3" t="s">
        <v>36</v>
      </c>
      <c r="B302" s="1" t="s">
        <v>271</v>
      </c>
      <c r="C302" s="1" t="s">
        <v>68</v>
      </c>
      <c r="D302" s="1" t="s">
        <v>11</v>
      </c>
      <c r="E302" s="1" t="s">
        <v>260</v>
      </c>
      <c r="F302" s="1" t="s">
        <v>1106</v>
      </c>
      <c r="G302" s="1" t="s">
        <v>272</v>
      </c>
      <c r="H302" s="1" t="s">
        <v>273</v>
      </c>
      <c r="I302" s="15"/>
      <c r="J302" s="15">
        <v>585546</v>
      </c>
      <c r="K302" s="15">
        <f t="shared" si="3"/>
        <v>585546</v>
      </c>
    </row>
    <row r="303" spans="1:11" x14ac:dyDescent="0.25">
      <c r="A303" s="3" t="s">
        <v>36</v>
      </c>
      <c r="B303" s="1" t="s">
        <v>274</v>
      </c>
      <c r="C303" s="1" t="s">
        <v>98</v>
      </c>
      <c r="D303" s="1" t="s">
        <v>11</v>
      </c>
      <c r="E303" s="1" t="s">
        <v>260</v>
      </c>
      <c r="F303" s="1" t="s">
        <v>1106</v>
      </c>
      <c r="G303" s="1" t="s">
        <v>275</v>
      </c>
      <c r="H303" s="1" t="s">
        <v>276</v>
      </c>
      <c r="I303" s="15">
        <v>7282407</v>
      </c>
      <c r="J303" s="15">
        <v>1008030</v>
      </c>
      <c r="K303" s="15">
        <f t="shared" si="3"/>
        <v>8290437</v>
      </c>
    </row>
    <row r="304" spans="1:11" x14ac:dyDescent="0.25">
      <c r="A304" s="3" t="s">
        <v>36</v>
      </c>
      <c r="B304" s="1" t="s">
        <v>277</v>
      </c>
      <c r="C304" s="1" t="s">
        <v>48</v>
      </c>
      <c r="D304" s="1" t="s">
        <v>11</v>
      </c>
      <c r="E304" s="1" t="s">
        <v>278</v>
      </c>
      <c r="F304" s="1" t="s">
        <v>1106</v>
      </c>
      <c r="G304" s="1" t="s">
        <v>279</v>
      </c>
      <c r="H304" s="1" t="s">
        <v>280</v>
      </c>
      <c r="I304" s="15">
        <v>6701324</v>
      </c>
      <c r="J304" s="15">
        <v>597369</v>
      </c>
      <c r="K304" s="15">
        <f t="shared" si="3"/>
        <v>7298693</v>
      </c>
    </row>
    <row r="305" spans="1:11" x14ac:dyDescent="0.25">
      <c r="A305" s="3" t="s">
        <v>36</v>
      </c>
      <c r="B305" s="1" t="s">
        <v>281</v>
      </c>
      <c r="C305" s="1" t="s">
        <v>259</v>
      </c>
      <c r="D305" s="1" t="s">
        <v>11</v>
      </c>
      <c r="E305" s="1" t="s">
        <v>282</v>
      </c>
      <c r="F305" s="1" t="s">
        <v>1106</v>
      </c>
      <c r="G305" s="1" t="s">
        <v>283</v>
      </c>
      <c r="H305" s="1" t="s">
        <v>284</v>
      </c>
      <c r="I305" s="15">
        <v>3521942</v>
      </c>
      <c r="J305" s="15">
        <v>388765</v>
      </c>
      <c r="K305" s="15">
        <f t="shared" si="3"/>
        <v>3910707</v>
      </c>
    </row>
    <row r="306" spans="1:11" x14ac:dyDescent="0.25">
      <c r="A306" s="3" t="s">
        <v>36</v>
      </c>
      <c r="B306" s="1" t="s">
        <v>285</v>
      </c>
      <c r="C306" s="1" t="s">
        <v>286</v>
      </c>
      <c r="D306" s="1" t="s">
        <v>11</v>
      </c>
      <c r="E306" s="1" t="s">
        <v>287</v>
      </c>
      <c r="F306" s="1" t="s">
        <v>1106</v>
      </c>
      <c r="G306" s="1" t="s">
        <v>288</v>
      </c>
      <c r="H306" s="1" t="s">
        <v>289</v>
      </c>
      <c r="I306" s="15"/>
      <c r="J306" s="15">
        <v>284620</v>
      </c>
      <c r="K306" s="15">
        <f t="shared" si="3"/>
        <v>284620</v>
      </c>
    </row>
    <row r="307" spans="1:11" x14ac:dyDescent="0.25">
      <c r="A307" s="3" t="s">
        <v>36</v>
      </c>
      <c r="B307" s="1" t="s">
        <v>290</v>
      </c>
      <c r="C307" s="1" t="s">
        <v>264</v>
      </c>
      <c r="D307" s="1" t="s">
        <v>11</v>
      </c>
      <c r="E307" s="1" t="s">
        <v>282</v>
      </c>
      <c r="F307" s="1" t="s">
        <v>1106</v>
      </c>
      <c r="G307" s="1" t="s">
        <v>291</v>
      </c>
      <c r="H307" s="1" t="s">
        <v>292</v>
      </c>
      <c r="I307" s="15">
        <v>4425750</v>
      </c>
      <c r="J307" s="15">
        <v>430758</v>
      </c>
      <c r="K307" s="15">
        <f t="shared" si="3"/>
        <v>4856508</v>
      </c>
    </row>
    <row r="308" spans="1:11" x14ac:dyDescent="0.25">
      <c r="A308" s="3" t="s">
        <v>36</v>
      </c>
      <c r="B308" s="1" t="s">
        <v>293</v>
      </c>
      <c r="C308" s="1" t="s">
        <v>93</v>
      </c>
      <c r="D308" s="1" t="s">
        <v>11</v>
      </c>
      <c r="E308" s="1" t="s">
        <v>294</v>
      </c>
      <c r="F308" s="1" t="s">
        <v>1106</v>
      </c>
      <c r="G308" s="1" t="s">
        <v>295</v>
      </c>
      <c r="H308" s="1" t="s">
        <v>296</v>
      </c>
      <c r="I308" s="15">
        <v>5201901</v>
      </c>
      <c r="J308" s="15">
        <v>1107018</v>
      </c>
      <c r="K308" s="15">
        <f t="shared" si="3"/>
        <v>6308919</v>
      </c>
    </row>
    <row r="309" spans="1:11" x14ac:dyDescent="0.25">
      <c r="A309" s="3" t="s">
        <v>36</v>
      </c>
      <c r="B309" s="1" t="s">
        <v>297</v>
      </c>
      <c r="C309" s="1" t="s">
        <v>298</v>
      </c>
      <c r="D309" s="1" t="s">
        <v>11</v>
      </c>
      <c r="E309" s="1" t="s">
        <v>294</v>
      </c>
      <c r="F309" s="1" t="s">
        <v>1106</v>
      </c>
      <c r="G309" s="1" t="s">
        <v>299</v>
      </c>
      <c r="H309" s="1" t="s">
        <v>300</v>
      </c>
      <c r="I309" s="15">
        <v>642932</v>
      </c>
      <c r="J309" s="15"/>
      <c r="K309" s="15">
        <f t="shared" ref="K309:K334" si="4">+I309+J309</f>
        <v>642932</v>
      </c>
    </row>
    <row r="310" spans="1:11" x14ac:dyDescent="0.25">
      <c r="A310" s="3" t="s">
        <v>36</v>
      </c>
      <c r="B310" s="1" t="s">
        <v>301</v>
      </c>
      <c r="C310" s="1" t="s">
        <v>302</v>
      </c>
      <c r="D310" s="1" t="s">
        <v>11</v>
      </c>
      <c r="E310" s="1" t="s">
        <v>303</v>
      </c>
      <c r="F310" s="1" t="s">
        <v>1106</v>
      </c>
      <c r="G310" s="1" t="s">
        <v>304</v>
      </c>
      <c r="H310" s="1" t="s">
        <v>305</v>
      </c>
      <c r="I310" s="15">
        <v>3285150</v>
      </c>
      <c r="J310" s="15">
        <v>461255</v>
      </c>
      <c r="K310" s="15">
        <f t="shared" si="4"/>
        <v>3746405</v>
      </c>
    </row>
    <row r="311" spans="1:11" x14ac:dyDescent="0.25">
      <c r="A311" s="3" t="s">
        <v>36</v>
      </c>
      <c r="B311" s="1" t="s">
        <v>306</v>
      </c>
      <c r="C311" s="1" t="s">
        <v>307</v>
      </c>
      <c r="D311" s="1" t="s">
        <v>11</v>
      </c>
      <c r="E311" s="1" t="s">
        <v>303</v>
      </c>
      <c r="F311" s="1" t="s">
        <v>1106</v>
      </c>
      <c r="G311" s="1" t="s">
        <v>308</v>
      </c>
      <c r="H311" s="1" t="s">
        <v>309</v>
      </c>
      <c r="I311" s="15">
        <v>3993000</v>
      </c>
      <c r="J311" s="15">
        <v>534085</v>
      </c>
      <c r="K311" s="15">
        <f t="shared" si="4"/>
        <v>4527085</v>
      </c>
    </row>
    <row r="312" spans="1:11" x14ac:dyDescent="0.25">
      <c r="A312" s="3" t="s">
        <v>36</v>
      </c>
      <c r="B312" s="1" t="s">
        <v>310</v>
      </c>
      <c r="C312" s="1" t="s">
        <v>311</v>
      </c>
      <c r="D312" s="1" t="s">
        <v>11</v>
      </c>
      <c r="E312" s="1" t="s">
        <v>312</v>
      </c>
      <c r="F312" s="1" t="s">
        <v>1106</v>
      </c>
      <c r="G312" s="1" t="s">
        <v>315</v>
      </c>
      <c r="H312" s="1" t="s">
        <v>314</v>
      </c>
      <c r="I312" s="15">
        <v>3265848</v>
      </c>
      <c r="J312" s="15">
        <v>740689</v>
      </c>
      <c r="K312" s="15">
        <f t="shared" si="4"/>
        <v>4006537</v>
      </c>
    </row>
    <row r="313" spans="1:11" x14ac:dyDescent="0.25">
      <c r="A313" s="3" t="s">
        <v>36</v>
      </c>
      <c r="B313" s="1" t="s">
        <v>310</v>
      </c>
      <c r="C313" s="1" t="s">
        <v>311</v>
      </c>
      <c r="D313" s="1" t="s">
        <v>11</v>
      </c>
      <c r="E313" s="1" t="s">
        <v>312</v>
      </c>
      <c r="F313" s="1" t="s">
        <v>1106</v>
      </c>
      <c r="G313" s="1" t="s">
        <v>313</v>
      </c>
      <c r="H313" s="1" t="s">
        <v>314</v>
      </c>
      <c r="I313" s="15"/>
      <c r="J313" s="15">
        <v>28446</v>
      </c>
      <c r="K313" s="15">
        <f t="shared" si="4"/>
        <v>28446</v>
      </c>
    </row>
    <row r="314" spans="1:11" x14ac:dyDescent="0.25">
      <c r="A314" s="3" t="s">
        <v>36</v>
      </c>
      <c r="B314" s="1" t="s">
        <v>316</v>
      </c>
      <c r="C314" s="1" t="s">
        <v>48</v>
      </c>
      <c r="D314" s="1" t="s">
        <v>11</v>
      </c>
      <c r="E314" s="1" t="s">
        <v>317</v>
      </c>
      <c r="F314" s="1" t="s">
        <v>1106</v>
      </c>
      <c r="G314" s="1" t="s">
        <v>318</v>
      </c>
      <c r="H314" s="1" t="s">
        <v>319</v>
      </c>
      <c r="I314" s="15">
        <v>3235965</v>
      </c>
      <c r="J314" s="15">
        <v>344065</v>
      </c>
      <c r="K314" s="15">
        <f t="shared" si="4"/>
        <v>3580030</v>
      </c>
    </row>
    <row r="315" spans="1:11" x14ac:dyDescent="0.25">
      <c r="A315" s="3" t="s">
        <v>36</v>
      </c>
      <c r="B315" s="1" t="s">
        <v>320</v>
      </c>
      <c r="C315" s="1" t="s">
        <v>48</v>
      </c>
      <c r="D315" s="1" t="s">
        <v>11</v>
      </c>
      <c r="E315" s="1" t="s">
        <v>78</v>
      </c>
      <c r="F315" s="1" t="s">
        <v>1106</v>
      </c>
      <c r="G315" s="1" t="s">
        <v>321</v>
      </c>
      <c r="H315" s="1" t="s">
        <v>322</v>
      </c>
      <c r="I315" s="15">
        <v>3720750</v>
      </c>
      <c r="J315" s="15">
        <v>467931</v>
      </c>
      <c r="K315" s="15">
        <f t="shared" si="4"/>
        <v>4188681</v>
      </c>
    </row>
    <row r="316" spans="1:11" x14ac:dyDescent="0.25">
      <c r="A316" s="3" t="s">
        <v>36</v>
      </c>
      <c r="B316" s="1" t="s">
        <v>323</v>
      </c>
      <c r="C316" s="1" t="s">
        <v>63</v>
      </c>
      <c r="D316" s="1" t="s">
        <v>11</v>
      </c>
      <c r="E316" s="1" t="s">
        <v>78</v>
      </c>
      <c r="F316" s="1" t="s">
        <v>1106</v>
      </c>
      <c r="G316" s="1" t="s">
        <v>324</v>
      </c>
      <c r="H316" s="1" t="s">
        <v>325</v>
      </c>
      <c r="I316" s="15">
        <v>4519350</v>
      </c>
      <c r="J316" s="15">
        <v>588707</v>
      </c>
      <c r="K316" s="15">
        <f t="shared" si="4"/>
        <v>5108057</v>
      </c>
    </row>
    <row r="317" spans="1:11" x14ac:dyDescent="0.25">
      <c r="A317" s="3" t="s">
        <v>36</v>
      </c>
      <c r="B317" s="1" t="s">
        <v>1090</v>
      </c>
      <c r="C317" s="1" t="s">
        <v>63</v>
      </c>
      <c r="D317" s="1" t="s">
        <v>77</v>
      </c>
      <c r="E317" s="1" t="s">
        <v>78</v>
      </c>
      <c r="F317" s="1" t="s">
        <v>1106</v>
      </c>
      <c r="G317" s="1" t="s">
        <v>326</v>
      </c>
      <c r="H317" s="1" t="s">
        <v>327</v>
      </c>
      <c r="I317" s="15">
        <v>1179750</v>
      </c>
      <c r="J317" s="15"/>
      <c r="K317" s="15">
        <f t="shared" si="4"/>
        <v>1179750</v>
      </c>
    </row>
    <row r="318" spans="1:11" x14ac:dyDescent="0.25">
      <c r="A318" s="3" t="s">
        <v>36</v>
      </c>
      <c r="B318" s="1" t="s">
        <v>328</v>
      </c>
      <c r="C318" s="1" t="s">
        <v>329</v>
      </c>
      <c r="D318" s="1" t="s">
        <v>11</v>
      </c>
      <c r="E318" s="1" t="s">
        <v>330</v>
      </c>
      <c r="F318" s="1" t="s">
        <v>1106</v>
      </c>
      <c r="G318" s="1" t="s">
        <v>331</v>
      </c>
      <c r="H318" s="1" t="s">
        <v>332</v>
      </c>
      <c r="I318" s="15">
        <v>5767666</v>
      </c>
      <c r="J318" s="15">
        <v>978381</v>
      </c>
      <c r="K318" s="15">
        <f t="shared" si="4"/>
        <v>6746047</v>
      </c>
    </row>
    <row r="319" spans="1:11" x14ac:dyDescent="0.25">
      <c r="A319" s="3" t="s">
        <v>36</v>
      </c>
      <c r="B319" s="1" t="s">
        <v>333</v>
      </c>
      <c r="C319" s="1" t="s">
        <v>334</v>
      </c>
      <c r="D319" s="1" t="s">
        <v>11</v>
      </c>
      <c r="E319" s="1" t="s">
        <v>330</v>
      </c>
      <c r="F319" s="1" t="s">
        <v>1106</v>
      </c>
      <c r="G319" s="1" t="s">
        <v>335</v>
      </c>
      <c r="H319" s="1" t="s">
        <v>336</v>
      </c>
      <c r="I319" s="15">
        <v>5010296</v>
      </c>
      <c r="J319" s="15">
        <v>763433</v>
      </c>
      <c r="K319" s="15">
        <f t="shared" si="4"/>
        <v>5773729</v>
      </c>
    </row>
    <row r="320" spans="1:11" x14ac:dyDescent="0.25">
      <c r="A320" s="3" t="s">
        <v>337</v>
      </c>
      <c r="B320" s="1" t="s">
        <v>338</v>
      </c>
      <c r="C320" s="1" t="s">
        <v>298</v>
      </c>
      <c r="D320" s="1" t="s">
        <v>11</v>
      </c>
      <c r="E320" s="1" t="s">
        <v>339</v>
      </c>
      <c r="F320" s="1" t="s">
        <v>1107</v>
      </c>
      <c r="G320" s="1" t="s">
        <v>340</v>
      </c>
      <c r="H320" s="1" t="s">
        <v>341</v>
      </c>
      <c r="I320" s="15">
        <v>32307000</v>
      </c>
      <c r="J320" s="15">
        <v>9467867</v>
      </c>
      <c r="K320" s="15">
        <f t="shared" si="4"/>
        <v>41774867</v>
      </c>
    </row>
    <row r="321" spans="1:11" x14ac:dyDescent="0.25">
      <c r="A321" s="3" t="s">
        <v>337</v>
      </c>
      <c r="B321" s="1" t="s">
        <v>342</v>
      </c>
      <c r="C321" s="1" t="s">
        <v>48</v>
      </c>
      <c r="D321" s="1" t="s">
        <v>11</v>
      </c>
      <c r="E321" s="1" t="s">
        <v>94</v>
      </c>
      <c r="F321" s="1" t="s">
        <v>1107</v>
      </c>
      <c r="G321" s="1" t="s">
        <v>343</v>
      </c>
      <c r="H321" s="1" t="s">
        <v>344</v>
      </c>
      <c r="I321" s="15">
        <v>8688952</v>
      </c>
      <c r="J321" s="15">
        <v>2238080</v>
      </c>
      <c r="K321" s="15">
        <f t="shared" si="4"/>
        <v>10927032</v>
      </c>
    </row>
    <row r="322" spans="1:11" x14ac:dyDescent="0.25">
      <c r="A322" s="3" t="s">
        <v>337</v>
      </c>
      <c r="B322" s="1" t="s">
        <v>342</v>
      </c>
      <c r="C322" s="1" t="s">
        <v>48</v>
      </c>
      <c r="D322" s="1" t="s">
        <v>11</v>
      </c>
      <c r="E322" s="1" t="s">
        <v>94</v>
      </c>
      <c r="F322" s="1" t="s">
        <v>1107</v>
      </c>
      <c r="G322" s="1" t="s">
        <v>345</v>
      </c>
      <c r="H322" s="1" t="s">
        <v>344</v>
      </c>
      <c r="I322" s="15">
        <v>58113</v>
      </c>
      <c r="J322" s="15"/>
      <c r="K322" s="15">
        <f t="shared" si="4"/>
        <v>58113</v>
      </c>
    </row>
    <row r="323" spans="1:11" x14ac:dyDescent="0.25">
      <c r="A323" s="3" t="s">
        <v>337</v>
      </c>
      <c r="B323" s="1" t="s">
        <v>346</v>
      </c>
      <c r="C323" s="1" t="s">
        <v>347</v>
      </c>
      <c r="D323" s="1" t="s">
        <v>11</v>
      </c>
      <c r="E323" s="1" t="s">
        <v>348</v>
      </c>
      <c r="F323" s="1" t="s">
        <v>1107</v>
      </c>
      <c r="G323" s="1" t="s">
        <v>349</v>
      </c>
      <c r="H323" s="1" t="s">
        <v>350</v>
      </c>
      <c r="I323" s="15">
        <v>2324512</v>
      </c>
      <c r="J323" s="15">
        <v>218087</v>
      </c>
      <c r="K323" s="15">
        <f t="shared" si="4"/>
        <v>2542599</v>
      </c>
    </row>
    <row r="324" spans="1:11" x14ac:dyDescent="0.25">
      <c r="A324" s="3" t="s">
        <v>337</v>
      </c>
      <c r="B324" s="1" t="s">
        <v>351</v>
      </c>
      <c r="C324" s="1" t="s">
        <v>352</v>
      </c>
      <c r="D324" s="1" t="s">
        <v>353</v>
      </c>
      <c r="E324" s="1" t="s">
        <v>354</v>
      </c>
      <c r="F324" s="1" t="s">
        <v>1107</v>
      </c>
      <c r="G324" s="1" t="s">
        <v>355</v>
      </c>
      <c r="H324" s="1" t="s">
        <v>356</v>
      </c>
      <c r="I324" s="15">
        <v>20973334</v>
      </c>
      <c r="J324" s="15">
        <v>5304090</v>
      </c>
      <c r="K324" s="15">
        <f t="shared" si="4"/>
        <v>26277424</v>
      </c>
    </row>
    <row r="325" spans="1:11" x14ac:dyDescent="0.25">
      <c r="A325" s="3" t="s">
        <v>337</v>
      </c>
      <c r="B325" s="1" t="s">
        <v>357</v>
      </c>
      <c r="C325" s="1" t="s">
        <v>358</v>
      </c>
      <c r="D325" s="1" t="s">
        <v>11</v>
      </c>
      <c r="E325" s="1" t="s">
        <v>359</v>
      </c>
      <c r="F325" s="1" t="s">
        <v>1107</v>
      </c>
      <c r="G325" s="1" t="s">
        <v>360</v>
      </c>
      <c r="H325" s="1" t="s">
        <v>361</v>
      </c>
      <c r="I325" s="15">
        <v>24128315</v>
      </c>
      <c r="J325" s="15">
        <v>9153426</v>
      </c>
      <c r="K325" s="15">
        <f t="shared" si="4"/>
        <v>33281741</v>
      </c>
    </row>
    <row r="326" spans="1:11" x14ac:dyDescent="0.25">
      <c r="A326" s="3" t="s">
        <v>337</v>
      </c>
      <c r="B326" s="1" t="s">
        <v>357</v>
      </c>
      <c r="C326" s="1" t="s">
        <v>358</v>
      </c>
      <c r="D326" s="1" t="s">
        <v>11</v>
      </c>
      <c r="E326" s="1" t="s">
        <v>363</v>
      </c>
      <c r="F326" s="1" t="s">
        <v>1107</v>
      </c>
      <c r="G326" s="1" t="s">
        <v>364</v>
      </c>
      <c r="H326" s="1" t="s">
        <v>361</v>
      </c>
      <c r="I326" s="15"/>
      <c r="J326" s="15">
        <v>49921</v>
      </c>
      <c r="K326" s="15">
        <f t="shared" si="4"/>
        <v>49921</v>
      </c>
    </row>
    <row r="327" spans="1:11" x14ac:dyDescent="0.25">
      <c r="A327" s="3" t="s">
        <v>337</v>
      </c>
      <c r="B327" s="1" t="s">
        <v>357</v>
      </c>
      <c r="C327" s="1" t="s">
        <v>358</v>
      </c>
      <c r="D327" s="1" t="s">
        <v>11</v>
      </c>
      <c r="E327" s="1" t="s">
        <v>359</v>
      </c>
      <c r="F327" s="1" t="s">
        <v>1107</v>
      </c>
      <c r="G327" s="1" t="s">
        <v>362</v>
      </c>
      <c r="H327" s="1" t="s">
        <v>361</v>
      </c>
      <c r="I327" s="15">
        <v>1390381</v>
      </c>
      <c r="J327" s="15"/>
      <c r="K327" s="15">
        <f t="shared" si="4"/>
        <v>1390381</v>
      </c>
    </row>
    <row r="328" spans="1:11" x14ac:dyDescent="0.25">
      <c r="A328" s="3" t="s">
        <v>337</v>
      </c>
      <c r="B328" s="1" t="s">
        <v>365</v>
      </c>
      <c r="C328" s="1" t="s">
        <v>366</v>
      </c>
      <c r="D328" s="1" t="s">
        <v>11</v>
      </c>
      <c r="E328" s="1" t="s">
        <v>367</v>
      </c>
      <c r="F328" s="1" t="s">
        <v>1107</v>
      </c>
      <c r="G328" s="1" t="s">
        <v>368</v>
      </c>
      <c r="H328" s="1" t="s">
        <v>361</v>
      </c>
      <c r="I328" s="15">
        <v>3795685</v>
      </c>
      <c r="J328" s="15">
        <v>479430</v>
      </c>
      <c r="K328" s="15">
        <f t="shared" si="4"/>
        <v>4275115</v>
      </c>
    </row>
    <row r="329" spans="1:11" x14ac:dyDescent="0.25">
      <c r="A329" s="3" t="s">
        <v>337</v>
      </c>
      <c r="B329" s="1" t="s">
        <v>369</v>
      </c>
      <c r="C329" s="1" t="s">
        <v>48</v>
      </c>
      <c r="D329" s="1" t="s">
        <v>11</v>
      </c>
      <c r="E329" s="1" t="s">
        <v>370</v>
      </c>
      <c r="F329" s="1" t="s">
        <v>1107</v>
      </c>
      <c r="G329" s="1" t="s">
        <v>373</v>
      </c>
      <c r="H329" s="1" t="s">
        <v>372</v>
      </c>
      <c r="I329" s="15">
        <v>1046030</v>
      </c>
      <c r="J329" s="15">
        <v>295300</v>
      </c>
      <c r="K329" s="15">
        <f t="shared" si="4"/>
        <v>1341330</v>
      </c>
    </row>
    <row r="330" spans="1:11" x14ac:dyDescent="0.25">
      <c r="A330" s="3" t="s">
        <v>337</v>
      </c>
      <c r="B330" s="1" t="s">
        <v>369</v>
      </c>
      <c r="C330" s="1" t="s">
        <v>48</v>
      </c>
      <c r="D330" s="1" t="s">
        <v>11</v>
      </c>
      <c r="E330" s="1" t="s">
        <v>370</v>
      </c>
      <c r="F330" s="1" t="s">
        <v>1107</v>
      </c>
      <c r="G330" s="1" t="s">
        <v>371</v>
      </c>
      <c r="H330" s="1" t="s">
        <v>372</v>
      </c>
      <c r="I330" s="15">
        <v>28877480</v>
      </c>
      <c r="J330" s="15">
        <v>6469470</v>
      </c>
      <c r="K330" s="15">
        <f t="shared" si="4"/>
        <v>35346950</v>
      </c>
    </row>
    <row r="331" spans="1:11" x14ac:dyDescent="0.25">
      <c r="A331" s="3" t="s">
        <v>337</v>
      </c>
      <c r="B331" s="1" t="s">
        <v>374</v>
      </c>
      <c r="C331" s="1" t="s">
        <v>347</v>
      </c>
      <c r="D331" s="1" t="s">
        <v>11</v>
      </c>
      <c r="E331" s="1" t="s">
        <v>370</v>
      </c>
      <c r="F331" s="1" t="s">
        <v>1107</v>
      </c>
      <c r="G331" s="1" t="s">
        <v>375</v>
      </c>
      <c r="H331" s="1" t="s">
        <v>376</v>
      </c>
      <c r="I331" s="15">
        <v>35384586</v>
      </c>
      <c r="J331" s="15">
        <v>5652660</v>
      </c>
      <c r="K331" s="15">
        <f t="shared" si="4"/>
        <v>41037246</v>
      </c>
    </row>
    <row r="332" spans="1:11" x14ac:dyDescent="0.25">
      <c r="A332" s="3" t="s">
        <v>337</v>
      </c>
      <c r="B332" s="1" t="s">
        <v>374</v>
      </c>
      <c r="C332" s="1" t="s">
        <v>347</v>
      </c>
      <c r="D332" s="1" t="s">
        <v>11</v>
      </c>
      <c r="E332" s="1" t="s">
        <v>370</v>
      </c>
      <c r="F332" s="1" t="s">
        <v>1107</v>
      </c>
      <c r="G332" s="1" t="s">
        <v>377</v>
      </c>
      <c r="H332" s="1" t="s">
        <v>376</v>
      </c>
      <c r="I332" s="15">
        <v>367640</v>
      </c>
      <c r="J332" s="15"/>
      <c r="K332" s="15">
        <f t="shared" si="4"/>
        <v>367640</v>
      </c>
    </row>
    <row r="333" spans="1:11" x14ac:dyDescent="0.25">
      <c r="A333" s="3" t="s">
        <v>337</v>
      </c>
      <c r="B333" s="1" t="s">
        <v>378</v>
      </c>
      <c r="C333" s="1" t="s">
        <v>379</v>
      </c>
      <c r="D333" s="1" t="s">
        <v>11</v>
      </c>
      <c r="E333" s="1" t="s">
        <v>380</v>
      </c>
      <c r="F333" s="1" t="s">
        <v>1107</v>
      </c>
      <c r="G333" s="1" t="s">
        <v>381</v>
      </c>
      <c r="H333" s="1" t="s">
        <v>382</v>
      </c>
      <c r="I333" s="15">
        <v>29584500</v>
      </c>
      <c r="J333" s="15">
        <v>7434703</v>
      </c>
      <c r="K333" s="15">
        <f t="shared" si="4"/>
        <v>37019203</v>
      </c>
    </row>
    <row r="334" spans="1:11" x14ac:dyDescent="0.25">
      <c r="A334" s="3" t="s">
        <v>337</v>
      </c>
      <c r="B334" s="1" t="s">
        <v>378</v>
      </c>
      <c r="C334" s="1" t="s">
        <v>379</v>
      </c>
      <c r="D334" s="1" t="s">
        <v>11</v>
      </c>
      <c r="E334" s="1" t="s">
        <v>380</v>
      </c>
      <c r="F334" s="1" t="s">
        <v>1107</v>
      </c>
      <c r="G334" s="1" t="s">
        <v>383</v>
      </c>
      <c r="H334" s="1" t="s">
        <v>382</v>
      </c>
      <c r="I334" s="15"/>
      <c r="J334" s="15">
        <v>760800</v>
      </c>
      <c r="K334" s="15">
        <f t="shared" si="4"/>
        <v>760800</v>
      </c>
    </row>
    <row r="335" spans="1:11" x14ac:dyDescent="0.25">
      <c r="A335" s="3" t="s">
        <v>337</v>
      </c>
      <c r="B335" s="1" t="s">
        <v>378</v>
      </c>
      <c r="C335" s="1" t="s">
        <v>379</v>
      </c>
      <c r="D335" s="1" t="s">
        <v>11</v>
      </c>
      <c r="E335" s="1" t="s">
        <v>380</v>
      </c>
      <c r="F335" s="1" t="s">
        <v>1107</v>
      </c>
      <c r="G335" s="1" t="s">
        <v>1069</v>
      </c>
      <c r="H335" s="1" t="s">
        <v>382</v>
      </c>
      <c r="I335" s="15"/>
      <c r="J335" s="15"/>
      <c r="K335" s="15">
        <f t="shared" ref="K335:K337" si="5">+I335+J335</f>
        <v>0</v>
      </c>
    </row>
    <row r="336" spans="1:11" x14ac:dyDescent="0.25">
      <c r="A336" s="3" t="s">
        <v>337</v>
      </c>
      <c r="B336" s="1" t="s">
        <v>378</v>
      </c>
      <c r="C336" s="1" t="s">
        <v>379</v>
      </c>
      <c r="D336" s="1" t="s">
        <v>11</v>
      </c>
      <c r="E336" s="1" t="s">
        <v>380</v>
      </c>
      <c r="F336" s="1" t="s">
        <v>1107</v>
      </c>
      <c r="G336" s="1" t="s">
        <v>1070</v>
      </c>
      <c r="H336" s="1" t="s">
        <v>382</v>
      </c>
      <c r="I336" s="15"/>
      <c r="J336" s="15"/>
      <c r="K336" s="15">
        <f t="shared" si="5"/>
        <v>0</v>
      </c>
    </row>
    <row r="337" spans="1:11" x14ac:dyDescent="0.25">
      <c r="A337" s="3" t="s">
        <v>337</v>
      </c>
      <c r="B337" s="1" t="s">
        <v>378</v>
      </c>
      <c r="C337" s="1" t="s">
        <v>379</v>
      </c>
      <c r="D337" s="1" t="s">
        <v>11</v>
      </c>
      <c r="E337" s="1" t="s">
        <v>380</v>
      </c>
      <c r="F337" s="1" t="s">
        <v>1107</v>
      </c>
      <c r="G337" s="1" t="s">
        <v>1119</v>
      </c>
      <c r="H337" s="1" t="s">
        <v>382</v>
      </c>
      <c r="I337" s="15">
        <v>334146</v>
      </c>
      <c r="J337" s="15"/>
      <c r="K337" s="15">
        <f t="shared" si="5"/>
        <v>334146</v>
      </c>
    </row>
    <row r="338" spans="1:11" x14ac:dyDescent="0.25">
      <c r="A338" s="3"/>
      <c r="B338" s="1"/>
      <c r="C338" s="1"/>
      <c r="D338" s="1"/>
      <c r="E338" s="1"/>
      <c r="F338" s="1"/>
      <c r="G338" s="1"/>
      <c r="H338" s="1"/>
      <c r="I338" s="15"/>
      <c r="J338" s="15"/>
      <c r="K338" s="15"/>
    </row>
    <row r="339" spans="1:11" x14ac:dyDescent="0.25">
      <c r="I339" s="16"/>
      <c r="J339" s="16"/>
      <c r="K339" s="16"/>
    </row>
    <row r="340" spans="1:11" x14ac:dyDescent="0.25">
      <c r="I340" s="15"/>
      <c r="J340" s="15"/>
      <c r="K340" s="15"/>
    </row>
    <row r="341" spans="1:11" x14ac:dyDescent="0.25">
      <c r="G341" s="5" t="s">
        <v>983</v>
      </c>
      <c r="H341" s="1"/>
      <c r="I341" s="15">
        <f t="shared" ref="I341:K341" si="6">SUM(I10:I340)</f>
        <v>808396757</v>
      </c>
      <c r="J341" s="15">
        <f t="shared" si="6"/>
        <v>115041745</v>
      </c>
      <c r="K341" s="15">
        <f t="shared" si="6"/>
        <v>923438502</v>
      </c>
    </row>
    <row r="342" spans="1:11" x14ac:dyDescent="0.25">
      <c r="G342" s="5"/>
      <c r="H342" s="1"/>
      <c r="K342" s="2"/>
    </row>
    <row r="343" spans="1:11" x14ac:dyDescent="0.25">
      <c r="G343" s="5"/>
      <c r="H343" s="1"/>
      <c r="K343" s="2"/>
    </row>
    <row r="344" spans="1:11" x14ac:dyDescent="0.25">
      <c r="G344" s="5"/>
      <c r="H344" s="1"/>
      <c r="K344" s="2"/>
    </row>
    <row r="345" spans="1:11" x14ac:dyDescent="0.25">
      <c r="G345" s="5"/>
      <c r="H345" s="1"/>
      <c r="K345" s="2"/>
    </row>
    <row r="346" spans="1:11" x14ac:dyDescent="0.25">
      <c r="G346" s="5" t="s">
        <v>985</v>
      </c>
      <c r="H346" t="s">
        <v>906</v>
      </c>
      <c r="I346" s="2">
        <f>SUM(I10:I18)</f>
        <v>5135849</v>
      </c>
      <c r="J346" s="2">
        <f>SUM(J10:J18)</f>
        <v>0</v>
      </c>
      <c r="K346" s="2">
        <f>SUM(K10:K18)</f>
        <v>5135849</v>
      </c>
    </row>
    <row r="347" spans="1:11" x14ac:dyDescent="0.25">
      <c r="G347" s="5" t="s">
        <v>985</v>
      </c>
      <c r="H347" t="s">
        <v>986</v>
      </c>
      <c r="I347" s="2">
        <f>SUM(I19:I42)</f>
        <v>27516149</v>
      </c>
      <c r="J347" s="2">
        <f>SUM(J19:J42)</f>
        <v>3374757</v>
      </c>
      <c r="K347" s="2">
        <f>SUM(K19:K42)</f>
        <v>30890906</v>
      </c>
    </row>
    <row r="348" spans="1:11" x14ac:dyDescent="0.25">
      <c r="G348" s="5" t="s">
        <v>985</v>
      </c>
      <c r="H348" t="s">
        <v>431</v>
      </c>
      <c r="I348" s="2">
        <f>SUM(I43:I216)</f>
        <v>324326617</v>
      </c>
      <c r="J348" s="2">
        <f>SUM(J43:J216)</f>
        <v>23848829</v>
      </c>
      <c r="K348" s="2">
        <f>SUM(K43:K216)</f>
        <v>348175446</v>
      </c>
    </row>
    <row r="349" spans="1:11" x14ac:dyDescent="0.25">
      <c r="G349" s="5" t="s">
        <v>985</v>
      </c>
      <c r="H349" t="s">
        <v>987</v>
      </c>
      <c r="I349" s="2">
        <f>SUM(I217:I242)</f>
        <v>0</v>
      </c>
      <c r="J349" s="2">
        <f>SUM(J217:J242)</f>
        <v>229155</v>
      </c>
      <c r="K349" s="2">
        <f>SUM(K217:K242)</f>
        <v>229155</v>
      </c>
    </row>
    <row r="350" spans="1:11" x14ac:dyDescent="0.25">
      <c r="G350" s="5" t="s">
        <v>985</v>
      </c>
      <c r="H350" t="s">
        <v>988</v>
      </c>
      <c r="I350" s="2">
        <f>SUM(I243:I319)</f>
        <v>262157468</v>
      </c>
      <c r="J350" s="2">
        <f>SUM(J243:J319)</f>
        <v>40065170</v>
      </c>
      <c r="K350" s="2">
        <f>SUM(K243:K319)</f>
        <v>302222638</v>
      </c>
    </row>
    <row r="351" spans="1:11" x14ac:dyDescent="0.25">
      <c r="G351" s="5" t="s">
        <v>985</v>
      </c>
      <c r="H351" t="s">
        <v>989</v>
      </c>
      <c r="I351" s="2">
        <f>SUM(I320:I338)</f>
        <v>189260674</v>
      </c>
      <c r="J351" s="2">
        <f>SUM(J320:J338)</f>
        <v>47523834</v>
      </c>
      <c r="K351" s="2">
        <f>SUM(K320:K338)</f>
        <v>236784508</v>
      </c>
    </row>
    <row r="352" spans="1:11" x14ac:dyDescent="0.25">
      <c r="I352" s="8"/>
      <c r="J352" s="8"/>
      <c r="K352" s="8"/>
    </row>
    <row r="353" spans="7:11" x14ac:dyDescent="0.25">
      <c r="G353" s="5" t="s">
        <v>985</v>
      </c>
      <c r="H353" t="s">
        <v>990</v>
      </c>
      <c r="I353" s="2">
        <f>SUM(I345:I352)</f>
        <v>808396757</v>
      </c>
      <c r="J353" s="2">
        <f>SUM(J345:J352)</f>
        <v>115041745</v>
      </c>
      <c r="K353" s="2">
        <f>SUM(K345:K352)</f>
        <v>923438502</v>
      </c>
    </row>
    <row r="355" spans="7:11" x14ac:dyDescent="0.25">
      <c r="G355" s="17" t="s">
        <v>985</v>
      </c>
      <c r="H355" s="4" t="s">
        <v>991</v>
      </c>
      <c r="I355" s="18">
        <f>+I350+I351</f>
        <v>451418142</v>
      </c>
      <c r="J355" s="18">
        <f>+J350+J351</f>
        <v>87589004</v>
      </c>
      <c r="K355" s="18">
        <f t="shared" ref="K355" si="7">+K350+K351</f>
        <v>539007146</v>
      </c>
    </row>
    <row r="356" spans="7:11" x14ac:dyDescent="0.25">
      <c r="G356" s="17" t="s">
        <v>985</v>
      </c>
      <c r="H356" s="4" t="s">
        <v>992</v>
      </c>
      <c r="I356" s="18">
        <f>+SUM(I345:I349)</f>
        <v>356978615</v>
      </c>
      <c r="J356" s="18">
        <f t="shared" ref="J356" si="8">+SUM(J345:J349)</f>
        <v>27452741</v>
      </c>
      <c r="K356" s="18">
        <f>+SUM(K345:K349)</f>
        <v>384431356</v>
      </c>
    </row>
    <row r="357" spans="7:11" x14ac:dyDescent="0.25">
      <c r="I357" s="8"/>
      <c r="J357" s="8"/>
      <c r="K357" s="8"/>
    </row>
    <row r="358" spans="7:11" x14ac:dyDescent="0.25">
      <c r="G358" s="5" t="s">
        <v>985</v>
      </c>
      <c r="H358" t="s">
        <v>990</v>
      </c>
      <c r="I358" s="2">
        <f>SUM(I355:I357)</f>
        <v>808396757</v>
      </c>
      <c r="J358" s="2">
        <f>SUM(J355:J357)</f>
        <v>115041745</v>
      </c>
      <c r="K358" s="2">
        <f t="shared" ref="K358" si="9">SUM(K355:K357)</f>
        <v>923438502</v>
      </c>
    </row>
    <row r="359" spans="7:11" x14ac:dyDescent="0.25">
      <c r="K359" s="2">
        <f>+I359+J359</f>
        <v>0</v>
      </c>
    </row>
    <row r="360" spans="7:11" x14ac:dyDescent="0.25">
      <c r="K360" s="2"/>
    </row>
    <row r="361" spans="7:11" x14ac:dyDescent="0.25">
      <c r="K361" s="2"/>
    </row>
    <row r="362" spans="7:11" x14ac:dyDescent="0.25">
      <c r="H362" s="5"/>
      <c r="K362" s="2"/>
    </row>
    <row r="364" spans="7:11" x14ac:dyDescent="0.25">
      <c r="K364" s="2"/>
    </row>
    <row r="365" spans="7:11" ht="35.25" customHeight="1" x14ac:dyDescent="0.25">
      <c r="H365" s="5"/>
      <c r="K365" s="2"/>
    </row>
    <row r="366" spans="7:11" x14ac:dyDescent="0.25">
      <c r="I366" s="13"/>
      <c r="J366" s="13"/>
      <c r="K366" s="14"/>
    </row>
    <row r="367" spans="7:11" x14ac:dyDescent="0.25">
      <c r="I367" s="13"/>
      <c r="J367" s="13"/>
      <c r="K367" s="13"/>
    </row>
    <row r="368" spans="7:11" x14ac:dyDescent="0.25">
      <c r="I368" s="13"/>
      <c r="J368" s="13"/>
      <c r="K368" s="14"/>
    </row>
    <row r="369" spans="9:11" x14ac:dyDescent="0.25">
      <c r="I369" s="13"/>
      <c r="J369" s="13"/>
      <c r="K369" s="14"/>
    </row>
    <row r="370" spans="9:11" x14ac:dyDescent="0.25">
      <c r="I370" s="13"/>
      <c r="J370" s="13"/>
      <c r="K370" s="14"/>
    </row>
  </sheetData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18.7109375" bestFit="1" customWidth="1"/>
    <col min="2" max="2" width="24.28515625" bestFit="1" customWidth="1"/>
  </cols>
  <sheetData>
    <row r="1" spans="1:2" x14ac:dyDescent="0.25">
      <c r="A1" s="1" t="s">
        <v>974</v>
      </c>
      <c r="B1" s="1" t="s">
        <v>975</v>
      </c>
    </row>
    <row r="2" spans="1:2" x14ac:dyDescent="0.25">
      <c r="A2" s="1" t="s">
        <v>976</v>
      </c>
      <c r="B2" s="1" t="s">
        <v>975</v>
      </c>
    </row>
    <row r="3" spans="1:2" x14ac:dyDescent="0.25">
      <c r="A3" s="1" t="s">
        <v>977</v>
      </c>
      <c r="B3" s="1" t="s">
        <v>978</v>
      </c>
    </row>
    <row r="4" spans="1:2" x14ac:dyDescent="0.25">
      <c r="A4" s="1" t="s">
        <v>979</v>
      </c>
      <c r="B4" s="1" t="s">
        <v>975</v>
      </c>
    </row>
    <row r="5" spans="1:2" x14ac:dyDescent="0.25">
      <c r="A5" s="1" t="s">
        <v>980</v>
      </c>
      <c r="B5" s="1" t="s">
        <v>981</v>
      </c>
    </row>
    <row r="6" spans="1:2" x14ac:dyDescent="0.25">
      <c r="A6" s="1" t="s">
        <v>982</v>
      </c>
      <c r="B6" s="1" t="s">
        <v>975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Brandverz. overz. panden </vt:lpstr>
      <vt:lpstr>Blad2</vt:lpstr>
      <vt:lpstr>Selectie</vt:lpstr>
      <vt:lpstr>'Brandverz. overz. panden '!Afdruktitels</vt:lpstr>
    </vt:vector>
  </TitlesOfParts>
  <Company>Gemeente Zoetermeer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Lens J.F.</dc:creator>
  <cp:lastModifiedBy>John van der Woude</cp:lastModifiedBy>
  <dcterms:created xsi:type="dcterms:W3CDTF">2021-01-14T13:26:25Z</dcterms:created>
  <dcterms:modified xsi:type="dcterms:W3CDTF">2024-08-21T13:25:22Z</dcterms:modified>
</cp:coreProperties>
</file>