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Flora en Fauna aanbesteding 2024\3. Aanbestedingsdocument\"/>
    </mc:Choice>
  </mc:AlternateContent>
  <xr:revisionPtr revIDLastSave="0" documentId="13_ncr:1_{9041FE12-216C-47E4-A1DE-5173E0D53702}" xr6:coauthVersionLast="47" xr6:coauthVersionMax="47" xr10:uidLastSave="{00000000-0000-0000-0000-000000000000}"/>
  <bookViews>
    <workbookView xWindow="-108" yWindow="-108" windowWidth="23256" windowHeight="12576" xr2:uid="{0A5497AA-5AA3-3144-B9D9-918BD8F08DE1}"/>
  </bookViews>
  <sheets>
    <sheet name="1. Instructie" sheetId="2" r:id="rId1"/>
    <sheet name="2. Tariev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E43" i="1"/>
  <c r="E38" i="1"/>
  <c r="E32" i="1"/>
  <c r="E28" i="1"/>
  <c r="E24" i="1"/>
  <c r="E18" i="1"/>
  <c r="E14" i="1"/>
  <c r="E49" i="1"/>
  <c r="E50" i="1"/>
  <c r="E51" i="1"/>
  <c r="E52" i="1"/>
  <c r="E53" i="1"/>
  <c r="E54" i="1"/>
  <c r="E42" i="1"/>
  <c r="E41" i="1"/>
  <c r="E48" i="1"/>
  <c r="E55" i="1" s="1"/>
  <c r="E10" i="1"/>
  <c r="E13" i="1"/>
  <c r="E17" i="1"/>
  <c r="E21" i="1"/>
  <c r="E22" i="1"/>
  <c r="E23" i="1"/>
  <c r="E27" i="1"/>
  <c r="E31" i="1"/>
  <c r="E35" i="1"/>
  <c r="E37" i="1"/>
  <c r="E9" i="1"/>
  <c r="E45" i="1" s="1"/>
  <c r="E57" i="1" l="1"/>
</calcChain>
</file>

<file path=xl/sharedStrings.xml><?xml version="1.0" encoding="utf-8"?>
<sst xmlns="http://schemas.openxmlformats.org/spreadsheetml/2006/main" count="85" uniqueCount="50">
  <si>
    <t>Totaal bedrag</t>
  </si>
  <si>
    <t>- U vult ALLE lichtblauwe cellen in. Elke cel moet worden ingevuld. Wanneer er cellen leeg zijn wordt uw inschrijving terzijde geschoven en niet verder meegenomen in de beoordeling.</t>
  </si>
  <si>
    <t>- Er dient voor alle subtotalen en totalen een bedrag ingevuld te zijn. Wanneer dit niet het geval is, is de inschrijving niet geldig.</t>
  </si>
  <si>
    <t>- De door u ingevulde tarieven zijn excl. Btw en zijn vast gedurende de looptijd van de overeenkomst</t>
  </si>
  <si>
    <t>INSTRUCTIE EN TOELICHTING PRIJZENBLAD</t>
  </si>
  <si>
    <t>Naam inschrijver</t>
  </si>
  <si>
    <t>Omschrijving</t>
  </si>
  <si>
    <t>Projectleiding en bureauwerk</t>
  </si>
  <si>
    <t>Voorbereiding en coördinatie veldwerk (planning &amp; capaciteit)</t>
  </si>
  <si>
    <t>Bureauonderzoek</t>
  </si>
  <si>
    <t>Tarief</t>
  </si>
  <si>
    <t>Aantal</t>
  </si>
  <si>
    <t>eenheid</t>
  </si>
  <si>
    <t>uur</t>
  </si>
  <si>
    <t>Prijzenblad Flora en Fauna</t>
  </si>
  <si>
    <t>Veldwerk Huismus</t>
  </si>
  <si>
    <t>Veldwerk Gierzwaluw</t>
  </si>
  <si>
    <t>Veldwerk nacht vleermuis kraamperiode (kraamseizoen)</t>
  </si>
  <si>
    <t>Veldwerk nacht vleermuis kraamperiode (aanvullend tellen uitvliegers)</t>
  </si>
  <si>
    <t>Aanvullend bureauonderzoek (analyse resultaten geluidsopnamen)</t>
  </si>
  <si>
    <t>Veldwerk vleermuizen – zwerm (paar)onderzoek</t>
  </si>
  <si>
    <t>Veldwerk nacht paarperiode</t>
  </si>
  <si>
    <t>Veldwerk vleermuizen aanvullend wat nodig wordt geacht, zoals;</t>
  </si>
  <si>
    <t>zolderinspecties</t>
  </si>
  <si>
    <t>Veldwerk winterverblijfplaatsen</t>
  </si>
  <si>
    <t>Administratief medewerker</t>
  </si>
  <si>
    <t>Veldwerkdag</t>
  </si>
  <si>
    <t>Gemeentebreed natuuronderzoek gebouwbewonende soorten 2025</t>
  </si>
  <si>
    <t>subtotaal functies</t>
  </si>
  <si>
    <t>Overige tarieven</t>
  </si>
  <si>
    <t>TOTAAL INSCHRIJVING</t>
  </si>
  <si>
    <t>- De genoemde aantallen bij 'overige tarieven' zijn een weging ter indicatie, daar kunnen geen rechten aan ontleend worden. De aantallen bieden geen garantie tot afname.</t>
  </si>
  <si>
    <t>Totaal aanneemsom Gemeentebreed natuuronderzoek gebouwbewonende soorten 2025</t>
  </si>
  <si>
    <t>fourageergebieden en vliegroutes</t>
  </si>
  <si>
    <t>verblijfplaatsen boomholtes</t>
  </si>
  <si>
    <t>Veldwerk Vleermuizen - bomen</t>
  </si>
  <si>
    <t>- De door u ingevulde tarieven zijn all-in, dus inclusief alle overige kosten zoals voorrijkosten, reiskosten, parkeerkosten, kantoorkosten, offertekosten en dergelijke. De tarieven dekken alle kosten die voortkomen uit de overeenkomst. De gemeente gaat niet akkoord met bijkomende kosten gedurende de overeenkomst en eventuele verlengingen. Uitgezonderd de toegestane indexering zoals aangegeven in de overeenkomst.</t>
  </si>
  <si>
    <r>
      <t>- Voor het berekenen van de score op gunningscriterium Prijs wordt de prijs bij T</t>
    </r>
    <r>
      <rPr>
        <b/>
        <sz val="12"/>
        <color rgb="FFFF0000"/>
        <rFont val="Calibri"/>
        <family val="2"/>
        <scheme val="minor"/>
      </rPr>
      <t>otaal Inschrijving excl. Btw</t>
    </r>
    <r>
      <rPr>
        <sz val="12"/>
        <color theme="1"/>
        <rFont val="Calibri"/>
        <family val="2"/>
        <scheme val="minor"/>
      </rPr>
      <t xml:space="preserve"> uit tabblad 2 gebruikt.</t>
    </r>
  </si>
  <si>
    <r>
      <t xml:space="preserve">- Het totaal inschrijfbedrag op tabblad 2 bij </t>
    </r>
    <r>
      <rPr>
        <b/>
        <sz val="11"/>
        <color rgb="FFFF0000"/>
        <rFont val="Calibri"/>
        <family val="2"/>
      </rPr>
      <t>Totaal aanneemsom Gemeentebreed natuuronderzoek gebouwbewonende soorten 2025</t>
    </r>
    <r>
      <rPr>
        <sz val="11"/>
        <color theme="1"/>
        <rFont val="Calibri"/>
        <family val="2"/>
      </rPr>
      <t xml:space="preserve"> is een aanneemsom. Dit bedrag is de totaalsom waarvoor opdrachtnemer de opdracht gebouwbewonende soorten in 2025 uitvoert. Hier mogen gedurende het onderzoek geen extra kostenbijkomen tenzij er extra werkzaamheden door de gemeente worden aangevraagd.</t>
    </r>
  </si>
  <si>
    <t>Projectleider, dag</t>
  </si>
  <si>
    <t>Projectleider, nacht</t>
  </si>
  <si>
    <t>Senior ecoloog, dag</t>
  </si>
  <si>
    <t>Senior ecoloog, nacht</t>
  </si>
  <si>
    <t>Junior ecoloog, dag</t>
  </si>
  <si>
    <t>Junior ecoloog, nacht</t>
  </si>
  <si>
    <r>
      <t xml:space="preserve">Vorstzwermen, </t>
    </r>
    <r>
      <rPr>
        <i/>
        <sz val="11"/>
        <color rgb="FFFF0000"/>
        <rFont val="Calibri"/>
        <family val="2"/>
      </rPr>
      <t>nacht</t>
    </r>
  </si>
  <si>
    <r>
      <t>Voorjaarszwermen,</t>
    </r>
    <r>
      <rPr>
        <i/>
        <sz val="11"/>
        <color rgb="FFFF0000"/>
        <rFont val="Calibri"/>
        <family val="2"/>
      </rPr>
      <t xml:space="preserve"> nacht </t>
    </r>
  </si>
  <si>
    <r>
      <t xml:space="preserve">Veldwerk inventarisatie winterverblijfplaatsen </t>
    </r>
    <r>
      <rPr>
        <i/>
        <sz val="11"/>
        <color rgb="FFFF0000"/>
        <rFont val="Calibri"/>
        <family val="2"/>
      </rPr>
      <t>nacht</t>
    </r>
  </si>
  <si>
    <t xml:space="preserve">Veldwerk vleermuizen – kraamperiode 
(Momenteel heeft de gemeente een honderdtal kraamkolonies. Dit (100 kraamkolonies) gebruikt inschrijver als uitgangspunt voor het prijzenblad en het hier ingevulde tarief wordt als stelpost meegenomenin het prijzenblad. </t>
  </si>
  <si>
    <t>- U vult alleen de lichtblauwe cellen in. Wanneer een cel niet van toepassing is voor uw aanbod dan kunt u hier 0 invullen. Zodoende kan de gemeente goed zien dat deze cel bewust leeg is gehouden.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</si>
</sst>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_([$€-2]\ * #,##0.00_);_([$€-2]\ * \(#,##0.00\);_([$€-2]\ * &quot;-&quot;??_);_(@_)"/>
    <numFmt numFmtId="165" formatCode="[$€-2]\ #,##0.00"/>
  </numFmts>
  <fonts count="23" x14ac:knownFonts="1">
    <font>
      <sz val="12"/>
      <color theme="1"/>
      <name val="Calibri"/>
      <family val="2"/>
      <scheme val="minor"/>
    </font>
    <font>
      <i/>
      <sz val="9"/>
      <color theme="1"/>
      <name val="Calibri"/>
      <family val="2"/>
    </font>
    <font>
      <b/>
      <sz val="11"/>
      <color theme="1"/>
      <name val="Calibri"/>
      <family val="2"/>
      <scheme val="minor"/>
    </font>
    <font>
      <sz val="11"/>
      <color theme="1"/>
      <name val="Calibri"/>
      <family val="2"/>
      <scheme val="minor"/>
    </font>
    <font>
      <sz val="11"/>
      <color theme="1"/>
      <name val="Arial"/>
      <family val="2"/>
    </font>
    <font>
      <b/>
      <sz val="14"/>
      <color theme="1"/>
      <name val="Calibri"/>
      <family val="2"/>
      <scheme val="minor"/>
    </font>
    <font>
      <b/>
      <sz val="12"/>
      <color theme="1"/>
      <name val="Calibri"/>
      <family val="2"/>
      <scheme val="minor"/>
    </font>
    <font>
      <b/>
      <sz val="11"/>
      <color theme="1"/>
      <name val="Arial"/>
      <family val="2"/>
    </font>
    <font>
      <i/>
      <sz val="11"/>
      <color theme="1"/>
      <name val="Calibri"/>
      <family val="2"/>
    </font>
    <font>
      <b/>
      <sz val="11"/>
      <color theme="1"/>
      <name val="Calibri"/>
      <family val="2"/>
    </font>
    <font>
      <sz val="11"/>
      <color theme="1"/>
      <name val="Calibri"/>
      <family val="2"/>
    </font>
    <font>
      <b/>
      <sz val="18"/>
      <color theme="1"/>
      <name val="Calibri"/>
      <family val="2"/>
      <scheme val="minor"/>
    </font>
    <font>
      <b/>
      <sz val="11"/>
      <color rgb="FFFF0000"/>
      <name val="Calibri"/>
      <family val="2"/>
    </font>
    <font>
      <b/>
      <sz val="12"/>
      <color rgb="FFFF0000"/>
      <name val="Calibri"/>
      <family val="2"/>
      <scheme val="minor"/>
    </font>
    <font>
      <i/>
      <sz val="11"/>
      <color rgb="FFFF0000"/>
      <name val="Calibri"/>
      <family val="2"/>
    </font>
    <font>
      <sz val="11"/>
      <color rgb="FFFF0000"/>
      <name val="Calibri"/>
      <family val="2"/>
    </font>
    <font>
      <sz val="11"/>
      <color rgb="FFFF0000"/>
      <name val="Calibri"/>
      <family val="2"/>
      <scheme val="minor"/>
    </font>
    <font>
      <sz val="11"/>
      <name val="Calibri"/>
      <family val="2"/>
    </font>
    <font>
      <sz val="12"/>
      <color rgb="FFFF0000"/>
      <name val="Calibri"/>
      <family val="2"/>
      <scheme val="minor"/>
    </font>
    <font>
      <strike/>
      <sz val="11"/>
      <color rgb="FFFF0000"/>
      <name val="Calibri"/>
      <family val="2"/>
      <scheme val="minor"/>
    </font>
    <font>
      <strike/>
      <sz val="12"/>
      <color rgb="FFFF0000"/>
      <name val="Calibri"/>
      <family val="2"/>
      <scheme val="minor"/>
    </font>
    <font>
      <i/>
      <sz val="11"/>
      <name val="Calibri"/>
      <family val="2"/>
    </font>
    <fon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theme="0" tint="-0.34998626667073579"/>
        <bgColor indexed="64"/>
      </patternFill>
    </fill>
  </fills>
  <borders count="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cellStyleXfs>
  <cellXfs count="73">
    <xf numFmtId="0" fontId="0" fillId="0" borderId="0" xfId="0"/>
    <xf numFmtId="0" fontId="6" fillId="0" borderId="0" xfId="0" applyFont="1"/>
    <xf numFmtId="0" fontId="3" fillId="0" borderId="0" xfId="1" quotePrefix="1" applyAlignment="1">
      <alignment vertical="top" wrapText="1"/>
    </xf>
    <xf numFmtId="0" fontId="0" fillId="0" borderId="0" xfId="0" applyAlignment="1">
      <alignment horizontal="center"/>
    </xf>
    <xf numFmtId="0" fontId="10" fillId="0" borderId="3" xfId="0" quotePrefix="1" applyFont="1" applyFill="1" applyBorder="1" applyAlignment="1">
      <alignment vertical="center" wrapText="1"/>
    </xf>
    <xf numFmtId="0" fontId="5" fillId="0" borderId="0" xfId="0" applyFont="1" applyAlignment="1">
      <alignment vertical="top"/>
    </xf>
    <xf numFmtId="0" fontId="5" fillId="0" borderId="0" xfId="0" applyFont="1" applyAlignment="1">
      <alignment horizontal="center" vertical="top"/>
    </xf>
    <xf numFmtId="7" fontId="5" fillId="3" borderId="2" xfId="0" applyNumberFormat="1" applyFont="1" applyFill="1" applyBorder="1" applyAlignment="1">
      <alignment horizontal="center" vertical="top"/>
    </xf>
    <xf numFmtId="0" fontId="0" fillId="0" borderId="0" xfId="0" quotePrefix="1" applyAlignment="1">
      <alignment vertical="top" wrapText="1"/>
    </xf>
    <xf numFmtId="0" fontId="0" fillId="0" borderId="0" xfId="0" applyAlignment="1">
      <alignment vertical="top"/>
    </xf>
    <xf numFmtId="164" fontId="5" fillId="0" borderId="1" xfId="0" applyNumberFormat="1" applyFont="1" applyFill="1" applyBorder="1" applyAlignment="1">
      <alignment vertical="top"/>
    </xf>
    <xf numFmtId="0" fontId="11" fillId="0" borderId="0" xfId="0" applyFont="1" applyAlignment="1">
      <alignment vertical="top"/>
    </xf>
    <xf numFmtId="0" fontId="3" fillId="0" borderId="0" xfId="0" applyFont="1" applyAlignment="1">
      <alignment vertical="top"/>
    </xf>
    <xf numFmtId="0" fontId="0" fillId="0" borderId="0" xfId="0" applyFill="1" applyBorder="1" applyAlignment="1">
      <alignment vertical="top"/>
    </xf>
    <xf numFmtId="0" fontId="2" fillId="0" borderId="0" xfId="0" applyFont="1" applyAlignment="1">
      <alignment vertical="top"/>
    </xf>
    <xf numFmtId="0" fontId="2" fillId="0" borderId="0" xfId="0" applyFont="1" applyAlignment="1">
      <alignment horizontal="center" vertical="top"/>
    </xf>
    <xf numFmtId="0" fontId="2" fillId="0" borderId="0" xfId="0" applyFont="1" applyFill="1" applyBorder="1" applyAlignment="1">
      <alignment vertical="top"/>
    </xf>
    <xf numFmtId="164" fontId="5" fillId="0" borderId="0" xfId="0" applyNumberFormat="1" applyFont="1" applyFill="1" applyBorder="1" applyAlignment="1">
      <alignmen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vertical="top"/>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6" fillId="0" borderId="2" xfId="0" applyFont="1" applyBorder="1" applyAlignment="1">
      <alignment vertical="top"/>
    </xf>
    <xf numFmtId="0" fontId="2" fillId="0" borderId="2" xfId="0" applyNumberFormat="1" applyFont="1" applyFill="1" applyBorder="1" applyAlignment="1">
      <alignment vertical="top"/>
    </xf>
    <xf numFmtId="0" fontId="3" fillId="0" borderId="2" xfId="0" applyNumberFormat="1" applyFont="1" applyFill="1" applyBorder="1" applyAlignment="1">
      <alignment vertical="top"/>
    </xf>
    <xf numFmtId="7" fontId="3" fillId="0" borderId="2" xfId="0" applyNumberFormat="1" applyFont="1" applyFill="1" applyBorder="1" applyAlignment="1">
      <alignment horizontal="center" vertical="top"/>
    </xf>
    <xf numFmtId="0" fontId="3" fillId="0" borderId="2" xfId="0" applyFont="1" applyBorder="1" applyAlignment="1">
      <alignment vertical="top"/>
    </xf>
    <xf numFmtId="0" fontId="3" fillId="0" borderId="2" xfId="0" applyFont="1" applyBorder="1" applyAlignment="1">
      <alignment horizontal="center" vertical="top"/>
    </xf>
    <xf numFmtId="0" fontId="3" fillId="0" borderId="2" xfId="0" applyFont="1" applyFill="1" applyBorder="1" applyAlignment="1">
      <alignment horizontal="center" vertical="top"/>
    </xf>
    <xf numFmtId="0" fontId="3" fillId="0" borderId="2" xfId="0" applyFont="1" applyFill="1" applyBorder="1" applyAlignment="1">
      <alignment vertical="top"/>
    </xf>
    <xf numFmtId="7" fontId="6" fillId="3" borderId="2" xfId="0" applyNumberFormat="1" applyFont="1" applyFill="1" applyBorder="1" applyAlignment="1">
      <alignment horizontal="center" vertical="top"/>
    </xf>
    <xf numFmtId="0" fontId="0" fillId="0" borderId="0" xfId="0" applyFill="1" applyAlignment="1">
      <alignment vertical="top"/>
    </xf>
    <xf numFmtId="0" fontId="3" fillId="4" borderId="2" xfId="0" applyFont="1" applyFill="1" applyBorder="1" applyAlignment="1">
      <alignment horizontal="center" vertical="top"/>
    </xf>
    <xf numFmtId="0" fontId="3" fillId="4" borderId="2" xfId="0" applyFont="1" applyFill="1" applyBorder="1" applyAlignment="1">
      <alignment vertical="top"/>
    </xf>
    <xf numFmtId="0" fontId="0" fillId="4" borderId="2" xfId="0" applyFill="1" applyBorder="1" applyAlignment="1">
      <alignment vertical="top"/>
    </xf>
    <xf numFmtId="0" fontId="0" fillId="0" borderId="2" xfId="0" applyBorder="1" applyAlignment="1">
      <alignment vertical="top"/>
    </xf>
    <xf numFmtId="0" fontId="5" fillId="0" borderId="2" xfId="0" applyFont="1" applyBorder="1" applyAlignment="1">
      <alignment vertical="top"/>
    </xf>
    <xf numFmtId="0" fontId="5" fillId="0" borderId="2" xfId="0" applyFont="1" applyBorder="1" applyAlignment="1">
      <alignment horizontal="center" vertical="top"/>
    </xf>
    <xf numFmtId="0" fontId="3" fillId="5" borderId="0" xfId="0" applyFont="1" applyFill="1" applyAlignment="1">
      <alignment vertical="top"/>
    </xf>
    <xf numFmtId="0" fontId="3" fillId="5" borderId="0" xfId="0" applyFont="1" applyFill="1" applyAlignment="1">
      <alignment horizontal="center" vertical="top"/>
    </xf>
    <xf numFmtId="0" fontId="0" fillId="5" borderId="0" xfId="0" applyFill="1" applyAlignment="1">
      <alignment vertical="top"/>
    </xf>
    <xf numFmtId="0" fontId="3" fillId="0" borderId="0" xfId="0" applyFont="1" applyAlignment="1">
      <alignment horizontal="center" vertical="top"/>
    </xf>
    <xf numFmtId="0" fontId="0" fillId="0" borderId="0" xfId="0"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8" fillId="0" borderId="2" xfId="0" applyFont="1" applyBorder="1" applyAlignment="1">
      <alignment vertical="top" wrapText="1"/>
    </xf>
    <xf numFmtId="0" fontId="3" fillId="0" borderId="2" xfId="0" applyFont="1" applyBorder="1" applyAlignment="1">
      <alignment horizontal="right" vertical="top"/>
    </xf>
    <xf numFmtId="0" fontId="9" fillId="0" borderId="2" xfId="0" applyFont="1" applyBorder="1" applyAlignment="1">
      <alignment vertical="top" wrapText="1"/>
    </xf>
    <xf numFmtId="0" fontId="8" fillId="0" borderId="2" xfId="0" applyFont="1" applyBorder="1" applyAlignment="1">
      <alignment horizontal="right" vertical="top" wrapText="1"/>
    </xf>
    <xf numFmtId="0" fontId="9" fillId="0" borderId="2" xfId="0" applyFont="1" applyFill="1" applyBorder="1" applyAlignment="1">
      <alignment vertical="top" wrapText="1"/>
    </xf>
    <xf numFmtId="0" fontId="10" fillId="4" borderId="2" xfId="0" applyFont="1" applyFill="1" applyBorder="1" applyAlignment="1">
      <alignment vertical="top" wrapText="1"/>
    </xf>
    <xf numFmtId="0" fontId="3" fillId="2" borderId="2" xfId="0" applyNumberFormat="1" applyFont="1" applyFill="1" applyBorder="1" applyAlignment="1" applyProtection="1">
      <alignment horizontal="center" vertical="top"/>
      <protection locked="0"/>
    </xf>
    <xf numFmtId="0" fontId="3" fillId="2" borderId="2" xfId="0" applyFont="1" applyFill="1" applyBorder="1" applyAlignment="1" applyProtection="1">
      <alignment horizontal="center" vertical="top"/>
      <protection locked="0"/>
    </xf>
    <xf numFmtId="165" fontId="3" fillId="2" borderId="2" xfId="0" applyNumberFormat="1" applyFont="1" applyFill="1" applyBorder="1" applyAlignment="1" applyProtection="1">
      <alignment horizontal="center" vertical="top"/>
      <protection locked="0"/>
    </xf>
    <xf numFmtId="0" fontId="9" fillId="3" borderId="2" xfId="0" applyFont="1" applyFill="1" applyBorder="1" applyAlignment="1">
      <alignment vertical="top" wrapText="1"/>
    </xf>
    <xf numFmtId="0" fontId="15" fillId="0" borderId="2" xfId="0" applyFont="1" applyBorder="1" applyAlignment="1">
      <alignment vertical="top" wrapText="1"/>
    </xf>
    <xf numFmtId="0" fontId="16" fillId="0" borderId="2" xfId="0" applyFont="1" applyBorder="1" applyAlignment="1">
      <alignment horizontal="center" vertical="top"/>
    </xf>
    <xf numFmtId="0" fontId="16" fillId="0" borderId="2" xfId="0" applyFont="1" applyBorder="1" applyAlignment="1">
      <alignment vertical="top"/>
    </xf>
    <xf numFmtId="0" fontId="17" fillId="0" borderId="2" xfId="0" applyFont="1" applyBorder="1" applyAlignment="1">
      <alignment vertical="top" wrapText="1"/>
    </xf>
    <xf numFmtId="0" fontId="14" fillId="0" borderId="2" xfId="0" applyFont="1" applyBorder="1" applyAlignment="1">
      <alignment vertical="top" wrapText="1"/>
    </xf>
    <xf numFmtId="0" fontId="18" fillId="0" borderId="0" xfId="0" applyFont="1" applyAlignment="1">
      <alignment vertical="top"/>
    </xf>
    <xf numFmtId="0" fontId="20" fillId="0" borderId="0" xfId="0" applyFont="1" applyAlignment="1">
      <alignment vertical="top"/>
    </xf>
    <xf numFmtId="0" fontId="4" fillId="0" borderId="0" xfId="0" applyFont="1" applyAlignment="1">
      <alignment vertical="top" wrapText="1"/>
    </xf>
    <xf numFmtId="0" fontId="3" fillId="0" borderId="0" xfId="0" applyFont="1" applyAlignment="1">
      <alignment vertical="top" wrapText="1"/>
    </xf>
    <xf numFmtId="0" fontId="5" fillId="0" borderId="2" xfId="0" applyFont="1" applyBorder="1" applyAlignment="1">
      <alignment horizontal="center" vertical="top"/>
    </xf>
    <xf numFmtId="164" fontId="5" fillId="2" borderId="1" xfId="0" applyNumberFormat="1" applyFont="1" applyFill="1" applyBorder="1" applyAlignment="1" applyProtection="1">
      <alignment horizontal="center" vertical="top"/>
      <protection locked="0"/>
    </xf>
    <xf numFmtId="164" fontId="5" fillId="2" borderId="4" xfId="0" applyNumberFormat="1" applyFont="1" applyFill="1" applyBorder="1" applyAlignment="1" applyProtection="1">
      <alignment horizontal="center" vertical="top"/>
      <protection locked="0"/>
    </xf>
    <xf numFmtId="164" fontId="5" fillId="2" borderId="5" xfId="0" applyNumberFormat="1" applyFont="1" applyFill="1" applyBorder="1" applyAlignment="1" applyProtection="1">
      <alignment horizontal="center" vertical="top"/>
      <protection locked="0"/>
    </xf>
    <xf numFmtId="0" fontId="16" fillId="0" borderId="0" xfId="1" quotePrefix="1" applyFont="1" applyAlignment="1">
      <alignment vertical="top" wrapText="1"/>
    </xf>
    <xf numFmtId="0" fontId="19" fillId="0" borderId="0" xfId="1" quotePrefix="1" applyFont="1" applyAlignment="1">
      <alignment vertical="top" wrapText="1"/>
    </xf>
    <xf numFmtId="0" fontId="21" fillId="0" borderId="2" xfId="0" applyFont="1" applyBorder="1" applyAlignment="1">
      <alignment vertical="top" wrapText="1"/>
    </xf>
    <xf numFmtId="0" fontId="22" fillId="0" borderId="2" xfId="0" applyFont="1" applyBorder="1" applyAlignment="1">
      <alignment vertical="top"/>
    </xf>
    <xf numFmtId="7" fontId="22" fillId="0" borderId="2" xfId="0" applyNumberFormat="1" applyFont="1" applyFill="1" applyBorder="1" applyAlignment="1">
      <alignment horizontal="center" vertical="top"/>
    </xf>
  </cellXfs>
  <cellStyles count="2">
    <cellStyle name="Standaard" xfId="0" builtinId="0"/>
    <cellStyle name="Standaard 3" xfId="1" xr:uid="{6BCA282E-C834-4060-9C4D-3C1733C0E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FB643-D5ED-4042-9165-267C3BD3FE91}">
  <dimension ref="A4:E12"/>
  <sheetViews>
    <sheetView tabSelected="1" topLeftCell="A8" zoomScale="115" zoomScaleNormal="115" workbookViewId="0">
      <selection activeCell="D8" sqref="D8"/>
    </sheetView>
  </sheetViews>
  <sheetFormatPr defaultRowHeight="15.6" x14ac:dyDescent="0.3"/>
  <cols>
    <col min="1" max="1" width="85.5" customWidth="1"/>
  </cols>
  <sheetData>
    <row r="4" spans="1:5" x14ac:dyDescent="0.3">
      <c r="A4" s="1" t="s">
        <v>4</v>
      </c>
    </row>
    <row r="5" spans="1:5" ht="28.8" x14ac:dyDescent="0.3">
      <c r="A5" s="69" t="s">
        <v>1</v>
      </c>
    </row>
    <row r="6" spans="1:5" ht="28.8" x14ac:dyDescent="0.3">
      <c r="A6" s="68" t="s">
        <v>49</v>
      </c>
    </row>
    <row r="7" spans="1:5" ht="28.8" x14ac:dyDescent="0.3">
      <c r="A7" s="2" t="s">
        <v>2</v>
      </c>
    </row>
    <row r="8" spans="1:5" ht="62.25" customHeight="1" x14ac:dyDescent="0.3">
      <c r="A8" s="2" t="s">
        <v>36</v>
      </c>
      <c r="B8" s="2"/>
      <c r="C8" s="2"/>
    </row>
    <row r="9" spans="1:5" x14ac:dyDescent="0.3">
      <c r="A9" s="2" t="s">
        <v>3</v>
      </c>
    </row>
    <row r="10" spans="1:5" ht="28.8" x14ac:dyDescent="0.3">
      <c r="A10" s="2" t="s">
        <v>31</v>
      </c>
    </row>
    <row r="11" spans="1:5" ht="58.2" thickBot="1" x14ac:dyDescent="0.35">
      <c r="A11" s="4" t="s">
        <v>38</v>
      </c>
      <c r="D11" s="3"/>
      <c r="E11" s="9"/>
    </row>
    <row r="12" spans="1:5" ht="31.2" x14ac:dyDescent="0.3">
      <c r="A12" s="8" t="s">
        <v>37</v>
      </c>
    </row>
  </sheetData>
  <sheetProtection algorithmName="SHA-512" hashValue="it2QossA5DP9AoO4xdZ1VQdT70hpnHefqfqk9U+kC7pX0PaIZLO3VSgLUSWyBTnjugBpidY+0UQsceouqe8DIg==" saltValue="1TTTg/8OShGuCmUQj/lmL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9997-7A96-874D-B122-220E20C54C80}">
  <sheetPr>
    <pageSetUpPr fitToPage="1"/>
  </sheetPr>
  <dimension ref="A1:E66"/>
  <sheetViews>
    <sheetView topLeftCell="A3" zoomScaleNormal="100" workbookViewId="0">
      <selection activeCell="F14" sqref="F14"/>
    </sheetView>
  </sheetViews>
  <sheetFormatPr defaultColWidth="11.19921875" defaultRowHeight="15.6" x14ac:dyDescent="0.3"/>
  <cols>
    <col min="1" max="1" width="47.69921875" style="9" customWidth="1"/>
    <col min="2" max="2" width="16.8984375" style="42" customWidth="1"/>
    <col min="3" max="3" width="16.8984375" style="9" customWidth="1"/>
    <col min="4" max="4" width="30.19921875" style="9" customWidth="1"/>
    <col min="5" max="5" width="25.59765625" style="9" customWidth="1"/>
    <col min="6" max="6" width="20" style="9" customWidth="1"/>
    <col min="7" max="7" width="47.09765625" style="9" customWidth="1"/>
    <col min="8" max="8" width="35.69921875" style="9" customWidth="1"/>
    <col min="9" max="16384" width="11.19921875" style="9"/>
  </cols>
  <sheetData>
    <row r="1" spans="1:5" ht="23.4" x14ac:dyDescent="0.3">
      <c r="A1" s="11" t="s">
        <v>14</v>
      </c>
      <c r="B1" s="6"/>
      <c r="C1" s="5"/>
      <c r="D1" s="12"/>
      <c r="E1" s="13"/>
    </row>
    <row r="2" spans="1:5" ht="16.2" thickBot="1" x14ac:dyDescent="0.35">
      <c r="A2" s="14"/>
      <c r="B2" s="15"/>
      <c r="C2" s="14"/>
      <c r="D2" s="12"/>
      <c r="E2" s="13"/>
    </row>
    <row r="3" spans="1:5" ht="18.600000000000001" thickBot="1" x14ac:dyDescent="0.35">
      <c r="A3" s="10" t="s">
        <v>5</v>
      </c>
      <c r="B3" s="65"/>
      <c r="C3" s="66"/>
      <c r="D3" s="67"/>
      <c r="E3" s="16"/>
    </row>
    <row r="4" spans="1:5" ht="18" x14ac:dyDescent="0.3">
      <c r="A4" s="17"/>
      <c r="B4" s="18"/>
      <c r="C4" s="17"/>
      <c r="D4" s="19"/>
      <c r="E4" s="16"/>
    </row>
    <row r="5" spans="1:5" x14ac:dyDescent="0.3">
      <c r="A5" s="14"/>
      <c r="B5" s="15"/>
      <c r="C5" s="14"/>
      <c r="D5" s="12"/>
    </row>
    <row r="6" spans="1:5" x14ac:dyDescent="0.3">
      <c r="A6" s="20" t="s">
        <v>6</v>
      </c>
      <c r="B6" s="21" t="s">
        <v>11</v>
      </c>
      <c r="C6" s="20" t="s">
        <v>12</v>
      </c>
      <c r="D6" s="20" t="s">
        <v>10</v>
      </c>
      <c r="E6" s="22" t="s">
        <v>0</v>
      </c>
    </row>
    <row r="7" spans="1:5" ht="27.6" x14ac:dyDescent="0.3">
      <c r="A7" s="20" t="s">
        <v>27</v>
      </c>
      <c r="B7" s="21"/>
      <c r="C7" s="20"/>
      <c r="D7" s="20"/>
      <c r="E7" s="22"/>
    </row>
    <row r="8" spans="1:5" x14ac:dyDescent="0.3">
      <c r="A8" s="23" t="s">
        <v>7</v>
      </c>
      <c r="B8" s="21"/>
      <c r="C8" s="20"/>
      <c r="D8" s="20"/>
      <c r="E8" s="22"/>
    </row>
    <row r="9" spans="1:5" x14ac:dyDescent="0.3">
      <c r="A9" s="45" t="s">
        <v>8</v>
      </c>
      <c r="B9" s="51"/>
      <c r="C9" s="24" t="s">
        <v>13</v>
      </c>
      <c r="D9" s="53">
        <v>0</v>
      </c>
      <c r="E9" s="25">
        <f>B9*D9</f>
        <v>0</v>
      </c>
    </row>
    <row r="10" spans="1:5" s="61" customFormat="1" x14ac:dyDescent="0.3">
      <c r="A10" s="70" t="s">
        <v>9</v>
      </c>
      <c r="B10" s="51"/>
      <c r="C10" s="71" t="s">
        <v>13</v>
      </c>
      <c r="D10" s="53">
        <v>0</v>
      </c>
      <c r="E10" s="72">
        <f t="shared" ref="E10:E38" si="0">B10*D10</f>
        <v>0</v>
      </c>
    </row>
    <row r="11" spans="1:5" x14ac:dyDescent="0.3">
      <c r="A11" s="48"/>
      <c r="B11" s="27"/>
      <c r="C11" s="26"/>
      <c r="D11" s="26"/>
      <c r="E11" s="25"/>
    </row>
    <row r="12" spans="1:5" x14ac:dyDescent="0.3">
      <c r="A12" s="47" t="s">
        <v>15</v>
      </c>
      <c r="B12" s="27"/>
      <c r="C12" s="26"/>
      <c r="D12" s="26"/>
      <c r="E12" s="25"/>
    </row>
    <row r="13" spans="1:5" x14ac:dyDescent="0.3">
      <c r="A13" s="45" t="s">
        <v>26</v>
      </c>
      <c r="B13" s="52"/>
      <c r="C13" s="26" t="s">
        <v>13</v>
      </c>
      <c r="D13" s="53">
        <v>0</v>
      </c>
      <c r="E13" s="25">
        <f t="shared" si="0"/>
        <v>0</v>
      </c>
    </row>
    <row r="14" spans="1:5" s="60" customFormat="1" x14ac:dyDescent="0.3">
      <c r="A14" s="59" t="s">
        <v>9</v>
      </c>
      <c r="B14" s="52"/>
      <c r="C14" s="57" t="s">
        <v>13</v>
      </c>
      <c r="D14" s="53">
        <v>0</v>
      </c>
      <c r="E14" s="25">
        <f t="shared" si="0"/>
        <v>0</v>
      </c>
    </row>
    <row r="15" spans="1:5" x14ac:dyDescent="0.3">
      <c r="A15" s="48"/>
      <c r="B15" s="27"/>
      <c r="C15" s="26"/>
      <c r="D15" s="26"/>
      <c r="E15" s="25"/>
    </row>
    <row r="16" spans="1:5" x14ac:dyDescent="0.3">
      <c r="A16" s="47" t="s">
        <v>16</v>
      </c>
      <c r="B16" s="27"/>
      <c r="C16" s="26"/>
      <c r="D16" s="26"/>
      <c r="E16" s="25"/>
    </row>
    <row r="17" spans="1:5" x14ac:dyDescent="0.3">
      <c r="A17" s="45" t="s">
        <v>26</v>
      </c>
      <c r="B17" s="52"/>
      <c r="C17" s="26" t="s">
        <v>13</v>
      </c>
      <c r="D17" s="53">
        <v>0</v>
      </c>
      <c r="E17" s="25">
        <f t="shared" si="0"/>
        <v>0</v>
      </c>
    </row>
    <row r="18" spans="1:5" x14ac:dyDescent="0.3">
      <c r="A18" s="59" t="s">
        <v>9</v>
      </c>
      <c r="B18" s="52"/>
      <c r="C18" s="57" t="s">
        <v>13</v>
      </c>
      <c r="D18" s="53">
        <v>0</v>
      </c>
      <c r="E18" s="72">
        <f t="shared" si="0"/>
        <v>0</v>
      </c>
    </row>
    <row r="19" spans="1:5" x14ac:dyDescent="0.3">
      <c r="A19" s="48"/>
      <c r="B19" s="27"/>
      <c r="C19" s="26"/>
      <c r="D19" s="26"/>
      <c r="E19" s="25"/>
    </row>
    <row r="20" spans="1:5" ht="72" x14ac:dyDescent="0.3">
      <c r="A20" s="54" t="s">
        <v>48</v>
      </c>
      <c r="B20" s="27"/>
      <c r="C20" s="26"/>
      <c r="D20" s="26"/>
      <c r="E20" s="25"/>
    </row>
    <row r="21" spans="1:5" x14ac:dyDescent="0.3">
      <c r="A21" s="45" t="s">
        <v>17</v>
      </c>
      <c r="B21" s="52"/>
      <c r="C21" s="26" t="s">
        <v>13</v>
      </c>
      <c r="D21" s="53">
        <v>0</v>
      </c>
      <c r="E21" s="25">
        <f t="shared" si="0"/>
        <v>0</v>
      </c>
    </row>
    <row r="22" spans="1:5" ht="28.8" x14ac:dyDescent="0.3">
      <c r="A22" s="45" t="s">
        <v>18</v>
      </c>
      <c r="B22" s="52"/>
      <c r="C22" s="26" t="s">
        <v>13</v>
      </c>
      <c r="D22" s="53">
        <v>0</v>
      </c>
      <c r="E22" s="25">
        <f t="shared" si="0"/>
        <v>0</v>
      </c>
    </row>
    <row r="23" spans="1:5" ht="28.8" x14ac:dyDescent="0.3">
      <c r="A23" s="45" t="s">
        <v>19</v>
      </c>
      <c r="B23" s="52"/>
      <c r="C23" s="26" t="s">
        <v>13</v>
      </c>
      <c r="D23" s="53">
        <v>0</v>
      </c>
      <c r="E23" s="25">
        <f t="shared" si="0"/>
        <v>0</v>
      </c>
    </row>
    <row r="24" spans="1:5" x14ac:dyDescent="0.3">
      <c r="A24" s="59" t="s">
        <v>9</v>
      </c>
      <c r="B24" s="52"/>
      <c r="C24" s="57" t="s">
        <v>13</v>
      </c>
      <c r="D24" s="53">
        <v>0</v>
      </c>
      <c r="E24" s="72">
        <f t="shared" ref="E24" si="1">B24*D24</f>
        <v>0</v>
      </c>
    </row>
    <row r="25" spans="1:5" x14ac:dyDescent="0.3">
      <c r="A25" s="48"/>
      <c r="B25" s="27"/>
      <c r="C25" s="26"/>
      <c r="D25" s="26"/>
      <c r="E25" s="25"/>
    </row>
    <row r="26" spans="1:5" x14ac:dyDescent="0.3">
      <c r="A26" s="47" t="s">
        <v>20</v>
      </c>
      <c r="B26" s="27"/>
      <c r="C26" s="26"/>
      <c r="D26" s="26"/>
      <c r="E26" s="25"/>
    </row>
    <row r="27" spans="1:5" x14ac:dyDescent="0.3">
      <c r="A27" s="45" t="s">
        <v>21</v>
      </c>
      <c r="B27" s="52"/>
      <c r="C27" s="26" t="s">
        <v>13</v>
      </c>
      <c r="D27" s="53">
        <v>0</v>
      </c>
      <c r="E27" s="25">
        <f t="shared" si="0"/>
        <v>0</v>
      </c>
    </row>
    <row r="28" spans="1:5" x14ac:dyDescent="0.3">
      <c r="A28" s="59" t="s">
        <v>9</v>
      </c>
      <c r="B28" s="52"/>
      <c r="C28" s="57" t="s">
        <v>13</v>
      </c>
      <c r="D28" s="53">
        <v>0</v>
      </c>
      <c r="E28" s="72">
        <f t="shared" si="0"/>
        <v>0</v>
      </c>
    </row>
    <row r="29" spans="1:5" x14ac:dyDescent="0.3">
      <c r="A29" s="48"/>
      <c r="B29" s="27"/>
      <c r="C29" s="26"/>
      <c r="D29" s="26"/>
      <c r="E29" s="25"/>
    </row>
    <row r="30" spans="1:5" x14ac:dyDescent="0.3">
      <c r="A30" s="47" t="s">
        <v>24</v>
      </c>
      <c r="B30" s="27"/>
      <c r="C30" s="26"/>
      <c r="D30" s="26"/>
      <c r="E30" s="25"/>
    </row>
    <row r="31" spans="1:5" x14ac:dyDescent="0.3">
      <c r="A31" s="45" t="s">
        <v>47</v>
      </c>
      <c r="B31" s="52"/>
      <c r="C31" s="26" t="s">
        <v>13</v>
      </c>
      <c r="D31" s="53">
        <v>0</v>
      </c>
      <c r="E31" s="25">
        <f t="shared" si="0"/>
        <v>0</v>
      </c>
    </row>
    <row r="32" spans="1:5" x14ac:dyDescent="0.3">
      <c r="A32" s="59" t="s">
        <v>9</v>
      </c>
      <c r="B32" s="52"/>
      <c r="C32" s="57" t="s">
        <v>13</v>
      </c>
      <c r="D32" s="53">
        <v>0</v>
      </c>
      <c r="E32" s="72">
        <f t="shared" ref="E32" si="2">B32*D32</f>
        <v>0</v>
      </c>
    </row>
    <row r="33" spans="1:5" x14ac:dyDescent="0.3">
      <c r="A33" s="48"/>
      <c r="B33" s="27"/>
      <c r="C33" s="26"/>
      <c r="D33" s="26"/>
      <c r="E33" s="25"/>
    </row>
    <row r="34" spans="1:5" ht="28.8" x14ac:dyDescent="0.3">
      <c r="A34" s="47" t="s">
        <v>22</v>
      </c>
      <c r="B34" s="27"/>
      <c r="C34" s="26"/>
      <c r="D34" s="26"/>
      <c r="E34" s="25"/>
    </row>
    <row r="35" spans="1:5" x14ac:dyDescent="0.3">
      <c r="A35" s="45" t="s">
        <v>23</v>
      </c>
      <c r="B35" s="52"/>
      <c r="C35" s="26" t="s">
        <v>13</v>
      </c>
      <c r="D35" s="53">
        <v>0</v>
      </c>
      <c r="E35" s="25">
        <f t="shared" si="0"/>
        <v>0</v>
      </c>
    </row>
    <row r="36" spans="1:5" x14ac:dyDescent="0.3">
      <c r="A36" s="45" t="s">
        <v>45</v>
      </c>
      <c r="B36" s="52"/>
      <c r="C36" s="26" t="s">
        <v>13</v>
      </c>
      <c r="D36" s="53">
        <v>0</v>
      </c>
      <c r="E36" s="25">
        <f t="shared" si="0"/>
        <v>0</v>
      </c>
    </row>
    <row r="37" spans="1:5" x14ac:dyDescent="0.3">
      <c r="A37" s="45" t="s">
        <v>46</v>
      </c>
      <c r="B37" s="52"/>
      <c r="C37" s="26" t="s">
        <v>13</v>
      </c>
      <c r="D37" s="53">
        <v>0</v>
      </c>
      <c r="E37" s="25">
        <f t="shared" si="0"/>
        <v>0</v>
      </c>
    </row>
    <row r="38" spans="1:5" x14ac:dyDescent="0.3">
      <c r="A38" s="59" t="s">
        <v>9</v>
      </c>
      <c r="B38" s="52"/>
      <c r="C38" s="57" t="s">
        <v>13</v>
      </c>
      <c r="D38" s="53">
        <v>0</v>
      </c>
      <c r="E38" s="72">
        <f t="shared" si="0"/>
        <v>0</v>
      </c>
    </row>
    <row r="39" spans="1:5" x14ac:dyDescent="0.3">
      <c r="A39" s="45"/>
      <c r="B39" s="27"/>
      <c r="C39" s="26"/>
      <c r="D39" s="27"/>
      <c r="E39" s="25"/>
    </row>
    <row r="40" spans="1:5" x14ac:dyDescent="0.3">
      <c r="A40" s="47" t="s">
        <v>35</v>
      </c>
      <c r="B40" s="27"/>
      <c r="C40" s="26"/>
      <c r="D40" s="27"/>
      <c r="E40" s="25"/>
    </row>
    <row r="41" spans="1:5" x14ac:dyDescent="0.3">
      <c r="A41" s="45" t="s">
        <v>33</v>
      </c>
      <c r="B41" s="52"/>
      <c r="C41" s="26" t="s">
        <v>13</v>
      </c>
      <c r="D41" s="53">
        <v>0</v>
      </c>
      <c r="E41" s="25">
        <f t="shared" ref="E41:E43" si="3">B41*D41</f>
        <v>0</v>
      </c>
    </row>
    <row r="42" spans="1:5" x14ac:dyDescent="0.3">
      <c r="A42" s="45" t="s">
        <v>34</v>
      </c>
      <c r="B42" s="52"/>
      <c r="C42" s="26" t="s">
        <v>13</v>
      </c>
      <c r="D42" s="53">
        <v>0</v>
      </c>
      <c r="E42" s="25">
        <f t="shared" si="3"/>
        <v>0</v>
      </c>
    </row>
    <row r="43" spans="1:5" x14ac:dyDescent="0.3">
      <c r="A43" s="59" t="s">
        <v>9</v>
      </c>
      <c r="B43" s="52"/>
      <c r="C43" s="57" t="s">
        <v>13</v>
      </c>
      <c r="D43" s="53">
        <v>0</v>
      </c>
      <c r="E43" s="72">
        <f t="shared" si="3"/>
        <v>0</v>
      </c>
    </row>
    <row r="44" spans="1:5" x14ac:dyDescent="0.3">
      <c r="A44" s="48"/>
      <c r="B44" s="27"/>
      <c r="C44" s="26"/>
      <c r="D44" s="26"/>
      <c r="E44" s="25"/>
    </row>
    <row r="45" spans="1:5" s="31" customFormat="1" ht="28.8" x14ac:dyDescent="0.3">
      <c r="A45" s="49" t="s">
        <v>32</v>
      </c>
      <c r="B45" s="28"/>
      <c r="C45" s="29"/>
      <c r="D45" s="29"/>
      <c r="E45" s="30">
        <f>SUM(E9:E44)</f>
        <v>0</v>
      </c>
    </row>
    <row r="46" spans="1:5" x14ac:dyDescent="0.3">
      <c r="A46" s="50"/>
      <c r="B46" s="32"/>
      <c r="C46" s="33"/>
      <c r="D46" s="33"/>
      <c r="E46" s="34"/>
    </row>
    <row r="47" spans="1:5" x14ac:dyDescent="0.3">
      <c r="A47" s="46" t="s">
        <v>29</v>
      </c>
      <c r="B47" s="27"/>
      <c r="C47" s="26"/>
      <c r="D47" s="26"/>
      <c r="E47" s="35"/>
    </row>
    <row r="48" spans="1:5" x14ac:dyDescent="0.3">
      <c r="A48" s="55" t="s">
        <v>39</v>
      </c>
      <c r="B48" s="56">
        <v>50</v>
      </c>
      <c r="C48" s="57" t="s">
        <v>13</v>
      </c>
      <c r="D48" s="53">
        <v>0</v>
      </c>
      <c r="E48" s="25">
        <f t="shared" ref="E48:E54" si="4">B48*D48</f>
        <v>0</v>
      </c>
    </row>
    <row r="49" spans="1:5" x14ac:dyDescent="0.3">
      <c r="A49" s="55" t="s">
        <v>40</v>
      </c>
      <c r="B49" s="56">
        <v>50</v>
      </c>
      <c r="C49" s="57" t="s">
        <v>13</v>
      </c>
      <c r="D49" s="53">
        <v>0</v>
      </c>
      <c r="E49" s="25">
        <f t="shared" si="4"/>
        <v>0</v>
      </c>
    </row>
    <row r="50" spans="1:5" x14ac:dyDescent="0.3">
      <c r="A50" s="55" t="s">
        <v>41</v>
      </c>
      <c r="B50" s="56">
        <v>50</v>
      </c>
      <c r="C50" s="57" t="s">
        <v>13</v>
      </c>
      <c r="D50" s="53">
        <v>0</v>
      </c>
      <c r="E50" s="25">
        <f t="shared" si="4"/>
        <v>0</v>
      </c>
    </row>
    <row r="51" spans="1:5" x14ac:dyDescent="0.3">
      <c r="A51" s="55" t="s">
        <v>42</v>
      </c>
      <c r="B51" s="56">
        <v>50</v>
      </c>
      <c r="C51" s="57" t="s">
        <v>13</v>
      </c>
      <c r="D51" s="53">
        <v>0</v>
      </c>
      <c r="E51" s="25">
        <f t="shared" si="4"/>
        <v>0</v>
      </c>
    </row>
    <row r="52" spans="1:5" x14ac:dyDescent="0.3">
      <c r="A52" s="55" t="s">
        <v>43</v>
      </c>
      <c r="B52" s="56">
        <v>50</v>
      </c>
      <c r="C52" s="57" t="s">
        <v>13</v>
      </c>
      <c r="D52" s="53">
        <v>0</v>
      </c>
      <c r="E52" s="25">
        <f t="shared" si="4"/>
        <v>0</v>
      </c>
    </row>
    <row r="53" spans="1:5" x14ac:dyDescent="0.3">
      <c r="A53" s="55" t="s">
        <v>44</v>
      </c>
      <c r="B53" s="56">
        <v>50</v>
      </c>
      <c r="C53" s="57" t="s">
        <v>13</v>
      </c>
      <c r="D53" s="53">
        <v>0</v>
      </c>
      <c r="E53" s="25">
        <f t="shared" si="4"/>
        <v>0</v>
      </c>
    </row>
    <row r="54" spans="1:5" x14ac:dyDescent="0.3">
      <c r="A54" s="58" t="s">
        <v>25</v>
      </c>
      <c r="B54" s="27">
        <v>100</v>
      </c>
      <c r="C54" s="26" t="s">
        <v>13</v>
      </c>
      <c r="D54" s="53">
        <v>0</v>
      </c>
      <c r="E54" s="25">
        <f t="shared" si="4"/>
        <v>0</v>
      </c>
    </row>
    <row r="55" spans="1:5" ht="18" x14ac:dyDescent="0.3">
      <c r="A55" s="36" t="s">
        <v>28</v>
      </c>
      <c r="B55" s="37"/>
      <c r="C55" s="36"/>
      <c r="D55" s="35"/>
      <c r="E55" s="7">
        <f>SUM(E48:E54)</f>
        <v>0</v>
      </c>
    </row>
    <row r="56" spans="1:5" x14ac:dyDescent="0.3">
      <c r="A56" s="38"/>
      <c r="B56" s="39"/>
      <c r="C56" s="38"/>
      <c r="D56" s="38"/>
      <c r="E56" s="40"/>
    </row>
    <row r="57" spans="1:5" ht="18" x14ac:dyDescent="0.3">
      <c r="A57" s="64" t="s">
        <v>30</v>
      </c>
      <c r="B57" s="64"/>
      <c r="C57" s="64"/>
      <c r="D57" s="64"/>
      <c r="E57" s="7">
        <f>E45+E55</f>
        <v>0</v>
      </c>
    </row>
    <row r="58" spans="1:5" x14ac:dyDescent="0.3">
      <c r="A58" s="12"/>
      <c r="B58" s="41"/>
      <c r="C58" s="12"/>
      <c r="D58" s="12"/>
    </row>
    <row r="59" spans="1:5" ht="33" customHeight="1" x14ac:dyDescent="0.3">
      <c r="A59" s="62"/>
      <c r="B59" s="62"/>
      <c r="C59" s="62"/>
      <c r="D59" s="63"/>
    </row>
    <row r="60" spans="1:5" x14ac:dyDescent="0.3">
      <c r="D60" s="12"/>
    </row>
    <row r="66" spans="1:3" x14ac:dyDescent="0.3">
      <c r="A66" s="43"/>
      <c r="B66" s="44"/>
      <c r="C66" s="43"/>
    </row>
  </sheetData>
  <sheetProtection algorithmName="SHA-512" hashValue="p5juBoScQ0sFK3bCj0zKKvBZ02luSTjjao/7wbdlpMB/p+faJUPCCU0UVv0NEh+LDtoIK5aG5uEnqm0evIBLZQ==" saltValue="/8RxdRx5vCsPg14sTjt0tA==" spinCount="100000" sheet="1" objects="1" scenarios="1"/>
  <mergeCells count="3">
    <mergeCell ref="A59:D59"/>
    <mergeCell ref="A57:D57"/>
    <mergeCell ref="B3:D3"/>
  </mergeCells>
  <pageMargins left="0.7" right="0.7" top="0.75" bottom="0.75" header="0.3" footer="0.3"/>
  <pageSetup paperSize="9" scale="86" orientation="portrait" r:id="rId1"/>
  <headerFooter>
    <oddFooter>&amp;CKenmerk: leerlingenvervoer voor de gemeenten Amersfoort, Baarn, Bunschoten, Leusden, Soest en Woudenberg. Referentienummer: 439781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7B5B57-25B2-4349-BCDD-2E1E5D97E729}">
  <ds:schemaRefs>
    <ds:schemaRef ds:uri="http://schemas.microsoft.com/sharepoint/v3/contenttype/forms"/>
  </ds:schemaRefs>
</ds:datastoreItem>
</file>

<file path=customXml/itemProps2.xml><?xml version="1.0" encoding="utf-8"?>
<ds:datastoreItem xmlns:ds="http://schemas.openxmlformats.org/officeDocument/2006/customXml" ds:itemID="{32328FAF-9931-4B2E-81AD-D35AABE75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E5A3C0F-812F-4B90-8A7E-241125F72A91}">
  <ds:schemaRefs>
    <ds:schemaRef ds:uri="http://purl.org/dc/dcmitype/"/>
    <ds:schemaRef ds:uri="http://schemas.openxmlformats.org/package/2006/metadata/core-properties"/>
    <ds:schemaRef ds:uri="http://purl.org/dc/elements/1.1/"/>
    <ds:schemaRef ds:uri="http://www.w3.org/XML/1998/namespace"/>
    <ds:schemaRef ds:uri="http://schemas.microsoft.com/office/2006/documentManagement/types"/>
    <ds:schemaRef ds:uri="3d10ec7b-57fc-46a4-9794-8fd25f14af4f"/>
    <ds:schemaRef ds:uri="http://schemas.microsoft.com/office/2006/metadata/properties"/>
    <ds:schemaRef ds:uri="http://schemas.microsoft.com/office/infopath/2007/PartnerControls"/>
    <ds:schemaRef ds:uri="c24bf504-3785-4d20-9ce0-aced8c71fcd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Tarieven</vt:lpstr>
    </vt:vector>
  </TitlesOfParts>
  <Manager/>
  <Company>Gemeente 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Gemeente Amersfoort</dc:creator>
  <cp:keywords/>
  <dc:description/>
  <cp:lastModifiedBy>Benard, J. (Jolanda)</cp:lastModifiedBy>
  <dcterms:created xsi:type="dcterms:W3CDTF">2023-11-06T08:00:29Z</dcterms:created>
  <dcterms:modified xsi:type="dcterms:W3CDTF">2024-09-27T13:45:17Z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MediaServiceImageTags">
    <vt:lpwstr/>
  </property>
</Properties>
</file>