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rocurance.sharepoint.com/sites/Procurance/Gedeelde documenten/General/Opdrachtgevers/Heliomare/NvI/"/>
    </mc:Choice>
  </mc:AlternateContent>
  <xr:revisionPtr revIDLastSave="1" documentId="8_{5CA4AFCD-70D4-3249-9496-844BD89BA8B5}" xr6:coauthVersionLast="47" xr6:coauthVersionMax="47" xr10:uidLastSave="{607627C6-E2D8-2143-A3CE-BF017828D708}"/>
  <bookViews>
    <workbookView xWindow="0" yWindow="760" windowWidth="30240" windowHeight="17660" xr2:uid="{00000000-000D-0000-FFFF-FFFF00000000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34" i="1" l="1"/>
  <c r="L20" i="1"/>
  <c r="L33" i="1"/>
  <c r="L32" i="1"/>
  <c r="L31" i="1"/>
  <c r="L30" i="1"/>
  <c r="L29" i="1"/>
  <c r="L28" i="1"/>
  <c r="L27" i="1"/>
  <c r="L26" i="1"/>
  <c r="L25" i="1"/>
  <c r="L24" i="1"/>
  <c r="L23" i="1"/>
  <c r="L22" i="1"/>
  <c r="L18" i="1"/>
  <c r="L16" i="1"/>
  <c r="L15" i="1"/>
  <c r="L8" i="1"/>
  <c r="L9" i="1"/>
  <c r="L10" i="1"/>
  <c r="L11" i="1"/>
  <c r="L12" i="1"/>
  <c r="L13" i="1"/>
  <c r="L14" i="1"/>
  <c r="L7" i="1"/>
  <c r="L19" i="1"/>
  <c r="L17" i="1"/>
  <c r="L21" i="1"/>
</calcChain>
</file>

<file path=xl/sharedStrings.xml><?xml version="1.0" encoding="utf-8"?>
<sst xmlns="http://schemas.openxmlformats.org/spreadsheetml/2006/main" count="72" uniqueCount="62">
  <si>
    <r>
      <t xml:space="preserve">Negatieve prijzen en 0-prijzen zijn niet toegestaan. Inschrijver dient slechts de </t>
    </r>
    <r>
      <rPr>
        <b/>
        <sz val="10"/>
        <color theme="9"/>
        <rFont val="Barlow"/>
      </rPr>
      <t>groen</t>
    </r>
    <r>
      <rPr>
        <sz val="10"/>
        <color theme="0"/>
        <rFont val="Barlow"/>
      </rPr>
      <t xml:space="preserve"> gearceerde cellen in te vullen. Wijzigen van het format is niet toegestaan. </t>
    </r>
  </si>
  <si>
    <t>Product</t>
  </si>
  <si>
    <t>Artikel</t>
  </si>
  <si>
    <t>Type (of gelijkwaardig, ter beoordeling aan Aanbestedende dienst)</t>
  </si>
  <si>
    <t>Factor:</t>
  </si>
  <si>
    <t>Inkoopprijs leverancier (prijs/stuk)</t>
  </si>
  <si>
    <t>Marge (%) minimaal 3%, maximaal 7%</t>
  </si>
  <si>
    <t>Optionele dienstverlening (eis 57 PvE) DOA-check</t>
  </si>
  <si>
    <t>Optionele dienstverlening (eis 57 PvE) Aanleveren van CMDB-registratie</t>
  </si>
  <si>
    <t>Optionele dienstverlening (eis 57 PvE) Aanleveren van hardware hashes</t>
  </si>
  <si>
    <t>Totaal:</t>
  </si>
  <si>
    <t>Laptop 15.6"</t>
  </si>
  <si>
    <t>Laptop 13.3"</t>
  </si>
  <si>
    <t>Laptop 15.6" met mobiele netwerkverbinding</t>
  </si>
  <si>
    <t>Monitor met dockingstation</t>
  </si>
  <si>
    <t xml:space="preserve">Monitor  </t>
  </si>
  <si>
    <t>Smartphone</t>
  </si>
  <si>
    <t>Merk en type verplicht, vanwege reeds ingericht mobile device management</t>
  </si>
  <si>
    <t>Samsung Galaxy A35 enterprise edition</t>
  </si>
  <si>
    <t>Hoesje behorende bij de Samsung Galaxy A35</t>
  </si>
  <si>
    <t>Chromebook</t>
  </si>
  <si>
    <t>Google Chrome Education</t>
  </si>
  <si>
    <t>iPad</t>
  </si>
  <si>
    <t>iPad 64Gb 10,9" wifi</t>
  </si>
  <si>
    <t>Laptoptas</t>
  </si>
  <si>
    <t>Laptop tas 13.3"</t>
  </si>
  <si>
    <t>Laptop tas 15.6"</t>
  </si>
  <si>
    <t>Laptop muis</t>
  </si>
  <si>
    <t>Logitech B100</t>
  </si>
  <si>
    <t>Laptopstandaard flexplek</t>
  </si>
  <si>
    <t>Kensington Smart Fit easy riser laptop stand</t>
  </si>
  <si>
    <t>Toetsenbord flexplek</t>
  </si>
  <si>
    <t>Muis flexplek</t>
  </si>
  <si>
    <t>Oplader smartphone</t>
  </si>
  <si>
    <t>Samsung Travel Adapter model EP-TA800 5v 3a</t>
  </si>
  <si>
    <t>UTP Kabel</t>
  </si>
  <si>
    <t>UTP CAT 5e 0,5 meter, voorzien van 2x RJ45 male, CCA-kern</t>
  </si>
  <si>
    <t>UTP CAT 5e 1 meter, voorzien van 2x RJ45 male, CCA-kern</t>
  </si>
  <si>
    <t>UTP CAT 5e 3 meter, voorzien van 2x RJ45 male, CCA-kern</t>
  </si>
  <si>
    <t>UTP CAT 5e 5 meter, voorzien van 2x RJ45 male, CCA-kern</t>
  </si>
  <si>
    <t>UTP CAT 5e 10 meter, voorzien van 2x RJ45 male, CCA-kern</t>
  </si>
  <si>
    <t>Inschrijfsom:</t>
  </si>
  <si>
    <t>Naam ondertekenaar:</t>
  </si>
  <si>
    <t>Functie ondertekenaar:</t>
  </si>
  <si>
    <t>Datum:</t>
  </si>
  <si>
    <t>Rechtsgeldige ondertekening:</t>
  </si>
  <si>
    <t>Dell Latitude 3540 Dell product ID: 2584H
Specs: Intel® 13de generatie Core™ i5,  beeldscherm  15.6" 1920 x 1080 pixels, 8 GB Intern geheugen 3200mhz DDR4, SSD 256GB, Ingebouwde grafische adapter, wifi 6 netwerk adapter, minimaal 1 USB C poort, US international keyboard, TPM chip, inclusief besturingssysteem, incl voedingsadapter.</t>
  </si>
  <si>
    <t>Dell Latitude 3540 Dell Product ID: PHM1X
Specs: Intel® 13de generatie Core™ i5, beeldscherm  15.6" 1920 x 1080 pixels, 16 GB Intern geheugen 3200mhz DDR4, SSD 256GB, Ingebouwde grafische adapter, wifi 6 netwerk adapter, minimaal 1 USB C poort, US international keyboard, TPM chip, inclusief besturingssysteem, incl voedingsadapter.</t>
  </si>
  <si>
    <t>Dell Latitude 3540 Dell Product ID: 2YW6X
Specs: Intel® 13de generatie Core™ i7, beeldscherm  15.6" 1920 x 1080 pixels, 16 GB Intern geheugen 3200mhz DDR4, SSD 256GB, Ingebouwde grafische adapter, wifi 6 netwerk adapter, minimaal 1 USB C poort, US international keyboard, TPM chip, inclusief besturingssysteem, incl voedingsadapter.</t>
  </si>
  <si>
    <t>Dell latitude 5540 Dell product ID: 9RV26 incl. mobiele breedband connector card
Intel® 13de generatie Core™ i5, beeldscherm  15.6" 1920 x 1080 pixels, 8 GB Intern geheugen 3200mhz DDR4, SSD 256GB, Ingebouwde grafische adapter, wifi 6 netwerk adapter, 4/5G UMTS kaartje, minimaal 1 USB C poort, US international keyboard, TPM chip, inclusief besturingssysteem, incl voedingsadapter. WWAN uitbreidbaar incl compatible mobiele breedband connector card</t>
  </si>
  <si>
    <t>Dell chromebook 3110 2in-1 Celeron N4500
Specs: Laptop met ChromeOS, 11,6" monitor, Intel® Celeron™ N4500, 4GB werkgeheugen, 64GB interne opslag eMMC, Wifi 6, US international keyboard, incl voedingsadapter</t>
  </si>
  <si>
    <t>Telefoonhoesje</t>
  </si>
  <si>
    <t>Logitech K120 QWERTY US International Zwart</t>
  </si>
  <si>
    <t>Ilyama Prolite XUB2492HSU 23,8"
Specs: 23,8" monitor (IPS) 60mhz 1920 x 1080 pixels inclusief daisy chaining functionaliteit</t>
  </si>
  <si>
    <t>Ilyama Prolite XUB2492HSN 23,8"
Specs: 23,8" monitor (IPS) 60mhz 1920 x 1080 pixels, inclusief daisy chaining functionaliteit en intern dockinstation 65 watt charging over usb-c</t>
  </si>
  <si>
    <t>Fat client (tiny model)</t>
  </si>
  <si>
    <t>Dell Optiplex Dell product ID: 7K8H1
Specs: Tiny model, Intel® 13de generatie Core™ i5, 8 GB Intern geheugen 3200mhz DDR4, SSD 256GB, Ingebouwde grafische adapter, wifi 6 netwerk adapter, minimaal 1 USB C poort, TPM chip, inclusief besturingssysteem, incl voedingsadapter</t>
  </si>
  <si>
    <t>Dell Optiplex Dell product ID: YPYR4
Tiny model, Intel® 13de generatie Core™ i5, 16 GB Intern geheugen 3200mhz DDR4, SSD 512GB, Ingebouwde grafische adapter, wifi 6 netwerk adapter, minimaal 1 USB C poort, TPM chip, inclusief besturingssysteem, incl voedingsadapter</t>
  </si>
  <si>
    <t>Dell Latitude 3340 Dell product ID: H0JJ5
Specs: Intel® 13de generatie Core™ i5, beeldscherm  13.3" of 14"
1920 x 1080 pixels, 8 GB Intern geheugen 3200mhz DDR4, SSD 256GB, Ingebouwde grafische adapter, wifi 6 netwerk adapter, minimaal 1 USB C poort, US international keyboard, TPM chip, inclusief besturingssysteem, incl voedingsadapter.</t>
  </si>
  <si>
    <t>Dell Latitude 3340 Dell product ID: KCPXR
Specs: Intel® 13de generatie Core™ i5, beeldscherm  13.3" of 14" 1920 x 1080 pixels, 16 GB Intern geheugen 3200mhz DDR4, SSD 256GB, Ingebouwde grafische adapter, wifi 6 netwerk adapter, minimaal 1 USB C poort, US international keyboard, TPM chip, inclusief besturingssysteem, incl voedingsadapter.</t>
  </si>
  <si>
    <t>EAN-code of artikelnummer:</t>
  </si>
  <si>
    <t xml:space="preserve">Bijlage 7c - Prijzenblad gewijzigd n.a.v. NvI 3 30072024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</si>
</sst>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€&quot;\ * #,##0.00_);_(&quot;€&quot;\ * \(#,##0.00\);_(&quot;€&quot;\ * &quot;-&quot;??_);_(@_)"/>
    <numFmt numFmtId="164" formatCode="_ &quot;€&quot;\ * #,##0.00_ ;_ &quot;€&quot;\ * \-#,##0.00_ ;_ &quot;€&quot;\ * &quot;-&quot;??_ ;_ @_ "/>
  </numFmts>
  <fonts count="8" x14ac:knownFonts="1"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0"/>
      <color theme="9"/>
      <name val="Barlow"/>
    </font>
    <font>
      <sz val="10"/>
      <color theme="0"/>
      <name val="Barlow"/>
    </font>
    <font>
      <sz val="11"/>
      <color theme="3" tint="0.14993743705557422"/>
      <name val="Calibri"/>
      <family val="2"/>
      <scheme val="minor"/>
    </font>
    <font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E8610A"/>
        <bgColor indexed="64"/>
      </patternFill>
    </fill>
    <fill>
      <patternFill patternType="solid">
        <fgColor rgb="FF49086D"/>
        <bgColor indexed="64"/>
      </patternFill>
    </fill>
    <fill>
      <patternFill patternType="solid">
        <fgColor theme="0" tint="-0.249977111117893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5">
    <xf numFmtId="0" fontId="0" fillId="0" borderId="0"/>
    <xf numFmtId="0" fontId="6" fillId="0" borderId="0">
      <alignment horizontal="left" vertical="center" wrapText="1" indent="1"/>
    </xf>
    <xf numFmtId="1" fontId="6" fillId="0" borderId="0">
      <alignment horizontal="center" vertical="center"/>
    </xf>
    <xf numFmtId="9" fontId="7" fillId="0" borderId="0" applyFont="0" applyFill="0" applyBorder="0" applyAlignment="0" applyProtection="0"/>
    <xf numFmtId="44" fontId="7" fillId="0" borderId="0" applyFont="0" applyFill="0" applyBorder="0" applyAlignment="0" applyProtection="0"/>
  </cellStyleXfs>
  <cellXfs count="58">
    <xf numFmtId="0" fontId="0" fillId="0" borderId="0" xfId="0"/>
    <xf numFmtId="0" fontId="0" fillId="2" borderId="5" xfId="0" applyFill="1" applyBorder="1" applyAlignment="1" applyProtection="1">
      <alignment horizontal="left" vertical="top" wrapText="1"/>
      <protection locked="0"/>
    </xf>
    <xf numFmtId="0" fontId="3" fillId="3" borderId="5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/>
    </xf>
    <xf numFmtId="164" fontId="1" fillId="0" borderId="0" xfId="0" applyNumberFormat="1" applyFont="1" applyAlignment="1">
      <alignment horizontal="right"/>
    </xf>
    <xf numFmtId="164" fontId="1" fillId="0" borderId="12" xfId="0" applyNumberFormat="1" applyFont="1" applyBorder="1" applyAlignment="1">
      <alignment horizontal="right"/>
    </xf>
    <xf numFmtId="0" fontId="0" fillId="0" borderId="0" xfId="0" applyAlignment="1">
      <alignment vertical="top"/>
    </xf>
    <xf numFmtId="10" fontId="3" fillId="3" borderId="5" xfId="0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left" vertical="top" wrapText="1"/>
    </xf>
    <xf numFmtId="0" fontId="0" fillId="0" borderId="5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44" fontId="0" fillId="0" borderId="0" xfId="0" applyNumberFormat="1"/>
    <xf numFmtId="44" fontId="3" fillId="3" borderId="5" xfId="0" applyNumberFormat="1" applyFont="1" applyFill="1" applyBorder="1" applyAlignment="1">
      <alignment horizontal="center" vertical="center"/>
    </xf>
    <xf numFmtId="44" fontId="1" fillId="0" borderId="5" xfId="0" applyNumberFormat="1" applyFont="1" applyBorder="1"/>
    <xf numFmtId="44" fontId="3" fillId="3" borderId="5" xfId="0" applyNumberFormat="1" applyFont="1" applyFill="1" applyBorder="1" applyAlignment="1">
      <alignment horizontal="center" vertical="center" wrapText="1"/>
    </xf>
    <xf numFmtId="44" fontId="1" fillId="0" borderId="0" xfId="0" applyNumberFormat="1" applyFont="1" applyAlignment="1">
      <alignment horizontal="right"/>
    </xf>
    <xf numFmtId="10" fontId="0" fillId="0" borderId="0" xfId="0" applyNumberFormat="1" applyAlignment="1">
      <alignment horizontal="center" vertical="center"/>
    </xf>
    <xf numFmtId="10" fontId="0" fillId="2" borderId="5" xfId="3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0" fillId="0" borderId="5" xfId="0" applyBorder="1" applyAlignment="1">
      <alignment horizontal="center" vertical="center"/>
    </xf>
    <xf numFmtId="44" fontId="0" fillId="2" borderId="5" xfId="0" applyNumberFormat="1" applyFill="1" applyBorder="1" applyAlignment="1" applyProtection="1">
      <alignment vertical="center"/>
      <protection locked="0"/>
    </xf>
    <xf numFmtId="44" fontId="0" fillId="2" borderId="5" xfId="4" applyFont="1" applyFill="1" applyBorder="1" applyAlignment="1" applyProtection="1">
      <alignment vertical="center"/>
      <protection locked="0"/>
    </xf>
    <xf numFmtId="44" fontId="0" fillId="0" borderId="5" xfId="0" applyNumberFormat="1" applyBorder="1" applyAlignment="1">
      <alignment vertical="center"/>
    </xf>
    <xf numFmtId="44" fontId="0" fillId="2" borderId="11" xfId="4" applyFont="1" applyFill="1" applyBorder="1" applyAlignment="1" applyProtection="1">
      <alignment vertical="center"/>
      <protection locked="0"/>
    </xf>
    <xf numFmtId="44" fontId="0" fillId="5" borderId="19" xfId="4" applyFont="1" applyFill="1" applyBorder="1" applyAlignment="1" applyProtection="1">
      <alignment vertical="center"/>
      <protection locked="0"/>
    </xf>
    <xf numFmtId="44" fontId="0" fillId="5" borderId="20" xfId="4" applyFont="1" applyFill="1" applyBorder="1" applyAlignment="1" applyProtection="1">
      <alignment vertical="center"/>
      <protection locked="0"/>
    </xf>
    <xf numFmtId="44" fontId="0" fillId="5" borderId="21" xfId="4" applyFont="1" applyFill="1" applyBorder="1" applyAlignment="1" applyProtection="1">
      <alignment vertical="center"/>
      <protection locked="0"/>
    </xf>
    <xf numFmtId="44" fontId="0" fillId="0" borderId="10" xfId="0" applyNumberFormat="1" applyBorder="1" applyAlignment="1">
      <alignment vertical="center"/>
    </xf>
    <xf numFmtId="44" fontId="0" fillId="5" borderId="22" xfId="4" applyFont="1" applyFill="1" applyBorder="1" applyAlignment="1" applyProtection="1">
      <alignment vertical="center"/>
      <protection locked="0"/>
    </xf>
    <xf numFmtId="44" fontId="0" fillId="5" borderId="23" xfId="4" applyFont="1" applyFill="1" applyBorder="1" applyAlignment="1" applyProtection="1">
      <alignment vertical="center"/>
      <protection locked="0"/>
    </xf>
    <xf numFmtId="44" fontId="0" fillId="5" borderId="24" xfId="4" applyFont="1" applyFill="1" applyBorder="1" applyAlignment="1" applyProtection="1">
      <alignment vertical="center"/>
      <protection locked="0"/>
    </xf>
    <xf numFmtId="44" fontId="0" fillId="2" borderId="12" xfId="4" applyFont="1" applyFill="1" applyBorder="1" applyAlignment="1" applyProtection="1">
      <alignment vertical="center"/>
      <protection locked="0"/>
    </xf>
    <xf numFmtId="9" fontId="0" fillId="5" borderId="13" xfId="3" applyFont="1" applyFill="1" applyBorder="1" applyAlignment="1" applyProtection="1">
      <alignment vertical="center"/>
    </xf>
    <xf numFmtId="9" fontId="0" fillId="5" borderId="7" xfId="3" applyFont="1" applyFill="1" applyBorder="1" applyAlignment="1" applyProtection="1">
      <alignment vertical="center"/>
    </xf>
    <xf numFmtId="9" fontId="0" fillId="5" borderId="8" xfId="3" applyFont="1" applyFill="1" applyBorder="1" applyAlignment="1" applyProtection="1">
      <alignment vertical="center"/>
    </xf>
    <xf numFmtId="9" fontId="0" fillId="5" borderId="14" xfId="3" applyFont="1" applyFill="1" applyBorder="1" applyAlignment="1" applyProtection="1">
      <alignment vertical="center"/>
    </xf>
    <xf numFmtId="9" fontId="0" fillId="5" borderId="0" xfId="3" applyFont="1" applyFill="1" applyBorder="1" applyAlignment="1" applyProtection="1">
      <alignment vertical="center"/>
    </xf>
    <xf numFmtId="9" fontId="0" fillId="5" borderId="15" xfId="3" applyFont="1" applyFill="1" applyBorder="1" applyAlignment="1" applyProtection="1">
      <alignment vertical="center"/>
    </xf>
    <xf numFmtId="9" fontId="0" fillId="5" borderId="16" xfId="3" applyFont="1" applyFill="1" applyBorder="1" applyAlignment="1" applyProtection="1">
      <alignment vertical="center"/>
    </xf>
    <xf numFmtId="9" fontId="0" fillId="5" borderId="17" xfId="3" applyFont="1" applyFill="1" applyBorder="1" applyAlignment="1" applyProtection="1">
      <alignment vertical="center"/>
    </xf>
    <xf numFmtId="9" fontId="0" fillId="5" borderId="18" xfId="3" applyFont="1" applyFill="1" applyBorder="1" applyAlignment="1" applyProtection="1">
      <alignment vertical="center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/>
    </xf>
    <xf numFmtId="0" fontId="0" fillId="2" borderId="5" xfId="0" quotePrefix="1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 wrapText="1"/>
      <protection locked="0"/>
    </xf>
    <xf numFmtId="44" fontId="0" fillId="5" borderId="25" xfId="4" applyFont="1" applyFill="1" applyBorder="1" applyAlignment="1" applyProtection="1">
      <alignment horizontal="left" vertical="top"/>
      <protection locked="0"/>
    </xf>
    <xf numFmtId="0" fontId="0" fillId="2" borderId="10" xfId="0" quotePrefix="1" applyFill="1" applyBorder="1" applyAlignment="1" applyProtection="1">
      <alignment horizontal="left" vertical="top"/>
      <protection locked="0"/>
    </xf>
    <xf numFmtId="0" fontId="0" fillId="2" borderId="5" xfId="0" applyFill="1" applyBorder="1" applyAlignment="1" applyProtection="1">
      <alignment horizontal="left" vertical="top" wrapText="1"/>
      <protection locked="0"/>
    </xf>
    <xf numFmtId="0" fontId="5" fillId="4" borderId="5" xfId="0" applyFont="1" applyFill="1" applyBorder="1" applyAlignment="1">
      <alignment horizontal="center" vertical="top" wrapText="1"/>
    </xf>
    <xf numFmtId="0" fontId="0" fillId="0" borderId="0" xfId="0" applyAlignment="1">
      <alignment horizontal="center"/>
    </xf>
    <xf numFmtId="0" fontId="2" fillId="3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0" fillId="0" borderId="5" xfId="0" applyBorder="1" applyAlignment="1">
      <alignment horizontal="right"/>
    </xf>
    <xf numFmtId="0" fontId="0" fillId="0" borderId="5" xfId="0" applyBorder="1" applyAlignment="1">
      <alignment horizontal="right" vertical="top"/>
    </xf>
  </cellXfs>
  <cellStyles count="5">
    <cellStyle name="Procent" xfId="3" builtinId="5"/>
    <cellStyle name="Standaard" xfId="0" builtinId="0"/>
    <cellStyle name="Tabeldetails gecentreerd" xfId="2" xr:uid="{2CAFAD43-AA93-401A-AC4C-27316DD8EC5C}"/>
    <cellStyle name="Tabeldetails links uitgelijnd" xfId="1" xr:uid="{E3CAC288-FC0D-457D-8067-5735B5183AA1}"/>
    <cellStyle name="Valuta" xfId="4" builtinId="4"/>
  </cellStyles>
  <dxfs count="0"/>
  <tableStyles count="0" defaultTableStyle="TableStyleMedium2" defaultPivotStyle="PivotStyleLight16"/>
  <colors>
    <mruColors>
      <color rgb="FF49086D"/>
      <color rgb="FFE8610A"/>
      <color rgb="FF441D42"/>
      <color rgb="FFBB9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L43"/>
  <sheetViews>
    <sheetView showGridLines="0" tabSelected="1" topLeftCell="B1" zoomScale="80" zoomScaleNormal="80" workbookViewId="0">
      <selection activeCell="B2" sqref="B2:L3"/>
    </sheetView>
  </sheetViews>
  <sheetFormatPr baseColWidth="10" defaultColWidth="11" defaultRowHeight="16" x14ac:dyDescent="0.2"/>
  <cols>
    <col min="2" max="2" width="29.33203125" customWidth="1"/>
    <col min="3" max="3" width="75.6640625" customWidth="1"/>
    <col min="4" max="4" width="65.6640625" style="41" customWidth="1"/>
    <col min="5" max="5" width="22.6640625" style="42" bestFit="1" customWidth="1"/>
    <col min="6" max="6" width="14.1640625" style="18" customWidth="1"/>
    <col min="7" max="7" width="21.6640625" style="11" customWidth="1"/>
    <col min="8" max="8" width="19.5" style="16" customWidth="1"/>
    <col min="9" max="11" width="20" customWidth="1"/>
    <col min="12" max="12" width="18" style="11" customWidth="1"/>
  </cols>
  <sheetData>
    <row r="1" spans="2:12" ht="9" customHeight="1" thickBot="1" x14ac:dyDescent="0.25"/>
    <row r="2" spans="2:12" ht="16" customHeight="1" x14ac:dyDescent="0.2">
      <c r="B2" s="50" t="s">
        <v>61</v>
      </c>
      <c r="C2" s="51"/>
      <c r="D2" s="51"/>
      <c r="E2" s="51"/>
      <c r="F2" s="51"/>
      <c r="G2" s="51"/>
      <c r="H2" s="51"/>
      <c r="I2" s="51"/>
      <c r="J2" s="51"/>
      <c r="K2" s="51"/>
      <c r="L2" s="52"/>
    </row>
    <row r="3" spans="2:12" ht="17" customHeight="1" x14ac:dyDescent="0.2">
      <c r="B3" s="53"/>
      <c r="C3" s="54"/>
      <c r="D3" s="54"/>
      <c r="E3" s="54"/>
      <c r="F3" s="54"/>
      <c r="G3" s="54"/>
      <c r="H3" s="54"/>
      <c r="I3" s="54"/>
      <c r="J3" s="54"/>
      <c r="K3" s="54"/>
      <c r="L3" s="55"/>
    </row>
    <row r="4" spans="2:12" ht="15.5" customHeight="1" x14ac:dyDescent="0.2">
      <c r="B4" s="48" t="s">
        <v>0</v>
      </c>
      <c r="C4" s="48"/>
      <c r="D4" s="48"/>
      <c r="E4" s="48"/>
      <c r="F4" s="48"/>
      <c r="G4" s="48"/>
      <c r="H4" s="48"/>
      <c r="I4" s="48"/>
      <c r="J4" s="48"/>
      <c r="K4" s="48"/>
      <c r="L4" s="48"/>
    </row>
    <row r="6" spans="2:12" ht="58" customHeight="1" x14ac:dyDescent="0.2">
      <c r="B6" s="2" t="s">
        <v>1</v>
      </c>
      <c r="C6" s="3" t="s">
        <v>2</v>
      </c>
      <c r="D6" s="2" t="s">
        <v>3</v>
      </c>
      <c r="E6" s="3" t="s">
        <v>60</v>
      </c>
      <c r="F6" s="3" t="s">
        <v>4</v>
      </c>
      <c r="G6" s="14" t="s">
        <v>5</v>
      </c>
      <c r="H6" s="7" t="s">
        <v>6</v>
      </c>
      <c r="I6" s="2" t="s">
        <v>7</v>
      </c>
      <c r="J6" s="2" t="s">
        <v>8</v>
      </c>
      <c r="K6" s="2" t="s">
        <v>9</v>
      </c>
      <c r="L6" s="12" t="s">
        <v>10</v>
      </c>
    </row>
    <row r="7" spans="2:12" ht="85" x14ac:dyDescent="0.2">
      <c r="B7" s="9" t="s">
        <v>11</v>
      </c>
      <c r="C7" s="8" t="s">
        <v>46</v>
      </c>
      <c r="D7" s="1"/>
      <c r="E7" s="43"/>
      <c r="F7" s="19">
        <v>50</v>
      </c>
      <c r="G7" s="20">
        <v>0</v>
      </c>
      <c r="H7" s="17">
        <v>0</v>
      </c>
      <c r="I7" s="21">
        <v>0</v>
      </c>
      <c r="J7" s="21">
        <v>0</v>
      </c>
      <c r="K7" s="21">
        <v>0</v>
      </c>
      <c r="L7" s="22">
        <f>F7*((G7*(1+H7))+I7+J7+K7)</f>
        <v>0</v>
      </c>
    </row>
    <row r="8" spans="2:12" ht="85" x14ac:dyDescent="0.2">
      <c r="B8" s="9" t="s">
        <v>11</v>
      </c>
      <c r="C8" s="8" t="s">
        <v>47</v>
      </c>
      <c r="D8" s="1"/>
      <c r="E8" s="43"/>
      <c r="F8" s="19">
        <v>50</v>
      </c>
      <c r="G8" s="20">
        <v>0</v>
      </c>
      <c r="H8" s="17">
        <v>0</v>
      </c>
      <c r="I8" s="21">
        <v>0</v>
      </c>
      <c r="J8" s="21">
        <v>0</v>
      </c>
      <c r="K8" s="21">
        <v>0</v>
      </c>
      <c r="L8" s="22">
        <f t="shared" ref="L8:L14" si="0">F8*((G8*(1+H8))+I8+J8+K8)</f>
        <v>0</v>
      </c>
    </row>
    <row r="9" spans="2:12" ht="85" x14ac:dyDescent="0.2">
      <c r="B9" s="9" t="s">
        <v>11</v>
      </c>
      <c r="C9" s="8" t="s">
        <v>48</v>
      </c>
      <c r="D9" s="1"/>
      <c r="E9" s="43"/>
      <c r="F9" s="19">
        <v>50</v>
      </c>
      <c r="G9" s="20">
        <v>0</v>
      </c>
      <c r="H9" s="17">
        <v>0</v>
      </c>
      <c r="I9" s="21">
        <v>0</v>
      </c>
      <c r="J9" s="21">
        <v>0</v>
      </c>
      <c r="K9" s="21">
        <v>0</v>
      </c>
      <c r="L9" s="22">
        <f t="shared" si="0"/>
        <v>0</v>
      </c>
    </row>
    <row r="10" spans="2:12" ht="85" x14ac:dyDescent="0.2">
      <c r="B10" s="9" t="s">
        <v>12</v>
      </c>
      <c r="C10" s="8" t="s">
        <v>58</v>
      </c>
      <c r="D10" s="1"/>
      <c r="E10" s="43"/>
      <c r="F10" s="19">
        <v>50</v>
      </c>
      <c r="G10" s="20">
        <v>0</v>
      </c>
      <c r="H10" s="17">
        <v>0</v>
      </c>
      <c r="I10" s="21">
        <v>0</v>
      </c>
      <c r="J10" s="21">
        <v>0</v>
      </c>
      <c r="K10" s="21">
        <v>0</v>
      </c>
      <c r="L10" s="22">
        <f t="shared" si="0"/>
        <v>0</v>
      </c>
    </row>
    <row r="11" spans="2:12" ht="85" x14ac:dyDescent="0.2">
      <c r="B11" s="9" t="s">
        <v>12</v>
      </c>
      <c r="C11" s="8" t="s">
        <v>59</v>
      </c>
      <c r="D11" s="1"/>
      <c r="E11" s="43"/>
      <c r="F11" s="19">
        <v>50</v>
      </c>
      <c r="G11" s="20">
        <v>0</v>
      </c>
      <c r="H11" s="17">
        <v>0</v>
      </c>
      <c r="I11" s="21">
        <v>0</v>
      </c>
      <c r="J11" s="21">
        <v>0</v>
      </c>
      <c r="K11" s="21">
        <v>0</v>
      </c>
      <c r="L11" s="22">
        <f t="shared" si="0"/>
        <v>0</v>
      </c>
    </row>
    <row r="12" spans="2:12" ht="102" x14ac:dyDescent="0.2">
      <c r="B12" s="8" t="s">
        <v>13</v>
      </c>
      <c r="C12" s="8" t="s">
        <v>49</v>
      </c>
      <c r="D12" s="1"/>
      <c r="E12" s="43"/>
      <c r="F12" s="19">
        <v>50</v>
      </c>
      <c r="G12" s="20">
        <v>0</v>
      </c>
      <c r="H12" s="17">
        <v>0</v>
      </c>
      <c r="I12" s="21">
        <v>0</v>
      </c>
      <c r="J12" s="21">
        <v>0</v>
      </c>
      <c r="K12" s="21">
        <v>0</v>
      </c>
      <c r="L12" s="22">
        <f t="shared" si="0"/>
        <v>0</v>
      </c>
    </row>
    <row r="13" spans="2:12" ht="68" x14ac:dyDescent="0.2">
      <c r="B13" s="9" t="s">
        <v>55</v>
      </c>
      <c r="C13" s="8" t="s">
        <v>56</v>
      </c>
      <c r="D13" s="1"/>
      <c r="E13" s="43"/>
      <c r="F13" s="19">
        <v>50</v>
      </c>
      <c r="G13" s="20">
        <v>0</v>
      </c>
      <c r="H13" s="17">
        <v>0</v>
      </c>
      <c r="I13" s="21">
        <v>0</v>
      </c>
      <c r="J13" s="21">
        <v>0</v>
      </c>
      <c r="K13" s="21">
        <v>0</v>
      </c>
      <c r="L13" s="22">
        <f t="shared" si="0"/>
        <v>0</v>
      </c>
    </row>
    <row r="14" spans="2:12" ht="68" x14ac:dyDescent="0.2">
      <c r="B14" s="9" t="s">
        <v>55</v>
      </c>
      <c r="C14" s="8" t="s">
        <v>57</v>
      </c>
      <c r="D14" s="1"/>
      <c r="E14" s="43"/>
      <c r="F14" s="19">
        <v>50</v>
      </c>
      <c r="G14" s="20">
        <v>0</v>
      </c>
      <c r="H14" s="17">
        <v>0</v>
      </c>
      <c r="I14" s="23">
        <v>0</v>
      </c>
      <c r="J14" s="23">
        <v>0</v>
      </c>
      <c r="K14" s="23">
        <v>0</v>
      </c>
      <c r="L14" s="22">
        <f t="shared" si="0"/>
        <v>0</v>
      </c>
    </row>
    <row r="15" spans="2:12" ht="51" x14ac:dyDescent="0.2">
      <c r="B15" s="9" t="s">
        <v>14</v>
      </c>
      <c r="C15" s="8" t="s">
        <v>54</v>
      </c>
      <c r="D15" s="1"/>
      <c r="E15" s="43"/>
      <c r="F15" s="19">
        <v>60</v>
      </c>
      <c r="G15" s="20">
        <v>0</v>
      </c>
      <c r="H15" s="17">
        <v>0</v>
      </c>
      <c r="I15" s="24"/>
      <c r="J15" s="25"/>
      <c r="K15" s="26"/>
      <c r="L15" s="27">
        <f>F15*(G15*(1+H15))</f>
        <v>0</v>
      </c>
    </row>
    <row r="16" spans="2:12" ht="51" x14ac:dyDescent="0.2">
      <c r="B16" s="9" t="s">
        <v>15</v>
      </c>
      <c r="C16" s="8" t="s">
        <v>53</v>
      </c>
      <c r="D16" s="44"/>
      <c r="E16" s="43"/>
      <c r="F16" s="19">
        <v>60</v>
      </c>
      <c r="G16" s="20">
        <v>0</v>
      </c>
      <c r="H16" s="17">
        <v>0</v>
      </c>
      <c r="I16" s="28"/>
      <c r="J16" s="29"/>
      <c r="K16" s="30"/>
      <c r="L16" s="27">
        <f>F16*(G16*(1+H16))</f>
        <v>0</v>
      </c>
    </row>
    <row r="17" spans="2:12" x14ac:dyDescent="0.2">
      <c r="B17" s="9" t="s">
        <v>16</v>
      </c>
      <c r="C17" s="10" t="s">
        <v>18</v>
      </c>
      <c r="D17" s="45" t="s">
        <v>17</v>
      </c>
      <c r="E17" s="46"/>
      <c r="F17" s="19">
        <v>225</v>
      </c>
      <c r="G17" s="20">
        <v>0</v>
      </c>
      <c r="H17" s="17">
        <v>0</v>
      </c>
      <c r="I17" s="31">
        <v>0</v>
      </c>
      <c r="J17" s="31">
        <v>0</v>
      </c>
      <c r="K17" s="31">
        <v>0</v>
      </c>
      <c r="L17" s="22">
        <f>(G17*(1+H17)+(I17+J17+K17))*F17</f>
        <v>0</v>
      </c>
    </row>
    <row r="18" spans="2:12" x14ac:dyDescent="0.2">
      <c r="B18" s="9" t="s">
        <v>51</v>
      </c>
      <c r="C18" s="9" t="s">
        <v>19</v>
      </c>
      <c r="D18" s="1"/>
      <c r="E18" s="43"/>
      <c r="F18" s="19">
        <v>225</v>
      </c>
      <c r="G18" s="20"/>
      <c r="H18" s="17">
        <v>0</v>
      </c>
      <c r="I18" s="35"/>
      <c r="J18" s="36"/>
      <c r="K18" s="37"/>
      <c r="L18" s="27">
        <f t="shared" ref="L18:L20" si="1">F18*(G18*(1+H18))</f>
        <v>0</v>
      </c>
    </row>
    <row r="19" spans="2:12" ht="60" customHeight="1" x14ac:dyDescent="0.2">
      <c r="B19" s="9" t="s">
        <v>20</v>
      </c>
      <c r="C19" s="8" t="s">
        <v>50</v>
      </c>
      <c r="D19" s="1"/>
      <c r="E19" s="43"/>
      <c r="F19" s="19">
        <v>100</v>
      </c>
      <c r="G19" s="20">
        <v>0</v>
      </c>
      <c r="H19" s="17">
        <v>0</v>
      </c>
      <c r="I19" s="21">
        <v>0</v>
      </c>
      <c r="J19" s="21">
        <v>0</v>
      </c>
      <c r="K19" s="21">
        <v>0</v>
      </c>
      <c r="L19" s="22">
        <f>(G19*(1+H19)+(I19+J19+K19))*F19</f>
        <v>0</v>
      </c>
    </row>
    <row r="20" spans="2:12" x14ac:dyDescent="0.2">
      <c r="B20" s="9" t="s">
        <v>21</v>
      </c>
      <c r="C20" s="9" t="s">
        <v>21</v>
      </c>
      <c r="D20" s="1"/>
      <c r="E20" s="43"/>
      <c r="F20" s="19">
        <v>100</v>
      </c>
      <c r="G20" s="20">
        <v>0</v>
      </c>
      <c r="H20" s="17">
        <v>0</v>
      </c>
      <c r="I20" s="35"/>
      <c r="J20" s="36"/>
      <c r="K20" s="37"/>
      <c r="L20" s="27">
        <f t="shared" si="1"/>
        <v>0</v>
      </c>
    </row>
    <row r="21" spans="2:12" x14ac:dyDescent="0.2">
      <c r="B21" s="9" t="s">
        <v>22</v>
      </c>
      <c r="C21" s="9" t="s">
        <v>23</v>
      </c>
      <c r="D21" s="1"/>
      <c r="E21" s="43"/>
      <c r="F21" s="19">
        <v>30</v>
      </c>
      <c r="G21" s="20">
        <v>0</v>
      </c>
      <c r="H21" s="17">
        <v>0</v>
      </c>
      <c r="I21" s="23">
        <v>0</v>
      </c>
      <c r="J21" s="23">
        <v>0</v>
      </c>
      <c r="K21" s="23">
        <v>0</v>
      </c>
      <c r="L21" s="22">
        <f t="shared" ref="L21" si="2">(G21*(1+H21)+(I21+J21+K21))*F21</f>
        <v>0</v>
      </c>
    </row>
    <row r="22" spans="2:12" x14ac:dyDescent="0.2">
      <c r="B22" s="9" t="s">
        <v>24</v>
      </c>
      <c r="C22" s="9" t="s">
        <v>25</v>
      </c>
      <c r="D22" s="1"/>
      <c r="E22" s="43"/>
      <c r="F22" s="19">
        <v>150</v>
      </c>
      <c r="G22" s="20">
        <v>0</v>
      </c>
      <c r="H22" s="17">
        <v>0</v>
      </c>
      <c r="I22" s="32"/>
      <c r="J22" s="33"/>
      <c r="K22" s="34"/>
      <c r="L22" s="27">
        <f t="shared" ref="L22:L33" si="3">F22*(G22*(1+H22))</f>
        <v>0</v>
      </c>
    </row>
    <row r="23" spans="2:12" x14ac:dyDescent="0.2">
      <c r="B23" s="9"/>
      <c r="C23" s="9" t="s">
        <v>26</v>
      </c>
      <c r="D23" s="1"/>
      <c r="E23" s="43"/>
      <c r="F23" s="19">
        <v>150</v>
      </c>
      <c r="G23" s="20"/>
      <c r="H23" s="17">
        <v>0</v>
      </c>
      <c r="I23" s="35"/>
      <c r="J23" s="36"/>
      <c r="K23" s="37"/>
      <c r="L23" s="27">
        <f t="shared" si="3"/>
        <v>0</v>
      </c>
    </row>
    <row r="24" spans="2:12" x14ac:dyDescent="0.2">
      <c r="B24" s="9" t="s">
        <v>27</v>
      </c>
      <c r="C24" s="9" t="s">
        <v>28</v>
      </c>
      <c r="D24" s="1"/>
      <c r="E24" s="43"/>
      <c r="F24" s="19">
        <v>250</v>
      </c>
      <c r="G24" s="20">
        <v>0</v>
      </c>
      <c r="H24" s="17">
        <v>0</v>
      </c>
      <c r="I24" s="35"/>
      <c r="J24" s="36"/>
      <c r="K24" s="37"/>
      <c r="L24" s="27">
        <f t="shared" si="3"/>
        <v>0</v>
      </c>
    </row>
    <row r="25" spans="2:12" x14ac:dyDescent="0.2">
      <c r="B25" s="9" t="s">
        <v>29</v>
      </c>
      <c r="C25" s="9" t="s">
        <v>30</v>
      </c>
      <c r="D25" s="1"/>
      <c r="E25" s="43"/>
      <c r="F25" s="19">
        <v>60</v>
      </c>
      <c r="G25" s="20">
        <v>0</v>
      </c>
      <c r="H25" s="17">
        <v>0</v>
      </c>
      <c r="I25" s="35"/>
      <c r="J25" s="36"/>
      <c r="K25" s="37"/>
      <c r="L25" s="27">
        <f t="shared" si="3"/>
        <v>0</v>
      </c>
    </row>
    <row r="26" spans="2:12" x14ac:dyDescent="0.2">
      <c r="B26" s="9" t="s">
        <v>31</v>
      </c>
      <c r="C26" s="9" t="s">
        <v>52</v>
      </c>
      <c r="D26" s="1"/>
      <c r="E26" s="43"/>
      <c r="F26" s="19">
        <v>60</v>
      </c>
      <c r="G26" s="20">
        <v>0</v>
      </c>
      <c r="H26" s="17">
        <v>0</v>
      </c>
      <c r="I26" s="35"/>
      <c r="J26" s="36"/>
      <c r="K26" s="37"/>
      <c r="L26" s="27">
        <f t="shared" si="3"/>
        <v>0</v>
      </c>
    </row>
    <row r="27" spans="2:12" x14ac:dyDescent="0.2">
      <c r="B27" s="9" t="s">
        <v>32</v>
      </c>
      <c r="C27" s="9" t="s">
        <v>28</v>
      </c>
      <c r="D27" s="1"/>
      <c r="E27" s="43"/>
      <c r="F27" s="19">
        <v>60</v>
      </c>
      <c r="G27" s="20">
        <v>0</v>
      </c>
      <c r="H27" s="17">
        <v>0</v>
      </c>
      <c r="I27" s="35"/>
      <c r="J27" s="36"/>
      <c r="K27" s="37"/>
      <c r="L27" s="27">
        <f t="shared" si="3"/>
        <v>0</v>
      </c>
    </row>
    <row r="28" spans="2:12" x14ac:dyDescent="0.2">
      <c r="B28" s="9" t="s">
        <v>33</v>
      </c>
      <c r="C28" s="9" t="s">
        <v>34</v>
      </c>
      <c r="D28" s="1"/>
      <c r="E28" s="43"/>
      <c r="F28" s="19">
        <v>200</v>
      </c>
      <c r="G28" s="20">
        <v>0</v>
      </c>
      <c r="H28" s="17">
        <v>0</v>
      </c>
      <c r="I28" s="35"/>
      <c r="J28" s="36"/>
      <c r="K28" s="37"/>
      <c r="L28" s="27">
        <f t="shared" si="3"/>
        <v>0</v>
      </c>
    </row>
    <row r="29" spans="2:12" x14ac:dyDescent="0.2">
      <c r="B29" s="9" t="s">
        <v>35</v>
      </c>
      <c r="C29" s="9" t="s">
        <v>36</v>
      </c>
      <c r="D29" s="1"/>
      <c r="E29" s="43"/>
      <c r="F29" s="19">
        <v>50</v>
      </c>
      <c r="G29" s="20">
        <v>0</v>
      </c>
      <c r="H29" s="17">
        <v>0</v>
      </c>
      <c r="I29" s="35"/>
      <c r="J29" s="36"/>
      <c r="K29" s="37"/>
      <c r="L29" s="27">
        <f t="shared" si="3"/>
        <v>0</v>
      </c>
    </row>
    <row r="30" spans="2:12" x14ac:dyDescent="0.2">
      <c r="B30" s="9" t="s">
        <v>35</v>
      </c>
      <c r="C30" s="9" t="s">
        <v>37</v>
      </c>
      <c r="D30" s="1"/>
      <c r="E30" s="43"/>
      <c r="F30" s="19">
        <v>50</v>
      </c>
      <c r="G30" s="20">
        <v>0</v>
      </c>
      <c r="H30" s="17">
        <v>0</v>
      </c>
      <c r="I30" s="35"/>
      <c r="J30" s="36"/>
      <c r="K30" s="37"/>
      <c r="L30" s="27">
        <f t="shared" si="3"/>
        <v>0</v>
      </c>
    </row>
    <row r="31" spans="2:12" x14ac:dyDescent="0.2">
      <c r="B31" s="9" t="s">
        <v>35</v>
      </c>
      <c r="C31" s="9" t="s">
        <v>38</v>
      </c>
      <c r="D31" s="1"/>
      <c r="E31" s="43"/>
      <c r="F31" s="19">
        <v>50</v>
      </c>
      <c r="G31" s="20">
        <v>0</v>
      </c>
      <c r="H31" s="17">
        <v>0</v>
      </c>
      <c r="I31" s="35"/>
      <c r="J31" s="36"/>
      <c r="K31" s="37"/>
      <c r="L31" s="27">
        <f t="shared" si="3"/>
        <v>0</v>
      </c>
    </row>
    <row r="32" spans="2:12" x14ac:dyDescent="0.2">
      <c r="B32" s="9" t="s">
        <v>35</v>
      </c>
      <c r="C32" s="9" t="s">
        <v>39</v>
      </c>
      <c r="D32" s="1"/>
      <c r="E32" s="43"/>
      <c r="F32" s="19">
        <v>50</v>
      </c>
      <c r="G32" s="20">
        <v>0</v>
      </c>
      <c r="H32" s="17">
        <v>0</v>
      </c>
      <c r="I32" s="35"/>
      <c r="J32" s="36"/>
      <c r="K32" s="37"/>
      <c r="L32" s="27">
        <f t="shared" si="3"/>
        <v>0</v>
      </c>
    </row>
    <row r="33" spans="2:12" x14ac:dyDescent="0.2">
      <c r="B33" s="9" t="s">
        <v>35</v>
      </c>
      <c r="C33" s="9" t="s">
        <v>40</v>
      </c>
      <c r="D33" s="1"/>
      <c r="E33" s="43"/>
      <c r="F33" s="19">
        <v>50</v>
      </c>
      <c r="G33" s="20">
        <v>0</v>
      </c>
      <c r="H33" s="17">
        <v>0</v>
      </c>
      <c r="I33" s="38"/>
      <c r="J33" s="39"/>
      <c r="K33" s="40"/>
      <c r="L33" s="27">
        <f t="shared" si="3"/>
        <v>0</v>
      </c>
    </row>
    <row r="34" spans="2:12" ht="19" x14ac:dyDescent="0.25">
      <c r="B34" s="49"/>
      <c r="C34" s="49"/>
      <c r="D34" s="49"/>
      <c r="E34" s="49"/>
      <c r="F34" s="49"/>
      <c r="G34" s="15"/>
      <c r="I34" s="4"/>
      <c r="J34" s="4"/>
      <c r="K34" s="5" t="s">
        <v>41</v>
      </c>
      <c r="L34" s="13">
        <f>SUM(L7:L33)</f>
        <v>0</v>
      </c>
    </row>
    <row r="37" spans="2:12" x14ac:dyDescent="0.2">
      <c r="B37" s="56" t="s">
        <v>42</v>
      </c>
      <c r="C37" s="56"/>
      <c r="D37" s="1"/>
    </row>
    <row r="38" spans="2:12" x14ac:dyDescent="0.2">
      <c r="B38" s="56" t="s">
        <v>43</v>
      </c>
      <c r="C38" s="56"/>
      <c r="D38" s="1"/>
    </row>
    <row r="39" spans="2:12" x14ac:dyDescent="0.2">
      <c r="B39" s="56" t="s">
        <v>44</v>
      </c>
      <c r="C39" s="56"/>
      <c r="D39" s="1"/>
    </row>
    <row r="40" spans="2:12" x14ac:dyDescent="0.2">
      <c r="B40" s="57" t="s">
        <v>45</v>
      </c>
      <c r="C40" s="57"/>
      <c r="D40" s="47"/>
    </row>
    <row r="41" spans="2:12" x14ac:dyDescent="0.2">
      <c r="B41" s="6"/>
      <c r="C41" s="6"/>
      <c r="D41" s="47"/>
    </row>
    <row r="42" spans="2:12" x14ac:dyDescent="0.2">
      <c r="B42" s="6"/>
      <c r="C42" s="6"/>
      <c r="D42" s="47"/>
    </row>
    <row r="43" spans="2:12" x14ac:dyDescent="0.2">
      <c r="B43" s="6"/>
      <c r="C43" s="6"/>
      <c r="D43" s="47"/>
    </row>
  </sheetData>
  <mergeCells count="8">
    <mergeCell ref="D40:D43"/>
    <mergeCell ref="B4:L4"/>
    <mergeCell ref="B34:F34"/>
    <mergeCell ref="B2:L3"/>
    <mergeCell ref="B39:C39"/>
    <mergeCell ref="B38:C38"/>
    <mergeCell ref="B37:C37"/>
    <mergeCell ref="B40:C40"/>
  </mergeCells>
  <pageMargins left="0.7" right="0.7" top="0.75" bottom="0.75" header="0.3" footer="0.3"/>
  <pageSetup scale="34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C0FCE9DEB3C3441B2AE101B28120973" ma:contentTypeVersion="6" ma:contentTypeDescription="Een nieuw document maken." ma:contentTypeScope="" ma:versionID="f0494d64800b2e4f0fb286dfeaedbed8">
  <xsd:schema xmlns:xsd="http://www.w3.org/2001/XMLSchema" xmlns:xs="http://www.w3.org/2001/XMLSchema" xmlns:p="http://schemas.microsoft.com/office/2006/metadata/properties" xmlns:ns2="224402ea-e442-432a-a558-8552a8087461" xmlns:ns3="5dd60f50-2115-4c81-8ec6-cc455788596d" targetNamespace="http://schemas.microsoft.com/office/2006/metadata/properties" ma:root="true" ma:fieldsID="c1411856c38e5cff1fa2375b96614209" ns2:_="" ns3:_="">
    <xsd:import namespace="224402ea-e442-432a-a558-8552a8087461"/>
    <xsd:import namespace="5dd60f50-2115-4c81-8ec6-cc455788596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24402ea-e442-432a-a558-8552a808746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d60f50-2115-4c81-8ec6-cc455788596d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9427274-4FB3-459E-98BC-DD38746878E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24402ea-e442-432a-a558-8552a8087461"/>
    <ds:schemaRef ds:uri="5dd60f50-2115-4c81-8ec6-cc45578859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7A547FB-64CF-4075-A9DC-8BD99BCE0AFC}">
  <ds:schemaRefs>
    <ds:schemaRef ds:uri="http://schemas.microsoft.com/office/2006/documentManagement/types"/>
    <ds:schemaRef ds:uri="http://schemas.microsoft.com/office/infopath/2007/PartnerControls"/>
    <ds:schemaRef ds:uri="http://purl.org/dc/terms/"/>
    <ds:schemaRef ds:uri="http://schemas.openxmlformats.org/package/2006/metadata/core-properties"/>
    <ds:schemaRef ds:uri="http://purl.org/dc/elements/1.1/"/>
    <ds:schemaRef ds:uri="5dd60f50-2115-4c81-8ec6-cc455788596d"/>
    <ds:schemaRef ds:uri="http://schemas.microsoft.com/office/2006/metadata/properties"/>
    <ds:schemaRef ds:uri="224402ea-e442-432a-a558-8552a8087461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D8A374A3-3960-4289-A400-9B7CCE735B3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BvI</dc:creator>
  <cp:keywords/>
  <dc:description/>
  <cp:lastModifiedBy>Boudewijn van Immerseel</cp:lastModifiedBy>
  <cp:revision/>
  <dcterms:created xsi:type="dcterms:W3CDTF">2021-04-05T14:41:31Z</dcterms:created>
  <dcterms:modified xsi:type="dcterms:W3CDTF">2024-07-30T12:04:03Z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0x010100FC0FCE9DEB3C3441B2AE101B28120973</vt:lpwstr>
  </property>
</Properties>
</file>