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el\"/>
    </mc:Choice>
  </mc:AlternateContent>
  <xr:revisionPtr revIDLastSave="0" documentId="8_{E82DD843-2F8C-486F-93E9-2A0B84A90D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TTotaal" sheetId="2" r:id="rId1"/>
    <sheet name="B0100092610" sheetId="4" r:id="rId2"/>
  </sheets>
  <definedNames>
    <definedName name="_xlnm.Print_Titles" localSheetId="1">B0100092610!$1:$3</definedName>
    <definedName name="_xlnm.Print_Titles" localSheetId="0">PTTotaal!$1:$3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2" i="4" l="1"/>
  <c r="V62" i="4"/>
  <c r="U62" i="4"/>
  <c r="T62" i="4"/>
  <c r="S62" i="4"/>
  <c r="W55" i="4"/>
  <c r="V55" i="4"/>
  <c r="U55" i="4"/>
  <c r="T55" i="4"/>
  <c r="S55" i="4"/>
  <c r="W48" i="4"/>
  <c r="V48" i="4"/>
  <c r="U48" i="4"/>
  <c r="T48" i="4"/>
  <c r="S48" i="4"/>
  <c r="W37" i="4"/>
  <c r="V37" i="4"/>
  <c r="U37" i="4"/>
  <c r="T37" i="4"/>
  <c r="S37" i="4"/>
  <c r="W23" i="4"/>
  <c r="V23" i="4"/>
  <c r="U23" i="4"/>
  <c r="T23" i="4"/>
  <c r="S23" i="4"/>
  <c r="W19" i="4"/>
  <c r="V19" i="4"/>
  <c r="U19" i="4"/>
  <c r="T19" i="4"/>
  <c r="S19" i="4"/>
  <c r="W15" i="4"/>
  <c r="V15" i="4"/>
  <c r="U15" i="4"/>
  <c r="T15" i="4"/>
  <c r="S15" i="4"/>
  <c r="W8" i="4"/>
  <c r="V8" i="4"/>
  <c r="U8" i="4"/>
  <c r="U63" i="4" s="1"/>
  <c r="T8" i="4"/>
  <c r="T63" i="4" s="1"/>
  <c r="S8" i="4"/>
  <c r="W63" i="4" l="1"/>
  <c r="V63" i="4"/>
  <c r="S63" i="4"/>
</calcChain>
</file>

<file path=xl/sharedStrings.xml><?xml version="1.0" encoding="utf-8"?>
<sst xmlns="http://schemas.openxmlformats.org/spreadsheetml/2006/main" count="529" uniqueCount="116">
  <si>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</si>
  <si>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</si>
  <si>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</si>
  <si>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</si>
  <si>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</si>
  <si>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</si>
  <si>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</si>
  <si>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</si>
  <si>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</si>
  <si>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</si>
  <si>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</si>
  <si>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</si>
  <si>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</si>
  <si>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</si>
  <si>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</si>
  <si>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</si>
  <si>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</si>
  <si>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</si>
  <si>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</si>
  <si>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</si>
  <si>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</si>
  <si>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</si>
  <si>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</si>
  <si>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</si>
  <si>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Gemeente Echt-Susteren</t>
  </si>
  <si>
    <t>Brand - uitgebreid</t>
  </si>
  <si>
    <t>B0100092610</t>
  </si>
  <si>
    <t>V. Comijs</t>
  </si>
  <si>
    <t>afgesloten</t>
  </si>
  <si>
    <t>J.M. van der Steen</t>
  </si>
  <si>
    <t>Echt, Houtstraat 48 (waterschade)</t>
  </si>
  <si>
    <t>1218</t>
  </si>
  <si>
    <t>water</t>
  </si>
  <si>
    <t>G.L. van Parreeren</t>
  </si>
  <si>
    <t>Waterschade Zwembad te Echt</t>
  </si>
  <si>
    <t>Echt, Plats 1 (waterschade)</t>
  </si>
  <si>
    <t>Echt, Nieuwe Markt 55 (stormschade)</t>
  </si>
  <si>
    <t>1215</t>
  </si>
  <si>
    <t>storm/hagel</t>
  </si>
  <si>
    <t>Echt, Edisonweg 35 (bliksemschade)</t>
  </si>
  <si>
    <t>1206</t>
  </si>
  <si>
    <t>blikseminslag</t>
  </si>
  <si>
    <t>Echt, Nieuwe Markt 55 (schade aan kopgevels)</t>
  </si>
  <si>
    <t>1233</t>
  </si>
  <si>
    <t>overige materiele schade</t>
  </si>
  <si>
    <t>Nieuwstadt Burgermeester Willemeplein 2 (Waterschade)</t>
  </si>
  <si>
    <t>A.A.Th.M. van der Pluijm</t>
  </si>
  <si>
    <t>Echt, Julianastraat 33 (diefstal van lood)</t>
  </si>
  <si>
    <t>1212</t>
  </si>
  <si>
    <t>inbraak/diefstal/vandalisme</t>
  </si>
  <si>
    <t>Echt, Schoolpad 7 (stormschade)</t>
  </si>
  <si>
    <t>Mevr. Y. de Bruyn-Vooys</t>
  </si>
  <si>
    <t>Echt, Bandertlaan 7 (aanrijdingschade) nota opgevraagd</t>
  </si>
  <si>
    <t>1224</t>
  </si>
  <si>
    <t>aanvaring/aanrijding</t>
  </si>
  <si>
    <t>Susteren, BS Renaud van Gelderstraat 63 (stormschade)</t>
  </si>
  <si>
    <t>Susteren, R. van Gelderstraat 63 (waterschade)</t>
  </si>
  <si>
    <t>Echt, Bovenste straat 34A/B (Water)</t>
  </si>
  <si>
    <t>Mevr. E. Denneboom</t>
  </si>
  <si>
    <t>Susteren, R. van Gelderstraat 63 (water)</t>
  </si>
  <si>
    <t>Susteren, R. van Gelderstraat 61 (waterschade)</t>
  </si>
  <si>
    <t>Susteren, Schoutlaan 2 (waterschade)</t>
  </si>
  <si>
    <t>Susteren, Louerstraat 17 (blikseminslag)</t>
  </si>
  <si>
    <t>Echt, Maasbrachterweg 22 (waterschade)</t>
  </si>
  <si>
    <t>Roosteren, Eyckholtstraat 23 (waterschade)</t>
  </si>
  <si>
    <t>Echt, 'Harlindestraat 10 (waterschade)</t>
  </si>
  <si>
    <t>Echt, Nieuwe Markt 55 (aanrijdingschade)</t>
  </si>
  <si>
    <t>Susteren, Reinoud Van Gelderstraat 61 (vandalismeschade)</t>
  </si>
  <si>
    <t>Susteren, Reinoud Van Gelderstraat 63 (vandalismeschade)</t>
  </si>
  <si>
    <t>Susteren, Reinoud van Gelderstraat 63 (vandalisme)</t>
  </si>
  <si>
    <t>Echt, Harlindestraat 10 (waterschade)</t>
  </si>
  <si>
    <t>Echt, Mispelstraat 1 (waterschade)</t>
  </si>
  <si>
    <t>Echt, Kerkveldsweg O 7 (waterschade)</t>
  </si>
  <si>
    <t>Echt, Maasbrachterweg 22 / Populierlaan 1 (waterschade)</t>
  </si>
  <si>
    <t>water R. van Gelderstraat 63 Susteren</t>
  </si>
  <si>
    <t>Nieuwstadt, Burg Willemplein 2 (vandalisme)</t>
  </si>
  <si>
    <t>Echt, Hubertusstraat 1 (aanrijdingschade)</t>
  </si>
  <si>
    <t>vandalisme Annendaalderweg 14</t>
  </si>
  <si>
    <t>Nieuwstadt, Burg Willemeplein 2 (vandalismeschade)</t>
  </si>
  <si>
    <t>explotatiekosten Banderdlaan 7 Echt</t>
  </si>
  <si>
    <t>1251</t>
  </si>
  <si>
    <t>bedrijfsschade water</t>
  </si>
  <si>
    <t>water Burg. Willemeplein 2+3 Nieuwstadt</t>
  </si>
  <si>
    <t>Echt, 'Hubertusstraat 1 (waterschade)</t>
  </si>
  <si>
    <t>vandalisme de Eik</t>
  </si>
  <si>
    <t>Echt, Bandertlaan 7 (vandalisme)</t>
  </si>
  <si>
    <t>openstaand</t>
  </si>
  <si>
    <t>storm Bandertlaan 7 Echt</t>
  </si>
  <si>
    <t>Susteren, R .v .Gelderstraat 61 (waterschade)</t>
  </si>
  <si>
    <t>Susteren, 'R.v.Gelderstraat 63 (waterschade)</t>
  </si>
  <si>
    <t>niet bekend</t>
  </si>
  <si>
    <t>Echt, Mispelstraat 1 (inbraakschade)</t>
  </si>
  <si>
    <t>Grand Total</t>
  </si>
  <si>
    <t>1221  Brand - uitgebreid</t>
  </si>
  <si>
    <t>VNAB-nummer:</t>
  </si>
  <si>
    <t>Contractvervaldatum:</t>
  </si>
  <si>
    <t>Branche:</t>
  </si>
  <si>
    <t>Sluiter:</t>
  </si>
  <si>
    <t>2017 Total</t>
  </si>
  <si>
    <t>2018 Total</t>
  </si>
  <si>
    <t>2019 Total</t>
  </si>
  <si>
    <t>2020 Total</t>
  </si>
  <si>
    <t>2021 Total</t>
  </si>
  <si>
    <t>2022 Total</t>
  </si>
  <si>
    <t>2023 Total</t>
  </si>
  <si>
    <t>2024 Total</t>
  </si>
  <si>
    <t>Sum of Aantal</t>
  </si>
  <si>
    <t>Sum of Schade</t>
  </si>
  <si>
    <t>Sum of Reserve</t>
  </si>
  <si>
    <t>Sum of KostenExpert</t>
  </si>
  <si>
    <t>Sum of EigenRisico</t>
  </si>
  <si>
    <t>Sum of NettoBetaald</t>
  </si>
  <si>
    <t>Totaal Gemeente Echt-Susteren</t>
  </si>
  <si>
    <t>(leeg)</t>
  </si>
  <si>
    <t>Totaal (leeg)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</si>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</sst>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12" xfId="0" applyBorder="1"/>
    <xf numFmtId="0" fontId="18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16" fillId="0" borderId="11" xfId="0" applyFont="1" applyBorder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5" xfId="0" applyFill="1" applyBorder="1" applyAlignment="1"/>
    <xf numFmtId="14" fontId="0" fillId="0" borderId="15" xfId="0" applyNumberFormat="1" applyFill="1" applyBorder="1" applyAlignment="1"/>
    <xf numFmtId="0" fontId="0" fillId="0" borderId="16" xfId="0" applyFill="1" applyBorder="1" applyAlignment="1"/>
    <xf numFmtId="14" fontId="0" fillId="0" borderId="16" xfId="0" applyNumberFormat="1" applyFill="1" applyBorder="1" applyAlignment="1"/>
    <xf numFmtId="0" fontId="21" fillId="0" borderId="1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1" fillId="0" borderId="14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4" fontId="21" fillId="0" borderId="14" xfId="0" applyNumberFormat="1" applyFont="1" applyFill="1" applyBorder="1" applyAlignment="1">
      <alignment horizontal="left"/>
    </xf>
    <xf numFmtId="4" fontId="0" fillId="0" borderId="15" xfId="0" applyNumberFormat="1" applyFill="1" applyBorder="1" applyAlignment="1"/>
    <xf numFmtId="4" fontId="0" fillId="0" borderId="16" xfId="0" applyNumberFormat="1" applyFill="1" applyBorder="1" applyAlignment="1"/>
    <xf numFmtId="14" fontId="0" fillId="0" borderId="0" xfId="0" applyNumberFormat="1" applyAlignment="1">
      <alignment horizontal="left"/>
    </xf>
    <xf numFmtId="0" fontId="0" fillId="0" borderId="17" xfId="0" applyBorder="1"/>
    <xf numFmtId="0" fontId="18" fillId="33" borderId="0" xfId="0" applyFont="1" applyFill="1" applyBorder="1"/>
    <xf numFmtId="0" fontId="16" fillId="0" borderId="10" xfId="0" applyFont="1" applyBorder="1"/>
    <xf numFmtId="0" fontId="16" fillId="0" borderId="18" xfId="0" applyFont="1" applyBorder="1"/>
    <xf numFmtId="0" fontId="18" fillId="33" borderId="0" xfId="0" applyNumberFormat="1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18" fillId="33" borderId="0" xfId="0" applyNumberFormat="1" applyFont="1" applyFill="1" applyBorder="1" applyAlignment="1">
      <alignment horizontal="center"/>
    </xf>
    <xf numFmtId="4" fontId="16" fillId="0" borderId="21" xfId="0" applyNumberFormat="1" applyFont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23" xfId="0" applyNumberFormat="1" applyFont="1" applyBorder="1" applyAlignment="1">
      <alignment horizontal="center"/>
    </xf>
    <xf numFmtId="14" fontId="16" fillId="0" borderId="15" xfId="0" applyNumberFormat="1" applyFont="1" applyFill="1" applyBorder="1" applyAlignment="1"/>
    <xf numFmtId="0" fontId="16" fillId="0" borderId="15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 Bosch" refreshedDate="45541.553411689812" createdVersion="1" refreshedVersion="8" recordCount="52" xr:uid="{00000000-000A-0000-FFFF-FFFF05000000}">
  <cacheSource type="worksheet">
    <worksheetSource ref="A3:X64" sheet="B0100092610"/>
  </cacheSource>
  <cacheFields count="25">
    <cacheField name="Klant" numFmtId="0">
      <sharedItems containsBlank="1" count="2">
        <s v="Gemeente Echt-Susteren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528664709" maxValue="528664709"/>
    </cacheField>
    <cacheField name="PolisNr" numFmtId="0">
      <sharedItems containsBlank="1" count="2">
        <s v="B0100092610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17" maxValue="2024" count="9">
        <n v="2017"/>
        <n v="2018"/>
        <n v="2019"/>
        <n v="2020"/>
        <n v="2021"/>
        <n v="2022"/>
        <n v="2023"/>
        <n v="2024"/>
        <m/>
      </sharedItems>
    </cacheField>
    <cacheField name="SchadeNr" numFmtId="0">
      <sharedItems containsString="0" containsBlank="1" containsNumber="1" containsInteger="1" minValue="0" maxValue="1857457"/>
    </cacheField>
    <cacheField name="SchadeDatum" numFmtId="0">
      <sharedItems containsNonDate="0" containsDate="1" containsString="0" containsBlank="1" minDate="2017-03-09T00:00:00" maxDate="2024-07-13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5-01-01T00:00:00" maxDate="2025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Blank="1"/>
    </cacheField>
    <cacheField name="BrutoPremie" numFmtId="4">
      <sharedItems containsString="0" containsBlank="1" containsNumber="1" minValue="0" maxValue="144043.82999999999"/>
    </cacheField>
    <cacheField name="Schade" numFmtId="4">
      <sharedItems containsString="0" containsBlank="1" containsNumber="1" minValue="0" maxValue="1464513.57"/>
    </cacheField>
    <cacheField name="Reserve" numFmtId="4">
      <sharedItems containsString="0" containsBlank="1" containsNumber="1" containsInteger="1" minValue="0" maxValue="25000"/>
    </cacheField>
    <cacheField name="KostenExpert" numFmtId="4">
      <sharedItems containsString="0" containsBlank="1" containsNumber="1" minValue="0" maxValue="41149.660000000003"/>
    </cacheField>
    <cacheField name="EigenRisico" numFmtId="4">
      <sharedItems containsString="0" containsBlank="1" containsNumber="1" containsInteger="1" minValue="0" maxValue="550000"/>
    </cacheField>
    <cacheField name="NettoBetaald" numFmtId="4">
      <sharedItems containsString="0" containsBlank="1" containsNumber="1" minValue="0" maxValue="964414.31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2">
  <r>
    <x v="0"/>
    <s v="Gemeente Echt-Susteren"/>
    <n v="1221"/>
    <s v="Brand - uitgebreid"/>
    <n v="528664709"/>
    <x v="0"/>
    <n v="0"/>
    <x v="0"/>
    <n v="0"/>
    <m/>
    <m/>
    <d v="2025-01-01T00:00:00"/>
    <s v="V. Comijs"/>
    <m/>
    <m/>
    <m/>
    <m/>
    <m/>
    <n v="68167.399999999994"/>
    <n v="0"/>
    <n v="0"/>
    <n v="0"/>
    <n v="0"/>
    <n v="0"/>
    <n v="0"/>
  </r>
  <r>
    <x v="0"/>
    <s v="Gemeente Echt-Susteren"/>
    <n v="1221"/>
    <s v="Brand - uitgebreid"/>
    <n v="528664709"/>
    <x v="0"/>
    <n v="0"/>
    <x v="0"/>
    <n v="1698876"/>
    <d v="2017-09-19T00:00:00"/>
    <s v="afgesloten"/>
    <d v="2025-01-01T00:00:00"/>
    <s v="V. Comijs"/>
    <s v="J.M. van der Steen"/>
    <s v="Echt, Houtstraat 48 (waterschade)"/>
    <s v="1218"/>
    <s v="water"/>
    <m/>
    <n v="0"/>
    <n v="7928.31"/>
    <n v="0"/>
    <n v="1324.35"/>
    <n v="1000"/>
    <n v="8324.35"/>
    <n v="1"/>
  </r>
  <r>
    <x v="0"/>
    <s v="Gemeente Echt-Susteren"/>
    <n v="1221"/>
    <s v="Brand - uitgebreid"/>
    <n v="528664709"/>
    <x v="0"/>
    <n v="0"/>
    <x v="0"/>
    <n v="1700484"/>
    <d v="2017-03-09T00:00:00"/>
    <s v="afgesloten"/>
    <d v="2025-01-01T00:00:00"/>
    <s v="V. Comijs"/>
    <s v="G.L. van Parreeren"/>
    <s v="Waterschade Zwembad te Echt"/>
    <s v="1218"/>
    <s v="water"/>
    <m/>
    <n v="0"/>
    <n v="5000"/>
    <n v="0"/>
    <n v="0"/>
    <n v="1000"/>
    <n v="4040"/>
    <n v="1"/>
  </r>
  <r>
    <x v="0"/>
    <s v="Gemeente Echt-Susteren"/>
    <n v="1221"/>
    <s v="Brand - uitgebreid"/>
    <n v="528664709"/>
    <x v="0"/>
    <n v="0"/>
    <x v="0"/>
    <n v="1707013"/>
    <d v="2017-12-14T00:00:00"/>
    <s v="afgesloten"/>
    <d v="2025-01-01T00:00:00"/>
    <s v="V. Comijs"/>
    <s v="J.M. van der Steen"/>
    <s v="Echt, Plats 1 (waterschade)"/>
    <s v="1218"/>
    <s v="water"/>
    <m/>
    <n v="0"/>
    <n v="15580.48"/>
    <n v="0"/>
    <n v="1138.25"/>
    <n v="1000"/>
    <n v="15868.25"/>
    <n v="1"/>
  </r>
  <r>
    <x v="0"/>
    <s v="Gemeente Echt-Susteren"/>
    <n v="1221"/>
    <s v="Brand - uitgebreid"/>
    <n v="528664709"/>
    <x v="0"/>
    <n v="0"/>
    <x v="1"/>
    <n v="0"/>
    <m/>
    <m/>
    <d v="2025-01-01T00:00:00"/>
    <s v="V. Comijs"/>
    <m/>
    <m/>
    <m/>
    <m/>
    <m/>
    <n v="87186.559999999998"/>
    <n v="0"/>
    <n v="0"/>
    <n v="0"/>
    <n v="0"/>
    <n v="0"/>
    <n v="0"/>
  </r>
  <r>
    <x v="0"/>
    <s v="Gemeente Echt-Susteren"/>
    <n v="1221"/>
    <s v="Brand - uitgebreid"/>
    <n v="528664709"/>
    <x v="0"/>
    <n v="0"/>
    <x v="1"/>
    <n v="1713866"/>
    <d v="2018-01-18T00:00:00"/>
    <s v="afgesloten"/>
    <d v="2025-01-01T00:00:00"/>
    <s v="V. Comijs"/>
    <s v="J.M. van der Steen"/>
    <s v="Echt, Nieuwe Markt 55 (stormschade)"/>
    <s v="1215"/>
    <s v="storm/hagel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1"/>
    <n v="1717394"/>
    <d v="2018-04-30T00:00:00"/>
    <s v="afgesloten"/>
    <d v="2025-01-01T00:00:00"/>
    <s v="V. Comijs"/>
    <s v="J.M. van der Steen"/>
    <s v="Echt, Edisonweg 35 (bliksemschade)"/>
    <s v="1206"/>
    <s v="blikseminslag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1"/>
    <n v="1719476"/>
    <d v="2018-05-17T00:00:00"/>
    <s v="afgesloten"/>
    <d v="2025-01-01T00:00:00"/>
    <s v="V. Comijs"/>
    <s v="J.M. van der Steen"/>
    <s v="Echt, Nieuwe Markt 55 (schade aan kopgevels)"/>
    <s v="1233"/>
    <s v="overige materiele schade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1"/>
    <n v="1730771"/>
    <d v="2018-07-27T00:00:00"/>
    <s v="afgesloten"/>
    <d v="2025-01-01T00:00:00"/>
    <s v="V. Comijs"/>
    <s v="J.M. van der Steen"/>
    <s v="Nieuwstadt Burgermeester Willemeplein 2 (Waterschade)"/>
    <s v="1233"/>
    <s v="overige materiele schade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1"/>
    <n v="1732358"/>
    <d v="2018-11-27T00:00:00"/>
    <s v="afgesloten"/>
    <d v="2025-01-01T00:00:00"/>
    <s v="V. Comijs"/>
    <s v="A.A.Th.M. van der Pluijm"/>
    <s v="Echt, Julianastraat 33 (diefstal van lood)"/>
    <s v="1212"/>
    <s v="inbraak/diefstal/vandalisme"/>
    <m/>
    <n v="0"/>
    <n v="3264.17"/>
    <n v="0"/>
    <n v="0"/>
    <n v="1000"/>
    <n v="2290"/>
    <n v="1"/>
  </r>
  <r>
    <x v="0"/>
    <s v="Gemeente Echt-Susteren"/>
    <n v="1221"/>
    <s v="Brand - uitgebreid"/>
    <n v="528664709"/>
    <x v="0"/>
    <n v="0"/>
    <x v="2"/>
    <n v="0"/>
    <m/>
    <m/>
    <d v="2025-01-01T00:00:00"/>
    <s v="V. Comijs"/>
    <m/>
    <m/>
    <m/>
    <m/>
    <m/>
    <n v="93747.58"/>
    <n v="0"/>
    <n v="0"/>
    <n v="0"/>
    <n v="0"/>
    <n v="0"/>
    <n v="0"/>
  </r>
  <r>
    <x v="0"/>
    <s v="Gemeente Echt-Susteren"/>
    <n v="1221"/>
    <s v="Brand - uitgebreid"/>
    <n v="528664709"/>
    <x v="0"/>
    <n v="0"/>
    <x v="2"/>
    <n v="1739423"/>
    <d v="2019-03-10T00:00:00"/>
    <s v="afgesloten"/>
    <d v="2025-01-01T00:00:00"/>
    <s v="V. Comijs"/>
    <s v="J.M. van der Steen"/>
    <s v="Echt, Schoolpad 7 (stormschade)"/>
    <s v="1215"/>
    <s v="storm/hagel"/>
    <m/>
    <n v="0"/>
    <n v="3121.81"/>
    <n v="0"/>
    <n v="0"/>
    <n v="1000"/>
    <n v="2145"/>
    <n v="1"/>
  </r>
  <r>
    <x v="0"/>
    <s v="Gemeente Echt-Susteren"/>
    <n v="1221"/>
    <s v="Brand - uitgebreid"/>
    <n v="528664709"/>
    <x v="0"/>
    <n v="0"/>
    <x v="2"/>
    <n v="1744636"/>
    <d v="2019-05-18T00:00:00"/>
    <s v="afgesloten"/>
    <d v="2025-01-01T00:00:00"/>
    <s v="V. Comijs"/>
    <s v="Mevr. Y. de Bruyn-Vooys"/>
    <s v="Echt, Bandertlaan 7 (aanrijdingschade) nota opgevraagd"/>
    <s v="1224"/>
    <s v="aanvaring/aanrijding"/>
    <m/>
    <n v="0"/>
    <n v="1908.1"/>
    <n v="0"/>
    <n v="0"/>
    <n v="1000"/>
    <n v="918"/>
    <n v="1"/>
  </r>
  <r>
    <x v="0"/>
    <s v="Gemeente Echt-Susteren"/>
    <n v="1221"/>
    <s v="Brand - uitgebreid"/>
    <n v="528664709"/>
    <x v="0"/>
    <n v="0"/>
    <x v="3"/>
    <n v="0"/>
    <m/>
    <m/>
    <d v="2025-01-01T00:00:00"/>
    <s v="V. Comijs"/>
    <m/>
    <m/>
    <m/>
    <m/>
    <m/>
    <n v="117353.46"/>
    <n v="0"/>
    <n v="0"/>
    <n v="0"/>
    <n v="0"/>
    <n v="0"/>
    <n v="0"/>
  </r>
  <r>
    <x v="0"/>
    <s v="Gemeente Echt-Susteren"/>
    <n v="1221"/>
    <s v="Brand - uitgebreid"/>
    <n v="528664709"/>
    <x v="0"/>
    <n v="0"/>
    <x v="3"/>
    <n v="1770735"/>
    <d v="2020-02-09T00:00:00"/>
    <s v="afgesloten"/>
    <d v="2025-01-01T00:00:00"/>
    <s v="V. Comijs"/>
    <s v="Mevr. Y. de Bruyn-Vooys"/>
    <s v="Susteren, BS Renaud van Gelderstraat 63 (stormschade)"/>
    <s v="1215"/>
    <s v="storm/hagel"/>
    <m/>
    <n v="0"/>
    <n v="8439.26"/>
    <n v="0"/>
    <n v="982.71"/>
    <n v="2500"/>
    <n v="6981.36"/>
    <n v="1"/>
  </r>
  <r>
    <x v="0"/>
    <s v="Gemeente Echt-Susteren"/>
    <n v="1221"/>
    <s v="Brand - uitgebreid"/>
    <n v="528664709"/>
    <x v="0"/>
    <n v="0"/>
    <x v="3"/>
    <n v="1770736"/>
    <d v="2020-06-14T00:00:00"/>
    <s v="afgesloten"/>
    <d v="2025-01-01T00:00:00"/>
    <s v="V. Comijs"/>
    <s v="Mevr. Y. de Bruyn-Vooys"/>
    <s v="Susteren, R. van Gelderstraat 63 (waterschade)"/>
    <s v="1218"/>
    <s v="water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4"/>
    <n v="0"/>
    <m/>
    <m/>
    <d v="2025-01-01T00:00:00"/>
    <s v="V. Comijs"/>
    <m/>
    <m/>
    <m/>
    <m/>
    <m/>
    <n v="114093.64"/>
    <n v="0"/>
    <n v="0"/>
    <n v="0"/>
    <n v="0"/>
    <n v="0"/>
    <n v="0"/>
  </r>
  <r>
    <x v="0"/>
    <s v="Gemeente Echt-Susteren"/>
    <n v="1221"/>
    <s v="Brand - uitgebreid"/>
    <n v="528664709"/>
    <x v="0"/>
    <n v="0"/>
    <x v="4"/>
    <n v="1787785"/>
    <d v="2021-02-15T00:00:00"/>
    <s v="afgesloten"/>
    <d v="2025-01-01T00:00:00"/>
    <s v="V. Comijs"/>
    <s v="Mevr. Y. de Bruyn-Vooys"/>
    <s v="Echt, Bovenste straat 34A/B (Water)"/>
    <s v="1218"/>
    <s v="water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4"/>
    <n v="1795949"/>
    <d v="2021-06-29T00:00:00"/>
    <s v="afgesloten"/>
    <d v="2025-01-01T00:00:00"/>
    <s v="V. Comijs"/>
    <s v="Mevr. E. Denneboom"/>
    <s v="Susteren, R. van Gelderstraat 63 (water)"/>
    <s v="1218"/>
    <s v="water"/>
    <m/>
    <n v="0"/>
    <n v="1464513.57"/>
    <n v="0"/>
    <n v="41149.660000000003"/>
    <n v="550000"/>
    <n v="964414.31"/>
    <n v="1"/>
  </r>
  <r>
    <x v="0"/>
    <s v="Gemeente Echt-Susteren"/>
    <n v="1221"/>
    <s v="Brand - uitgebreid"/>
    <n v="528664709"/>
    <x v="0"/>
    <n v="0"/>
    <x v="4"/>
    <n v="1796007"/>
    <d v="2021-06-29T00:00:00"/>
    <s v="afgesloten"/>
    <d v="2025-01-01T00:00:00"/>
    <s v="V. Comijs"/>
    <s v="Mevr. E. Denneboom"/>
    <s v="Susteren, R. van Gelderstraat 61 (waterschade)"/>
    <s v="1218"/>
    <s v="water"/>
    <m/>
    <n v="0"/>
    <n v="114896.67"/>
    <n v="0"/>
    <n v="5303.14"/>
    <n v="0"/>
    <n v="121348.78"/>
    <n v="1"/>
  </r>
  <r>
    <x v="0"/>
    <s v="Gemeente Echt-Susteren"/>
    <n v="1221"/>
    <s v="Brand - uitgebreid"/>
    <n v="528664709"/>
    <x v="0"/>
    <n v="0"/>
    <x v="4"/>
    <n v="1796139"/>
    <d v="2021-06-30T00:00:00"/>
    <s v="afgesloten"/>
    <d v="2025-01-01T00:00:00"/>
    <s v="V. Comijs"/>
    <s v="Mevr. Y. de Bruyn-Vooys"/>
    <s v="Susteren, Schoutlaan 2 (waterschade)"/>
    <s v="1218"/>
    <s v="water"/>
    <m/>
    <n v="0"/>
    <n v="23742.58"/>
    <n v="0"/>
    <n v="2239.9499999999998"/>
    <n v="0"/>
    <n v="26219.96"/>
    <n v="1"/>
  </r>
  <r>
    <x v="0"/>
    <s v="Gemeente Echt-Susteren"/>
    <n v="1221"/>
    <s v="Brand - uitgebreid"/>
    <n v="528664709"/>
    <x v="0"/>
    <n v="0"/>
    <x v="4"/>
    <n v="1796316"/>
    <d v="2021-06-29T00:00:00"/>
    <s v="afgesloten"/>
    <d v="2025-01-01T00:00:00"/>
    <s v="V. Comijs"/>
    <s v="Mevr. Y. de Bruyn-Vooys"/>
    <s v="Susteren, Louerstraat 17 (blikseminslag)"/>
    <s v="1206"/>
    <s v="blikseminslag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4"/>
    <n v="1796352"/>
    <d v="2021-07-04T00:00:00"/>
    <s v="afgesloten"/>
    <d v="2025-01-01T00:00:00"/>
    <s v="V. Comijs"/>
    <s v="Mevr. Y. de Bruyn-Vooys"/>
    <s v="Echt, Maasbrachterweg 22 (waterschade)"/>
    <s v="1218"/>
    <s v="water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4"/>
    <n v="1796996"/>
    <d v="2021-07-17T00:00:00"/>
    <s v="afgesloten"/>
    <d v="2025-01-01T00:00:00"/>
    <s v="V. Comijs"/>
    <s v="Mevr. Y. de Bruyn-Vooys"/>
    <s v="Roosteren, Eyckholtstraat 23 (waterschade)"/>
    <s v="1218"/>
    <s v="water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4"/>
    <n v="1799596"/>
    <d v="2021-06-29T00:00:00"/>
    <s v="afgesloten"/>
    <d v="2025-01-01T00:00:00"/>
    <s v="V. Comijs"/>
    <s v="Mevr. E. Denneboom"/>
    <s v="Echt, 'Harlindestraat 10 (waterschade)"/>
    <s v="1218"/>
    <s v="water"/>
    <m/>
    <n v="0"/>
    <n v="27195.7"/>
    <n v="0"/>
    <n v="1015.82"/>
    <n v="0"/>
    <n v="28483.48"/>
    <n v="1"/>
  </r>
  <r>
    <x v="0"/>
    <s v="Gemeente Echt-Susteren"/>
    <n v="1221"/>
    <s v="Brand - uitgebreid"/>
    <n v="528664709"/>
    <x v="0"/>
    <n v="0"/>
    <x v="4"/>
    <n v="1800592"/>
    <d v="2021-07-29T00:00:00"/>
    <s v="afgesloten"/>
    <d v="2025-01-01T00:00:00"/>
    <s v="V. Comijs"/>
    <s v="Mevr. Y. de Bruyn-Vooys"/>
    <s v="Echt, Nieuwe Markt 55 (aanrijdingschade)"/>
    <s v="1224"/>
    <s v="aanvaring/aanrijding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4"/>
    <n v="1804363"/>
    <d v="2021-05-03T00:00:00"/>
    <s v="afgesloten"/>
    <d v="2025-01-01T00:00:00"/>
    <s v="V. Comijs"/>
    <s v="Mevr. Y. de Bruyn-Vooys"/>
    <s v="Susteren, Reinoud Van Gelderstraat 61 (vandalismeschade)"/>
    <s v="1212"/>
    <s v="inbraak/diefstal/vandalisme"/>
    <m/>
    <n v="0"/>
    <n v="1101.0999999999999"/>
    <n v="0"/>
    <n v="0"/>
    <n v="0"/>
    <n v="1112.1099999999999"/>
    <n v="1"/>
  </r>
  <r>
    <x v="0"/>
    <s v="Gemeente Echt-Susteren"/>
    <n v="1221"/>
    <s v="Brand - uitgebreid"/>
    <n v="528664709"/>
    <x v="0"/>
    <n v="0"/>
    <x v="4"/>
    <n v="1807758"/>
    <d v="2021-12-20T00:00:00"/>
    <s v="afgesloten"/>
    <d v="2025-01-01T00:00:00"/>
    <s v="V. Comijs"/>
    <s v="Mevr. Y. de Bruyn-Vooys"/>
    <s v="Susteren, Reinoud Van Gelderstraat 63 (vandalismeschade)"/>
    <s v="1212"/>
    <s v="inbraak/diefstal/vandalisme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4"/>
    <n v="1810346"/>
    <d v="2021-12-17T00:00:00"/>
    <s v="afgesloten"/>
    <d v="2025-01-01T00:00:00"/>
    <s v="V. Comijs"/>
    <s v="Mevr. E. Denneboom"/>
    <s v="Susteren, Reinoud van Gelderstraat 63 (vandalisme)"/>
    <s v="1212"/>
    <s v="inbraak/diefstal/vandalisme"/>
    <m/>
    <n v="0"/>
    <n v="727.22"/>
    <n v="0"/>
    <n v="0"/>
    <n v="0"/>
    <n v="734.49"/>
    <n v="1"/>
  </r>
  <r>
    <x v="0"/>
    <s v="Gemeente Echt-Susteren"/>
    <n v="1221"/>
    <s v="Brand - uitgebreid"/>
    <n v="528664709"/>
    <x v="0"/>
    <n v="0"/>
    <x v="5"/>
    <n v="0"/>
    <m/>
    <m/>
    <d v="2025-01-01T00:00:00"/>
    <s v="V. Comijs"/>
    <m/>
    <m/>
    <m/>
    <m/>
    <m/>
    <n v="116221.9"/>
    <n v="0"/>
    <n v="0"/>
    <n v="0"/>
    <n v="0"/>
    <n v="0"/>
    <n v="0"/>
  </r>
  <r>
    <x v="0"/>
    <s v="Gemeente Echt-Susteren"/>
    <n v="1221"/>
    <s v="Brand - uitgebreid"/>
    <n v="528664709"/>
    <x v="0"/>
    <n v="0"/>
    <x v="5"/>
    <n v="1817171"/>
    <d v="2022-06-23T00:00:00"/>
    <s v="afgesloten"/>
    <d v="2025-01-01T00:00:00"/>
    <s v="V. Comijs"/>
    <s v="Mevr. E. Denneboom"/>
    <s v="Echt, Harlindestraat 10 (waterschade)"/>
    <s v="1218"/>
    <s v="water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5"/>
    <n v="1817174"/>
    <d v="2022-06-23T00:00:00"/>
    <s v="afgesloten"/>
    <d v="2025-01-01T00:00:00"/>
    <s v="V. Comijs"/>
    <s v="Mevr. E. Denneboom"/>
    <s v="Echt, Mispelstraat 1 (waterschade)"/>
    <s v="1218"/>
    <s v="water"/>
    <m/>
    <n v="0"/>
    <n v="444.34"/>
    <n v="0"/>
    <n v="0"/>
    <n v="0"/>
    <n v="0"/>
    <n v="1"/>
  </r>
  <r>
    <x v="0"/>
    <s v="Gemeente Echt-Susteren"/>
    <n v="1221"/>
    <s v="Brand - uitgebreid"/>
    <n v="528664709"/>
    <x v="0"/>
    <n v="0"/>
    <x v="5"/>
    <n v="1817177"/>
    <d v="2022-06-23T00:00:00"/>
    <s v="afgesloten"/>
    <d v="2025-01-01T00:00:00"/>
    <s v="V. Comijs"/>
    <s v="Mevr. E. Denneboom"/>
    <s v="Echt, Kerkveldsweg O 7 (waterschade)"/>
    <s v="1218"/>
    <s v="water"/>
    <m/>
    <n v="0"/>
    <n v="895.07"/>
    <n v="0"/>
    <n v="0"/>
    <n v="0"/>
    <n v="0"/>
    <n v="1"/>
  </r>
  <r>
    <x v="0"/>
    <s v="Gemeente Echt-Susteren"/>
    <n v="1221"/>
    <s v="Brand - uitgebreid"/>
    <n v="528664709"/>
    <x v="0"/>
    <n v="0"/>
    <x v="5"/>
    <n v="1817178"/>
    <d v="2022-06-23T00:00:00"/>
    <s v="afgesloten"/>
    <d v="2025-01-01T00:00:00"/>
    <s v="V. Comijs"/>
    <s v="Mevr. E. Denneboom"/>
    <s v="Echt, Maasbrachterweg 22 / Populierlaan 1 (waterschade)"/>
    <s v="1218"/>
    <s v="water"/>
    <m/>
    <n v="0"/>
    <n v="7193.04"/>
    <n v="0"/>
    <n v="863.09"/>
    <n v="0"/>
    <n v="863.09"/>
    <n v="1"/>
  </r>
  <r>
    <x v="0"/>
    <s v="Gemeente Echt-Susteren"/>
    <n v="1221"/>
    <s v="Brand - uitgebreid"/>
    <n v="528664709"/>
    <x v="0"/>
    <n v="0"/>
    <x v="5"/>
    <n v="1817861"/>
    <d v="2022-02-21T00:00:00"/>
    <s v="afgesloten"/>
    <d v="2025-01-01T00:00:00"/>
    <s v="V. Comijs"/>
    <s v="Mevr. E. Denneboom"/>
    <s v="water R. van Gelderstraat 63 Susteren"/>
    <s v="1218"/>
    <s v="water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5"/>
    <n v="1821210"/>
    <d v="2022-09-02T00:00:00"/>
    <s v="afgesloten"/>
    <d v="2025-01-01T00:00:00"/>
    <s v="V. Comijs"/>
    <s v="Mevr. E. Denneboom"/>
    <s v="Susteren, Schoutlaan 2 (waterschade)"/>
    <s v="1218"/>
    <s v="water"/>
    <m/>
    <n v="0"/>
    <n v="8607.19"/>
    <n v="0"/>
    <n v="1323.14"/>
    <n v="0"/>
    <n v="1323.14"/>
    <n v="1"/>
  </r>
  <r>
    <x v="0"/>
    <s v="Gemeente Echt-Susteren"/>
    <n v="1221"/>
    <s v="Brand - uitgebreid"/>
    <n v="528664709"/>
    <x v="0"/>
    <n v="0"/>
    <x v="5"/>
    <n v="1822701"/>
    <d v="2022-09-21T00:00:00"/>
    <s v="afgesloten"/>
    <d v="2025-01-01T00:00:00"/>
    <s v="V. Comijs"/>
    <s v="Mevr. E. Denneboom"/>
    <s v="Nieuwstadt, Burg Willemplein 2 (vandalisme)"/>
    <s v="1212"/>
    <s v="inbraak/diefstal/vandalisme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5"/>
    <n v="1829248"/>
    <d v="2022-12-22T00:00:00"/>
    <s v="afgesloten"/>
    <d v="2025-01-01T00:00:00"/>
    <s v="V. Comijs"/>
    <s v="Mevr. E. Denneboom"/>
    <s v="Echt, Hubertusstraat 1 (aanrijdingschade)"/>
    <s v="1224"/>
    <s v="aanvaring/aanrijding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5"/>
    <n v="1829985"/>
    <d v="2022-04-08T00:00:00"/>
    <s v="afgesloten"/>
    <d v="2025-01-01T00:00:00"/>
    <s v="V. Comijs"/>
    <s v="Mevr. E. Denneboom"/>
    <s v="vandalisme Annendaalderweg 14"/>
    <s v="1212"/>
    <s v="inbraak/diefstal/vandalisme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6"/>
    <n v="0"/>
    <m/>
    <m/>
    <d v="2025-01-01T00:00:00"/>
    <s v="V. Comijs"/>
    <m/>
    <m/>
    <m/>
    <m/>
    <m/>
    <n v="138225.53"/>
    <n v="0"/>
    <n v="0"/>
    <n v="0"/>
    <n v="0"/>
    <n v="0"/>
    <n v="0"/>
  </r>
  <r>
    <x v="0"/>
    <s v="Gemeente Echt-Susteren"/>
    <n v="1221"/>
    <s v="Brand - uitgebreid"/>
    <n v="528664709"/>
    <x v="0"/>
    <n v="0"/>
    <x v="6"/>
    <n v="1831077"/>
    <d v="2023-03-06T00:00:00"/>
    <s v="afgesloten"/>
    <d v="2025-01-01T00:00:00"/>
    <s v="V. Comijs"/>
    <s v="Mevr. E. Denneboom"/>
    <s v="Nieuwstadt, Burg Willemeplein 2 (vandalismeschade)"/>
    <s v="1212"/>
    <s v="inbraak/diefstal/vandalisme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6"/>
    <n v="1840357"/>
    <d v="2023-07-24T00:00:00"/>
    <s v="afgesloten"/>
    <d v="2025-01-01T00:00:00"/>
    <s v="V. Comijs"/>
    <s v="Mevr. E. Denneboom"/>
    <s v="explotatiekosten Banderdlaan 7 Echt"/>
    <s v="1251"/>
    <s v="bedrijfsschade water"/>
    <m/>
    <n v="0"/>
    <n v="0"/>
    <n v="0"/>
    <n v="1853.48"/>
    <n v="0"/>
    <n v="1853.48"/>
    <n v="1"/>
  </r>
  <r>
    <x v="0"/>
    <s v="Gemeente Echt-Susteren"/>
    <n v="1221"/>
    <s v="Brand - uitgebreid"/>
    <n v="528664709"/>
    <x v="0"/>
    <n v="0"/>
    <x v="6"/>
    <n v="1841485"/>
    <d v="2023-09-04T00:00:00"/>
    <s v="afgesloten"/>
    <d v="2025-01-01T00:00:00"/>
    <s v="V. Comijs"/>
    <s v="Mevr. E. Denneboom"/>
    <s v="water Burg. Willemeplein 2+3 Nieuwstadt"/>
    <s v="1218"/>
    <s v="water"/>
    <m/>
    <n v="0"/>
    <n v="8558.08"/>
    <n v="0"/>
    <n v="1992.14"/>
    <n v="0"/>
    <n v="1992.14"/>
    <n v="1"/>
  </r>
  <r>
    <x v="0"/>
    <s v="Gemeente Echt-Susteren"/>
    <n v="1221"/>
    <s v="Brand - uitgebreid"/>
    <n v="528664709"/>
    <x v="0"/>
    <n v="0"/>
    <x v="6"/>
    <n v="1846723"/>
    <d v="2023-11-30T00:00:00"/>
    <s v="afgesloten"/>
    <d v="2025-01-01T00:00:00"/>
    <s v="V. Comijs"/>
    <s v="Mevr. E. Denneboom"/>
    <s v="Echt, 'Hubertusstraat 1 (waterschade)"/>
    <s v="1218"/>
    <s v="water"/>
    <m/>
    <n v="0"/>
    <n v="949.85"/>
    <n v="0"/>
    <n v="0"/>
    <n v="0"/>
    <n v="0"/>
    <n v="1"/>
  </r>
  <r>
    <x v="0"/>
    <s v="Gemeente Echt-Susteren"/>
    <n v="1221"/>
    <s v="Brand - uitgebreid"/>
    <n v="528664709"/>
    <x v="0"/>
    <n v="0"/>
    <x v="6"/>
    <n v="1849970"/>
    <d v="2023-12-18T00:00:00"/>
    <s v="afgesloten"/>
    <d v="2025-01-01T00:00:00"/>
    <s v="V. Comijs"/>
    <s v="Mevr. E. Denneboom"/>
    <s v="vandalisme de Eik"/>
    <s v="1212"/>
    <s v="inbraak/diefstal/vandalisme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7"/>
    <n v="0"/>
    <m/>
    <m/>
    <d v="2025-01-01T00:00:00"/>
    <s v="V. Comijs"/>
    <m/>
    <m/>
    <m/>
    <m/>
    <m/>
    <n v="144043.82999999999"/>
    <n v="0"/>
    <n v="0"/>
    <n v="0"/>
    <n v="0"/>
    <n v="0"/>
    <n v="0"/>
  </r>
  <r>
    <x v="0"/>
    <s v="Gemeente Echt-Susteren"/>
    <n v="1221"/>
    <s v="Brand - uitgebreid"/>
    <n v="528664709"/>
    <x v="0"/>
    <n v="0"/>
    <x v="7"/>
    <n v="1849478"/>
    <d v="2024-01-04T00:00:00"/>
    <s v="afgesloten"/>
    <d v="2025-01-01T00:00:00"/>
    <s v="V. Comijs"/>
    <s v="Mevr. E. Denneboom"/>
    <s v="Echt, Bandertlaan 7 (vandalisme)"/>
    <s v="1212"/>
    <s v="inbraak/diefstal/vandalisme"/>
    <m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7"/>
    <n v="1852804"/>
    <d v="2024-04-15T00:00:00"/>
    <s v="openstaand"/>
    <d v="2025-01-01T00:00:00"/>
    <s v="V. Comijs"/>
    <s v="Mevr. E. Denneboom"/>
    <s v="storm Bandertlaan 7 Echt"/>
    <s v="1215"/>
    <s v="storm/hagel"/>
    <m/>
    <n v="0"/>
    <n v="0"/>
    <n v="10000"/>
    <n v="0"/>
    <n v="0"/>
    <n v="0"/>
    <n v="1"/>
  </r>
  <r>
    <x v="0"/>
    <s v="Gemeente Echt-Susteren"/>
    <n v="1221"/>
    <s v="Brand - uitgebreid"/>
    <n v="528664709"/>
    <x v="0"/>
    <n v="0"/>
    <x v="7"/>
    <n v="1857425"/>
    <d v="2024-07-12T00:00:00"/>
    <s v="openstaand"/>
    <d v="2025-01-01T00:00:00"/>
    <s v="V. Comijs"/>
    <s v="Mevr. E. Denneboom"/>
    <s v="Susteren, R .v .Gelderstraat 61 (waterschade)"/>
    <s v="1218"/>
    <s v="water"/>
    <m/>
    <n v="0"/>
    <n v="0"/>
    <n v="25000"/>
    <n v="0"/>
    <n v="0"/>
    <n v="0"/>
    <n v="1"/>
  </r>
  <r>
    <x v="0"/>
    <s v="Gemeente Echt-Susteren"/>
    <n v="1221"/>
    <s v="Brand - uitgebreid"/>
    <n v="528664709"/>
    <x v="0"/>
    <n v="0"/>
    <x v="7"/>
    <n v="1857448"/>
    <d v="2024-07-12T00:00:00"/>
    <s v="openstaand"/>
    <d v="2025-01-01T00:00:00"/>
    <s v="V. Comijs"/>
    <s v="Mevr. E. Denneboom"/>
    <s v="Susteren, 'R.v.Gelderstraat 63 (waterschade)"/>
    <s v="1218"/>
    <s v="water"/>
    <s v="niet bekend"/>
    <n v="0"/>
    <n v="0"/>
    <n v="0"/>
    <n v="0"/>
    <n v="0"/>
    <n v="0"/>
    <n v="1"/>
  </r>
  <r>
    <x v="0"/>
    <s v="Gemeente Echt-Susteren"/>
    <n v="1221"/>
    <s v="Brand - uitgebreid"/>
    <n v="528664709"/>
    <x v="0"/>
    <n v="0"/>
    <x v="7"/>
    <n v="1857457"/>
    <d v="2024-01-30T00:00:00"/>
    <s v="afgesloten"/>
    <d v="2025-01-01T00:00:00"/>
    <s v="V. Comijs"/>
    <s v="Mevr. E. Denneboom"/>
    <s v="Echt, Mispelstraat 1 (inbraakschade)"/>
    <s v="1212"/>
    <s v="inbraak/diefstal/vandalisme"/>
    <m/>
    <n v="0"/>
    <n v="5740.1"/>
    <n v="0"/>
    <n v="0"/>
    <n v="0"/>
    <n v="0"/>
    <n v="1"/>
  </r>
  <r>
    <x v="1"/>
    <m/>
    <m/>
    <m/>
    <m/>
    <x v="1"/>
    <m/>
    <x v="8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TB0100092610" cacheId="0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8:I20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12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>
      <x/>
    </i>
    <i>
      <x v="1"/>
      <x v="1"/>
      <x v="8"/>
    </i>
    <i t="default"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Aantal" fld="24" baseField="0" baseItem="0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I20"/>
  <sheetViews>
    <sheetView showZeros="0" tabSelected="1" zoomScale="75" zoomScaleNormal="75" workbookViewId="0">
      <selection activeCell="B35" sqref="B35"/>
    </sheetView>
  </sheetViews>
  <sheetFormatPr defaultRowHeight="15" x14ac:dyDescent="0.25"/>
  <cols>
    <col min="1" max="1" width="28.7109375" bestFit="1" customWidth="1"/>
    <col min="2" max="2" width="17.42578125" bestFit="1" customWidth="1"/>
    <col min="3" max="3" width="12.85546875" bestFit="1" customWidth="1"/>
    <col min="4" max="4" width="16.5703125" bestFit="1" customWidth="1"/>
    <col min="5" max="5" width="17.85546875" bestFit="1" customWidth="1"/>
    <col min="6" max="6" width="18.28515625" bestFit="1" customWidth="1"/>
    <col min="7" max="7" width="24" bestFit="1" customWidth="1"/>
    <col min="8" max="8" width="22.28515625" bestFit="1" customWidth="1"/>
    <col min="9" max="9" width="23.7109375" bestFit="1" customWidth="1"/>
    <col min="10" max="10" width="15.7109375" bestFit="1" customWidth="1"/>
  </cols>
  <sheetData>
    <row r="5" spans="1:9" x14ac:dyDescent="0.25">
      <c r="A5" t="s">
        <v>94</v>
      </c>
      <c r="B5" s="15">
        <v>528664709</v>
      </c>
      <c r="E5" t="s">
        <v>95</v>
      </c>
      <c r="F5" s="23">
        <v>45658</v>
      </c>
    </row>
    <row r="6" spans="1:9" x14ac:dyDescent="0.25">
      <c r="A6" t="s">
        <v>96</v>
      </c>
      <c r="B6" t="s">
        <v>25</v>
      </c>
      <c r="E6" t="s">
        <v>97</v>
      </c>
      <c r="F6" t="s">
        <v>27</v>
      </c>
    </row>
    <row r="8" spans="1:9" x14ac:dyDescent="0.25">
      <c r="A8" s="6" t="s">
        <v>0</v>
      </c>
      <c r="B8" s="6" t="s">
        <v>5</v>
      </c>
      <c r="C8" s="6" t="s">
        <v>7</v>
      </c>
      <c r="D8" s="5" t="s">
        <v>106</v>
      </c>
      <c r="E8" s="37" t="s">
        <v>107</v>
      </c>
      <c r="F8" s="37" t="s">
        <v>108</v>
      </c>
      <c r="G8" s="37" t="s">
        <v>109</v>
      </c>
      <c r="H8" s="37" t="s">
        <v>110</v>
      </c>
      <c r="I8" s="29" t="s">
        <v>111</v>
      </c>
    </row>
    <row r="9" spans="1:9" x14ac:dyDescent="0.25">
      <c r="A9" s="4" t="s">
        <v>24</v>
      </c>
      <c r="B9" s="26" t="s">
        <v>26</v>
      </c>
      <c r="C9" s="2">
        <v>2017</v>
      </c>
      <c r="D9" s="30">
        <v>3</v>
      </c>
      <c r="E9" s="38">
        <v>28508.79</v>
      </c>
      <c r="F9" s="38">
        <v>0</v>
      </c>
      <c r="G9" s="38">
        <v>2462.6</v>
      </c>
      <c r="H9" s="38">
        <v>3000</v>
      </c>
      <c r="I9" s="33">
        <v>28232.6</v>
      </c>
    </row>
    <row r="10" spans="1:9" x14ac:dyDescent="0.25">
      <c r="A10" s="3"/>
      <c r="B10" s="3"/>
      <c r="C10" s="24">
        <v>2018</v>
      </c>
      <c r="D10" s="31">
        <v>5</v>
      </c>
      <c r="E10" s="39">
        <v>3264.17</v>
      </c>
      <c r="F10" s="39">
        <v>0</v>
      </c>
      <c r="G10" s="39">
        <v>0</v>
      </c>
      <c r="H10" s="39">
        <v>1000</v>
      </c>
      <c r="I10" s="34">
        <v>2290</v>
      </c>
    </row>
    <row r="11" spans="1:9" x14ac:dyDescent="0.25">
      <c r="A11" s="3"/>
      <c r="B11" s="3"/>
      <c r="C11" s="24">
        <v>2019</v>
      </c>
      <c r="D11" s="31">
        <v>2</v>
      </c>
      <c r="E11" s="39">
        <v>5029.91</v>
      </c>
      <c r="F11" s="39">
        <v>0</v>
      </c>
      <c r="G11" s="39">
        <v>0</v>
      </c>
      <c r="H11" s="39">
        <v>2000</v>
      </c>
      <c r="I11" s="34">
        <v>3063</v>
      </c>
    </row>
    <row r="12" spans="1:9" x14ac:dyDescent="0.25">
      <c r="A12" s="3"/>
      <c r="B12" s="3"/>
      <c r="C12" s="24">
        <v>2020</v>
      </c>
      <c r="D12" s="31">
        <v>2</v>
      </c>
      <c r="E12" s="39">
        <v>8439.26</v>
      </c>
      <c r="F12" s="39">
        <v>0</v>
      </c>
      <c r="G12" s="39">
        <v>982.71</v>
      </c>
      <c r="H12" s="39">
        <v>2500</v>
      </c>
      <c r="I12" s="34">
        <v>6981.36</v>
      </c>
    </row>
    <row r="13" spans="1:9" x14ac:dyDescent="0.25">
      <c r="A13" s="3"/>
      <c r="B13" s="3"/>
      <c r="C13" s="24">
        <v>2021</v>
      </c>
      <c r="D13" s="31">
        <v>12</v>
      </c>
      <c r="E13" s="39">
        <v>1632176.84</v>
      </c>
      <c r="F13" s="39">
        <v>0</v>
      </c>
      <c r="G13" s="39">
        <v>49708.57</v>
      </c>
      <c r="H13" s="39">
        <v>550000</v>
      </c>
      <c r="I13" s="34">
        <v>1142313.1300000001</v>
      </c>
    </row>
    <row r="14" spans="1:9" x14ac:dyDescent="0.25">
      <c r="A14" s="3"/>
      <c r="B14" s="3"/>
      <c r="C14" s="24">
        <v>2022</v>
      </c>
      <c r="D14" s="31">
        <v>9</v>
      </c>
      <c r="E14" s="39">
        <v>17139.64</v>
      </c>
      <c r="F14" s="39">
        <v>0</v>
      </c>
      <c r="G14" s="39">
        <v>2186.23</v>
      </c>
      <c r="H14" s="39">
        <v>0</v>
      </c>
      <c r="I14" s="34">
        <v>2186.23</v>
      </c>
    </row>
    <row r="15" spans="1:9" x14ac:dyDescent="0.25">
      <c r="A15" s="3"/>
      <c r="B15" s="3"/>
      <c r="C15" s="24">
        <v>2023</v>
      </c>
      <c r="D15" s="31">
        <v>5</v>
      </c>
      <c r="E15" s="39">
        <v>9507.93</v>
      </c>
      <c r="F15" s="39">
        <v>0</v>
      </c>
      <c r="G15" s="39">
        <v>3845.62</v>
      </c>
      <c r="H15" s="39">
        <v>0</v>
      </c>
      <c r="I15" s="34">
        <v>3845.62</v>
      </c>
    </row>
    <row r="16" spans="1:9" x14ac:dyDescent="0.25">
      <c r="A16" s="3"/>
      <c r="B16" s="3"/>
      <c r="C16" s="24">
        <v>2024</v>
      </c>
      <c r="D16" s="31">
        <v>5</v>
      </c>
      <c r="E16" s="39">
        <v>5740.1</v>
      </c>
      <c r="F16" s="39">
        <v>35000</v>
      </c>
      <c r="G16" s="39">
        <v>0</v>
      </c>
      <c r="H16" s="39">
        <v>0</v>
      </c>
      <c r="I16" s="34">
        <v>0</v>
      </c>
    </row>
    <row r="17" spans="1:9" x14ac:dyDescent="0.25">
      <c r="A17" s="25" t="s">
        <v>112</v>
      </c>
      <c r="B17" s="25"/>
      <c r="C17" s="25"/>
      <c r="D17" s="28">
        <v>43</v>
      </c>
      <c r="E17" s="35">
        <v>1709806.64</v>
      </c>
      <c r="F17" s="35">
        <v>35000</v>
      </c>
      <c r="G17" s="35">
        <v>59185.73</v>
      </c>
      <c r="H17" s="35">
        <v>558500</v>
      </c>
      <c r="I17" s="35">
        <v>1188911.9400000002</v>
      </c>
    </row>
    <row r="18" spans="1:9" x14ac:dyDescent="0.25">
      <c r="A18" s="4" t="s">
        <v>113</v>
      </c>
      <c r="B18" s="26" t="s">
        <v>113</v>
      </c>
      <c r="C18" s="2" t="s">
        <v>113</v>
      </c>
      <c r="D18" s="30"/>
      <c r="E18" s="38"/>
      <c r="F18" s="38"/>
      <c r="G18" s="38"/>
      <c r="H18" s="38"/>
      <c r="I18" s="33"/>
    </row>
    <row r="19" spans="1:9" x14ac:dyDescent="0.25">
      <c r="A19" s="25" t="s">
        <v>114</v>
      </c>
      <c r="B19" s="25"/>
      <c r="C19" s="25"/>
      <c r="D19" s="28"/>
      <c r="E19" s="35"/>
      <c r="F19" s="35"/>
      <c r="G19" s="35"/>
      <c r="H19" s="35"/>
      <c r="I19" s="35"/>
    </row>
    <row r="20" spans="1:9" x14ac:dyDescent="0.25">
      <c r="A20" s="7" t="s">
        <v>115</v>
      </c>
      <c r="B20" s="27"/>
      <c r="C20" s="27"/>
      <c r="D20" s="32">
        <v>43</v>
      </c>
      <c r="E20" s="40">
        <v>1709806.64</v>
      </c>
      <c r="F20" s="40">
        <v>35000</v>
      </c>
      <c r="G20" s="40">
        <v>59185.73</v>
      </c>
      <c r="H20" s="40">
        <v>558500</v>
      </c>
      <c r="I20" s="36">
        <v>1188911.9400000002</v>
      </c>
    </row>
  </sheetData>
  <printOptions gridLines="1"/>
  <pageMargins left="0.75" right="0.75" top="0.75" bottom="0.75" header="0.5" footer="0.5"/>
  <pageSetup paperSize="9" scale="86" fitToHeight="0" orientation="landscape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3"/>
  <sheetViews>
    <sheetView showZeros="0" topLeftCell="B33" zoomScale="75" zoomScaleNormal="75" workbookViewId="0">
      <selection activeCell="AE25" sqref="AE25"/>
    </sheetView>
  </sheetViews>
  <sheetFormatPr defaultRowHeight="15" outlineLevelRow="2" x14ac:dyDescent="0.25"/>
  <cols>
    <col min="1" max="1" width="23.5703125" hidden="1" customWidth="1"/>
    <col min="2" max="2" width="23.5703125" bestFit="1" customWidth="1"/>
    <col min="3" max="3" width="8.140625" hidden="1" customWidth="1"/>
    <col min="4" max="4" width="17.28515625" hidden="1" customWidth="1"/>
    <col min="5" max="5" width="10" hidden="1" customWidth="1"/>
    <col min="6" max="6" width="12.140625" bestFit="1" customWidth="1"/>
    <col min="7" max="7" width="6.42578125" bestFit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1.42578125" bestFit="1" customWidth="1"/>
    <col min="12" max="12" width="19.85546875" hidden="1" customWidth="1"/>
    <col min="13" max="13" width="12" hidden="1" customWidth="1"/>
    <col min="14" max="14" width="23.28515625" hidden="1" customWidth="1"/>
    <col min="15" max="15" width="35.7109375" style="16" customWidth="1"/>
    <col min="16" max="16" width="11.140625" bestFit="1" customWidth="1"/>
    <col min="17" max="17" width="26.7109375" bestFit="1" customWidth="1"/>
    <col min="18" max="18" width="16.85546875" bestFit="1" customWidth="1"/>
    <col min="19" max="19" width="13.28515625" style="1" bestFit="1" customWidth="1"/>
    <col min="20" max="20" width="10.42578125" style="1" bestFit="1" customWidth="1"/>
    <col min="21" max="21" width="13.140625" style="1" bestFit="1" customWidth="1"/>
    <col min="22" max="22" width="11.5703125" style="1" bestFit="1" customWidth="1"/>
    <col min="23" max="23" width="13.28515625" style="1" bestFit="1" customWidth="1"/>
    <col min="24" max="24" width="6.7109375" hidden="1" customWidth="1"/>
  </cols>
  <sheetData>
    <row r="1" spans="1:24" x14ac:dyDescent="0.25">
      <c r="B1" t="s">
        <v>24</v>
      </c>
      <c r="F1" t="s">
        <v>93</v>
      </c>
    </row>
    <row r="2" spans="1:24" ht="15.75" thickBot="1" x14ac:dyDescent="0.3"/>
    <row r="3" spans="1:24" s="15" customFormat="1" ht="15.75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7" t="s">
        <v>14</v>
      </c>
      <c r="P3" s="14" t="s">
        <v>15</v>
      </c>
      <c r="Q3" s="14" t="s">
        <v>16</v>
      </c>
      <c r="R3" s="14" t="s">
        <v>17</v>
      </c>
      <c r="S3" s="20" t="s">
        <v>18</v>
      </c>
      <c r="T3" s="20" t="s">
        <v>19</v>
      </c>
      <c r="U3" s="20" t="s">
        <v>20</v>
      </c>
      <c r="V3" s="20" t="s">
        <v>21</v>
      </c>
      <c r="W3" s="20" t="s">
        <v>22</v>
      </c>
      <c r="X3" s="14" t="s">
        <v>23</v>
      </c>
    </row>
    <row r="4" spans="1:24" outlineLevel="2" x14ac:dyDescent="0.25">
      <c r="A4" s="10" t="s">
        <v>24</v>
      </c>
      <c r="B4" s="10" t="s">
        <v>24</v>
      </c>
      <c r="C4" s="10">
        <v>1221</v>
      </c>
      <c r="D4" s="10" t="s">
        <v>25</v>
      </c>
      <c r="E4" s="10">
        <v>528664709</v>
      </c>
      <c r="F4" s="10" t="s">
        <v>26</v>
      </c>
      <c r="G4" s="10">
        <v>0</v>
      </c>
      <c r="H4" s="10">
        <v>2017</v>
      </c>
      <c r="I4" s="10">
        <v>0</v>
      </c>
      <c r="J4" s="10"/>
      <c r="K4" s="10"/>
      <c r="L4" s="11">
        <v>45658</v>
      </c>
      <c r="M4" s="10" t="s">
        <v>27</v>
      </c>
      <c r="N4" s="10"/>
      <c r="O4" s="18"/>
      <c r="P4" s="10"/>
      <c r="Q4" s="10"/>
      <c r="R4" s="10"/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10">
        <v>0</v>
      </c>
    </row>
    <row r="5" spans="1:24" outlineLevel="2" x14ac:dyDescent="0.25">
      <c r="A5" s="10" t="s">
        <v>24</v>
      </c>
      <c r="B5" s="10" t="s">
        <v>24</v>
      </c>
      <c r="C5" s="10">
        <v>1221</v>
      </c>
      <c r="D5" s="10" t="s">
        <v>25</v>
      </c>
      <c r="E5" s="10">
        <v>528664709</v>
      </c>
      <c r="F5" s="10" t="s">
        <v>26</v>
      </c>
      <c r="G5" s="10">
        <v>0</v>
      </c>
      <c r="H5" s="10">
        <v>2017</v>
      </c>
      <c r="I5" s="10">
        <v>1698876</v>
      </c>
      <c r="J5" s="11">
        <v>42997</v>
      </c>
      <c r="K5" s="10" t="s">
        <v>28</v>
      </c>
      <c r="L5" s="11">
        <v>45658</v>
      </c>
      <c r="M5" s="10" t="s">
        <v>27</v>
      </c>
      <c r="N5" s="10" t="s">
        <v>29</v>
      </c>
      <c r="O5" s="18" t="s">
        <v>30</v>
      </c>
      <c r="P5" s="10" t="s">
        <v>31</v>
      </c>
      <c r="Q5" s="10" t="s">
        <v>32</v>
      </c>
      <c r="R5" s="10"/>
      <c r="S5" s="21">
        <v>7928.31</v>
      </c>
      <c r="T5" s="21">
        <v>0</v>
      </c>
      <c r="U5" s="21">
        <v>1324.35</v>
      </c>
      <c r="V5" s="21">
        <v>1000</v>
      </c>
      <c r="W5" s="21">
        <v>8324.35</v>
      </c>
      <c r="X5" s="10">
        <v>1</v>
      </c>
    </row>
    <row r="6" spans="1:24" outlineLevel="2" x14ac:dyDescent="0.25">
      <c r="A6" s="10" t="s">
        <v>24</v>
      </c>
      <c r="B6" s="10" t="s">
        <v>24</v>
      </c>
      <c r="C6" s="10">
        <v>1221</v>
      </c>
      <c r="D6" s="10" t="s">
        <v>25</v>
      </c>
      <c r="E6" s="10">
        <v>528664709</v>
      </c>
      <c r="F6" s="10" t="s">
        <v>26</v>
      </c>
      <c r="G6" s="10">
        <v>0</v>
      </c>
      <c r="H6" s="10">
        <v>2017</v>
      </c>
      <c r="I6" s="10">
        <v>1700484</v>
      </c>
      <c r="J6" s="11">
        <v>42803</v>
      </c>
      <c r="K6" s="10" t="s">
        <v>28</v>
      </c>
      <c r="L6" s="11">
        <v>45658</v>
      </c>
      <c r="M6" s="10" t="s">
        <v>27</v>
      </c>
      <c r="N6" s="10" t="s">
        <v>33</v>
      </c>
      <c r="O6" s="18" t="s">
        <v>34</v>
      </c>
      <c r="P6" s="10" t="s">
        <v>31</v>
      </c>
      <c r="Q6" s="10" t="s">
        <v>32</v>
      </c>
      <c r="R6" s="10"/>
      <c r="S6" s="21">
        <v>5000</v>
      </c>
      <c r="T6" s="21">
        <v>0</v>
      </c>
      <c r="U6" s="21">
        <v>0</v>
      </c>
      <c r="V6" s="21">
        <v>1000</v>
      </c>
      <c r="W6" s="21">
        <v>4040</v>
      </c>
      <c r="X6" s="10">
        <v>1</v>
      </c>
    </row>
    <row r="7" spans="1:24" outlineLevel="2" x14ac:dyDescent="0.25">
      <c r="A7" s="10" t="s">
        <v>24</v>
      </c>
      <c r="B7" s="10" t="s">
        <v>24</v>
      </c>
      <c r="C7" s="10">
        <v>1221</v>
      </c>
      <c r="D7" s="10" t="s">
        <v>25</v>
      </c>
      <c r="E7" s="10">
        <v>528664709</v>
      </c>
      <c r="F7" s="10" t="s">
        <v>26</v>
      </c>
      <c r="G7" s="10">
        <v>0</v>
      </c>
      <c r="H7" s="10">
        <v>2017</v>
      </c>
      <c r="I7" s="10">
        <v>1707013</v>
      </c>
      <c r="J7" s="11">
        <v>43083</v>
      </c>
      <c r="K7" s="10" t="s">
        <v>28</v>
      </c>
      <c r="L7" s="11">
        <v>45658</v>
      </c>
      <c r="M7" s="10" t="s">
        <v>27</v>
      </c>
      <c r="N7" s="10" t="s">
        <v>29</v>
      </c>
      <c r="O7" s="18" t="s">
        <v>35</v>
      </c>
      <c r="P7" s="10" t="s">
        <v>31</v>
      </c>
      <c r="Q7" s="10" t="s">
        <v>32</v>
      </c>
      <c r="R7" s="10"/>
      <c r="S7" s="21">
        <v>15580.48</v>
      </c>
      <c r="T7" s="21">
        <v>0</v>
      </c>
      <c r="U7" s="21">
        <v>1138.25</v>
      </c>
      <c r="V7" s="21">
        <v>1000</v>
      </c>
      <c r="W7" s="21">
        <v>15868.25</v>
      </c>
      <c r="X7" s="10">
        <v>1</v>
      </c>
    </row>
    <row r="8" spans="1:24" outlineLevel="1" x14ac:dyDescent="0.25">
      <c r="A8" s="10"/>
      <c r="B8" s="10"/>
      <c r="C8" s="10"/>
      <c r="D8" s="10"/>
      <c r="E8" s="10"/>
      <c r="F8" s="10"/>
      <c r="G8" s="10"/>
      <c r="H8" s="41" t="s">
        <v>98</v>
      </c>
      <c r="I8" s="10"/>
      <c r="J8" s="11"/>
      <c r="K8" s="10"/>
      <c r="L8" s="11"/>
      <c r="M8" s="10"/>
      <c r="N8" s="10"/>
      <c r="O8" s="18"/>
      <c r="P8" s="10"/>
      <c r="Q8" s="10"/>
      <c r="R8" s="10"/>
      <c r="S8" s="21">
        <f t="shared" ref="S8:W8" si="0">SUBTOTAL(9,S4:S7)</f>
        <v>28508.79</v>
      </c>
      <c r="T8" s="21">
        <f t="shared" si="0"/>
        <v>0</v>
      </c>
      <c r="U8" s="21">
        <f t="shared" si="0"/>
        <v>2462.6</v>
      </c>
      <c r="V8" s="21">
        <f t="shared" si="0"/>
        <v>3000</v>
      </c>
      <c r="W8" s="21">
        <f t="shared" si="0"/>
        <v>28232.6</v>
      </c>
      <c r="X8" s="10"/>
    </row>
    <row r="9" spans="1:24" outlineLevel="2" x14ac:dyDescent="0.25">
      <c r="A9" s="10" t="s">
        <v>24</v>
      </c>
      <c r="B9" s="10" t="s">
        <v>24</v>
      </c>
      <c r="C9" s="10">
        <v>1221</v>
      </c>
      <c r="D9" s="10" t="s">
        <v>25</v>
      </c>
      <c r="E9" s="10">
        <v>528664709</v>
      </c>
      <c r="F9" s="10" t="s">
        <v>26</v>
      </c>
      <c r="G9" s="10">
        <v>0</v>
      </c>
      <c r="H9" s="10">
        <v>2018</v>
      </c>
      <c r="I9" s="10">
        <v>0</v>
      </c>
      <c r="J9" s="10"/>
      <c r="K9" s="10"/>
      <c r="L9" s="11">
        <v>45658</v>
      </c>
      <c r="M9" s="10" t="s">
        <v>27</v>
      </c>
      <c r="N9" s="10"/>
      <c r="O9" s="18"/>
      <c r="P9" s="10"/>
      <c r="Q9" s="10"/>
      <c r="R9" s="10"/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10">
        <v>0</v>
      </c>
    </row>
    <row r="10" spans="1:24" outlineLevel="2" x14ac:dyDescent="0.25">
      <c r="A10" s="10" t="s">
        <v>24</v>
      </c>
      <c r="B10" s="10" t="s">
        <v>24</v>
      </c>
      <c r="C10" s="10">
        <v>1221</v>
      </c>
      <c r="D10" s="10" t="s">
        <v>25</v>
      </c>
      <c r="E10" s="10">
        <v>528664709</v>
      </c>
      <c r="F10" s="10" t="s">
        <v>26</v>
      </c>
      <c r="G10" s="10">
        <v>0</v>
      </c>
      <c r="H10" s="10">
        <v>2018</v>
      </c>
      <c r="I10" s="10">
        <v>1713866</v>
      </c>
      <c r="J10" s="11">
        <v>43118</v>
      </c>
      <c r="K10" s="10" t="s">
        <v>28</v>
      </c>
      <c r="L10" s="11">
        <v>45658</v>
      </c>
      <c r="M10" s="10" t="s">
        <v>27</v>
      </c>
      <c r="N10" s="10" t="s">
        <v>29</v>
      </c>
      <c r="O10" s="18" t="s">
        <v>36</v>
      </c>
      <c r="P10" s="10" t="s">
        <v>37</v>
      </c>
      <c r="Q10" s="10" t="s">
        <v>38</v>
      </c>
      <c r="R10" s="10"/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10">
        <v>1</v>
      </c>
    </row>
    <row r="11" spans="1:24" outlineLevel="2" x14ac:dyDescent="0.25">
      <c r="A11" s="10" t="s">
        <v>24</v>
      </c>
      <c r="B11" s="10" t="s">
        <v>24</v>
      </c>
      <c r="C11" s="10">
        <v>1221</v>
      </c>
      <c r="D11" s="10" t="s">
        <v>25</v>
      </c>
      <c r="E11" s="10">
        <v>528664709</v>
      </c>
      <c r="F11" s="10" t="s">
        <v>26</v>
      </c>
      <c r="G11" s="10">
        <v>0</v>
      </c>
      <c r="H11" s="10">
        <v>2018</v>
      </c>
      <c r="I11" s="10">
        <v>1717394</v>
      </c>
      <c r="J11" s="11">
        <v>43220</v>
      </c>
      <c r="K11" s="10" t="s">
        <v>28</v>
      </c>
      <c r="L11" s="11">
        <v>45658</v>
      </c>
      <c r="M11" s="10" t="s">
        <v>27</v>
      </c>
      <c r="N11" s="10" t="s">
        <v>29</v>
      </c>
      <c r="O11" s="18" t="s">
        <v>39</v>
      </c>
      <c r="P11" s="10" t="s">
        <v>40</v>
      </c>
      <c r="Q11" s="10" t="s">
        <v>41</v>
      </c>
      <c r="R11" s="10"/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10">
        <v>1</v>
      </c>
    </row>
    <row r="12" spans="1:24" ht="30" outlineLevel="2" x14ac:dyDescent="0.25">
      <c r="A12" s="10" t="s">
        <v>24</v>
      </c>
      <c r="B12" s="10" t="s">
        <v>24</v>
      </c>
      <c r="C12" s="10">
        <v>1221</v>
      </c>
      <c r="D12" s="10" t="s">
        <v>25</v>
      </c>
      <c r="E12" s="10">
        <v>528664709</v>
      </c>
      <c r="F12" s="10" t="s">
        <v>26</v>
      </c>
      <c r="G12" s="10">
        <v>0</v>
      </c>
      <c r="H12" s="10">
        <v>2018</v>
      </c>
      <c r="I12" s="10">
        <v>1719476</v>
      </c>
      <c r="J12" s="11">
        <v>43237</v>
      </c>
      <c r="K12" s="10" t="s">
        <v>28</v>
      </c>
      <c r="L12" s="11">
        <v>45658</v>
      </c>
      <c r="M12" s="10" t="s">
        <v>27</v>
      </c>
      <c r="N12" s="10" t="s">
        <v>29</v>
      </c>
      <c r="O12" s="18" t="s">
        <v>42</v>
      </c>
      <c r="P12" s="10" t="s">
        <v>43</v>
      </c>
      <c r="Q12" s="10" t="s">
        <v>44</v>
      </c>
      <c r="R12" s="10"/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10">
        <v>1</v>
      </c>
    </row>
    <row r="13" spans="1:24" ht="30" outlineLevel="2" x14ac:dyDescent="0.25">
      <c r="A13" s="10" t="s">
        <v>24</v>
      </c>
      <c r="B13" s="10" t="s">
        <v>24</v>
      </c>
      <c r="C13" s="10">
        <v>1221</v>
      </c>
      <c r="D13" s="10" t="s">
        <v>25</v>
      </c>
      <c r="E13" s="10">
        <v>528664709</v>
      </c>
      <c r="F13" s="10" t="s">
        <v>26</v>
      </c>
      <c r="G13" s="10">
        <v>0</v>
      </c>
      <c r="H13" s="10">
        <v>2018</v>
      </c>
      <c r="I13" s="10">
        <v>1730771</v>
      </c>
      <c r="J13" s="11">
        <v>43308</v>
      </c>
      <c r="K13" s="10" t="s">
        <v>28</v>
      </c>
      <c r="L13" s="11">
        <v>45658</v>
      </c>
      <c r="M13" s="10" t="s">
        <v>27</v>
      </c>
      <c r="N13" s="10" t="s">
        <v>29</v>
      </c>
      <c r="O13" s="18" t="s">
        <v>45</v>
      </c>
      <c r="P13" s="10" t="s">
        <v>43</v>
      </c>
      <c r="Q13" s="10" t="s">
        <v>44</v>
      </c>
      <c r="R13" s="10"/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10">
        <v>1</v>
      </c>
    </row>
    <row r="14" spans="1:24" ht="30" outlineLevel="2" x14ac:dyDescent="0.25">
      <c r="A14" s="10" t="s">
        <v>24</v>
      </c>
      <c r="B14" s="10" t="s">
        <v>24</v>
      </c>
      <c r="C14" s="10">
        <v>1221</v>
      </c>
      <c r="D14" s="10" t="s">
        <v>25</v>
      </c>
      <c r="E14" s="10">
        <v>528664709</v>
      </c>
      <c r="F14" s="10" t="s">
        <v>26</v>
      </c>
      <c r="G14" s="10">
        <v>0</v>
      </c>
      <c r="H14" s="10">
        <v>2018</v>
      </c>
      <c r="I14" s="10">
        <v>1732358</v>
      </c>
      <c r="J14" s="11">
        <v>43431</v>
      </c>
      <c r="K14" s="10" t="s">
        <v>28</v>
      </c>
      <c r="L14" s="11">
        <v>45658</v>
      </c>
      <c r="M14" s="10" t="s">
        <v>27</v>
      </c>
      <c r="N14" s="10" t="s">
        <v>46</v>
      </c>
      <c r="O14" s="18" t="s">
        <v>47</v>
      </c>
      <c r="P14" s="10" t="s">
        <v>48</v>
      </c>
      <c r="Q14" s="10" t="s">
        <v>49</v>
      </c>
      <c r="R14" s="10"/>
      <c r="S14" s="21">
        <v>3264.17</v>
      </c>
      <c r="T14" s="21">
        <v>0</v>
      </c>
      <c r="U14" s="21">
        <v>0</v>
      </c>
      <c r="V14" s="21">
        <v>1000</v>
      </c>
      <c r="W14" s="21">
        <v>2290</v>
      </c>
      <c r="X14" s="10">
        <v>1</v>
      </c>
    </row>
    <row r="15" spans="1:24" outlineLevel="1" x14ac:dyDescent="0.25">
      <c r="A15" s="10"/>
      <c r="B15" s="10"/>
      <c r="C15" s="10"/>
      <c r="D15" s="10"/>
      <c r="E15" s="10"/>
      <c r="F15" s="10"/>
      <c r="G15" s="10"/>
      <c r="H15" s="42" t="s">
        <v>99</v>
      </c>
      <c r="I15" s="10"/>
      <c r="J15" s="11"/>
      <c r="K15" s="10"/>
      <c r="L15" s="11"/>
      <c r="M15" s="10"/>
      <c r="N15" s="10"/>
      <c r="O15" s="18"/>
      <c r="P15" s="10"/>
      <c r="Q15" s="10"/>
      <c r="R15" s="10"/>
      <c r="S15" s="21">
        <f t="shared" ref="S15:W15" si="1">SUBTOTAL(9,S9:S14)</f>
        <v>3264.17</v>
      </c>
      <c r="T15" s="21">
        <f t="shared" si="1"/>
        <v>0</v>
      </c>
      <c r="U15" s="21">
        <f t="shared" si="1"/>
        <v>0</v>
      </c>
      <c r="V15" s="21">
        <f t="shared" si="1"/>
        <v>1000</v>
      </c>
      <c r="W15" s="21">
        <f t="shared" si="1"/>
        <v>2290</v>
      </c>
      <c r="X15" s="10"/>
    </row>
    <row r="16" spans="1:24" outlineLevel="2" x14ac:dyDescent="0.25">
      <c r="A16" s="10" t="s">
        <v>24</v>
      </c>
      <c r="B16" s="10" t="s">
        <v>24</v>
      </c>
      <c r="C16" s="10">
        <v>1221</v>
      </c>
      <c r="D16" s="10" t="s">
        <v>25</v>
      </c>
      <c r="E16" s="10">
        <v>528664709</v>
      </c>
      <c r="F16" s="10" t="s">
        <v>26</v>
      </c>
      <c r="G16" s="10">
        <v>0</v>
      </c>
      <c r="H16" s="10">
        <v>2019</v>
      </c>
      <c r="I16" s="10">
        <v>0</v>
      </c>
      <c r="J16" s="10"/>
      <c r="K16" s="10"/>
      <c r="L16" s="11">
        <v>45658</v>
      </c>
      <c r="M16" s="10" t="s">
        <v>27</v>
      </c>
      <c r="N16" s="10"/>
      <c r="O16" s="18"/>
      <c r="P16" s="10"/>
      <c r="Q16" s="10"/>
      <c r="R16" s="10"/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10">
        <v>0</v>
      </c>
    </row>
    <row r="17" spans="1:24" outlineLevel="2" x14ac:dyDescent="0.25">
      <c r="A17" s="10" t="s">
        <v>24</v>
      </c>
      <c r="B17" s="10" t="s">
        <v>24</v>
      </c>
      <c r="C17" s="10">
        <v>1221</v>
      </c>
      <c r="D17" s="10" t="s">
        <v>25</v>
      </c>
      <c r="E17" s="10">
        <v>528664709</v>
      </c>
      <c r="F17" s="10" t="s">
        <v>26</v>
      </c>
      <c r="G17" s="10">
        <v>0</v>
      </c>
      <c r="H17" s="10">
        <v>2019</v>
      </c>
      <c r="I17" s="10">
        <v>1739423</v>
      </c>
      <c r="J17" s="11">
        <v>43534</v>
      </c>
      <c r="K17" s="10" t="s">
        <v>28</v>
      </c>
      <c r="L17" s="11">
        <v>45658</v>
      </c>
      <c r="M17" s="10" t="s">
        <v>27</v>
      </c>
      <c r="N17" s="10" t="s">
        <v>29</v>
      </c>
      <c r="O17" s="18" t="s">
        <v>50</v>
      </c>
      <c r="P17" s="10" t="s">
        <v>37</v>
      </c>
      <c r="Q17" s="10" t="s">
        <v>38</v>
      </c>
      <c r="R17" s="10"/>
      <c r="S17" s="21">
        <v>3121.81</v>
      </c>
      <c r="T17" s="21">
        <v>0</v>
      </c>
      <c r="U17" s="21">
        <v>0</v>
      </c>
      <c r="V17" s="21">
        <v>1000</v>
      </c>
      <c r="W17" s="21">
        <v>2145</v>
      </c>
      <c r="X17" s="10">
        <v>1</v>
      </c>
    </row>
    <row r="18" spans="1:24" ht="30" outlineLevel="2" x14ac:dyDescent="0.25">
      <c r="A18" s="10" t="s">
        <v>24</v>
      </c>
      <c r="B18" s="10" t="s">
        <v>24</v>
      </c>
      <c r="C18" s="10">
        <v>1221</v>
      </c>
      <c r="D18" s="10" t="s">
        <v>25</v>
      </c>
      <c r="E18" s="10">
        <v>528664709</v>
      </c>
      <c r="F18" s="10" t="s">
        <v>26</v>
      </c>
      <c r="G18" s="10">
        <v>0</v>
      </c>
      <c r="H18" s="10">
        <v>2019</v>
      </c>
      <c r="I18" s="10">
        <v>1744636</v>
      </c>
      <c r="J18" s="11">
        <v>43603</v>
      </c>
      <c r="K18" s="10" t="s">
        <v>28</v>
      </c>
      <c r="L18" s="11">
        <v>45658</v>
      </c>
      <c r="M18" s="10" t="s">
        <v>27</v>
      </c>
      <c r="N18" s="10" t="s">
        <v>51</v>
      </c>
      <c r="O18" s="18" t="s">
        <v>52</v>
      </c>
      <c r="P18" s="10" t="s">
        <v>53</v>
      </c>
      <c r="Q18" s="10" t="s">
        <v>54</v>
      </c>
      <c r="R18" s="10"/>
      <c r="S18" s="21">
        <v>1908.1</v>
      </c>
      <c r="T18" s="21">
        <v>0</v>
      </c>
      <c r="U18" s="21">
        <v>0</v>
      </c>
      <c r="V18" s="21">
        <v>1000</v>
      </c>
      <c r="W18" s="21">
        <v>918</v>
      </c>
      <c r="X18" s="10">
        <v>1</v>
      </c>
    </row>
    <row r="19" spans="1:24" outlineLevel="1" x14ac:dyDescent="0.25">
      <c r="A19" s="10"/>
      <c r="B19" s="10"/>
      <c r="C19" s="10"/>
      <c r="D19" s="10"/>
      <c r="E19" s="10"/>
      <c r="F19" s="10"/>
      <c r="G19" s="10"/>
      <c r="H19" s="42" t="s">
        <v>100</v>
      </c>
      <c r="I19" s="10"/>
      <c r="J19" s="11"/>
      <c r="K19" s="10"/>
      <c r="L19" s="11"/>
      <c r="M19" s="10"/>
      <c r="N19" s="10"/>
      <c r="O19" s="18"/>
      <c r="P19" s="10"/>
      <c r="Q19" s="10"/>
      <c r="R19" s="10"/>
      <c r="S19" s="21">
        <f t="shared" ref="S19:W19" si="2">SUBTOTAL(9,S16:S18)</f>
        <v>5029.91</v>
      </c>
      <c r="T19" s="21">
        <f t="shared" si="2"/>
        <v>0</v>
      </c>
      <c r="U19" s="21">
        <f t="shared" si="2"/>
        <v>0</v>
      </c>
      <c r="V19" s="21">
        <f t="shared" si="2"/>
        <v>2000</v>
      </c>
      <c r="W19" s="21">
        <f t="shared" si="2"/>
        <v>3063</v>
      </c>
      <c r="X19" s="10"/>
    </row>
    <row r="20" spans="1:24" outlineLevel="2" x14ac:dyDescent="0.25">
      <c r="A20" s="10" t="s">
        <v>24</v>
      </c>
      <c r="B20" s="10" t="s">
        <v>24</v>
      </c>
      <c r="C20" s="10">
        <v>1221</v>
      </c>
      <c r="D20" s="10" t="s">
        <v>25</v>
      </c>
      <c r="E20" s="10">
        <v>528664709</v>
      </c>
      <c r="F20" s="10" t="s">
        <v>26</v>
      </c>
      <c r="G20" s="10">
        <v>0</v>
      </c>
      <c r="H20" s="10">
        <v>2020</v>
      </c>
      <c r="I20" s="10">
        <v>0</v>
      </c>
      <c r="J20" s="10"/>
      <c r="K20" s="10"/>
      <c r="L20" s="11">
        <v>45658</v>
      </c>
      <c r="M20" s="10" t="s">
        <v>27</v>
      </c>
      <c r="N20" s="10"/>
      <c r="O20" s="18"/>
      <c r="P20" s="10"/>
      <c r="Q20" s="10"/>
      <c r="R20" s="10"/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10">
        <v>0</v>
      </c>
    </row>
    <row r="21" spans="1:24" ht="30" outlineLevel="2" x14ac:dyDescent="0.25">
      <c r="A21" s="10" t="s">
        <v>24</v>
      </c>
      <c r="B21" s="10" t="s">
        <v>24</v>
      </c>
      <c r="C21" s="10">
        <v>1221</v>
      </c>
      <c r="D21" s="10" t="s">
        <v>25</v>
      </c>
      <c r="E21" s="10">
        <v>528664709</v>
      </c>
      <c r="F21" s="10" t="s">
        <v>26</v>
      </c>
      <c r="G21" s="10">
        <v>0</v>
      </c>
      <c r="H21" s="10">
        <v>2020</v>
      </c>
      <c r="I21" s="10">
        <v>1770735</v>
      </c>
      <c r="J21" s="11">
        <v>43870</v>
      </c>
      <c r="K21" s="10" t="s">
        <v>28</v>
      </c>
      <c r="L21" s="11">
        <v>45658</v>
      </c>
      <c r="M21" s="10" t="s">
        <v>27</v>
      </c>
      <c r="N21" s="10" t="s">
        <v>51</v>
      </c>
      <c r="O21" s="18" t="s">
        <v>55</v>
      </c>
      <c r="P21" s="10" t="s">
        <v>37</v>
      </c>
      <c r="Q21" s="10" t="s">
        <v>38</v>
      </c>
      <c r="R21" s="10"/>
      <c r="S21" s="21">
        <v>8439.26</v>
      </c>
      <c r="T21" s="21">
        <v>0</v>
      </c>
      <c r="U21" s="21">
        <v>982.71</v>
      </c>
      <c r="V21" s="21">
        <v>2500</v>
      </c>
      <c r="W21" s="21">
        <v>6981.36</v>
      </c>
      <c r="X21" s="10">
        <v>1</v>
      </c>
    </row>
    <row r="22" spans="1:24" ht="30" outlineLevel="2" x14ac:dyDescent="0.25">
      <c r="A22" s="10" t="s">
        <v>24</v>
      </c>
      <c r="B22" s="10" t="s">
        <v>24</v>
      </c>
      <c r="C22" s="10">
        <v>1221</v>
      </c>
      <c r="D22" s="10" t="s">
        <v>25</v>
      </c>
      <c r="E22" s="10">
        <v>528664709</v>
      </c>
      <c r="F22" s="10" t="s">
        <v>26</v>
      </c>
      <c r="G22" s="10">
        <v>0</v>
      </c>
      <c r="H22" s="10">
        <v>2020</v>
      </c>
      <c r="I22" s="10">
        <v>1770736</v>
      </c>
      <c r="J22" s="11">
        <v>43996</v>
      </c>
      <c r="K22" s="10" t="s">
        <v>28</v>
      </c>
      <c r="L22" s="11">
        <v>45658</v>
      </c>
      <c r="M22" s="10" t="s">
        <v>27</v>
      </c>
      <c r="N22" s="10" t="s">
        <v>51</v>
      </c>
      <c r="O22" s="18" t="s">
        <v>56</v>
      </c>
      <c r="P22" s="10" t="s">
        <v>31</v>
      </c>
      <c r="Q22" s="10" t="s">
        <v>32</v>
      </c>
      <c r="R22" s="10"/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10">
        <v>1</v>
      </c>
    </row>
    <row r="23" spans="1:24" outlineLevel="1" x14ac:dyDescent="0.25">
      <c r="A23" s="10"/>
      <c r="B23" s="10"/>
      <c r="C23" s="10"/>
      <c r="D23" s="10"/>
      <c r="E23" s="10"/>
      <c r="F23" s="10"/>
      <c r="G23" s="10"/>
      <c r="H23" s="42" t="s">
        <v>101</v>
      </c>
      <c r="I23" s="10"/>
      <c r="J23" s="11"/>
      <c r="K23" s="10"/>
      <c r="L23" s="11"/>
      <c r="M23" s="10"/>
      <c r="N23" s="10"/>
      <c r="O23" s="18"/>
      <c r="P23" s="10"/>
      <c r="Q23" s="10"/>
      <c r="R23" s="10"/>
      <c r="S23" s="21">
        <f t="shared" ref="S23:W23" si="3">SUBTOTAL(9,S20:S22)</f>
        <v>8439.26</v>
      </c>
      <c r="T23" s="21">
        <f t="shared" si="3"/>
        <v>0</v>
      </c>
      <c r="U23" s="21">
        <f t="shared" si="3"/>
        <v>982.71</v>
      </c>
      <c r="V23" s="21">
        <f t="shared" si="3"/>
        <v>2500</v>
      </c>
      <c r="W23" s="21">
        <f t="shared" si="3"/>
        <v>6981.36</v>
      </c>
      <c r="X23" s="10"/>
    </row>
    <row r="24" spans="1:24" outlineLevel="2" x14ac:dyDescent="0.25">
      <c r="A24" s="10" t="s">
        <v>24</v>
      </c>
      <c r="B24" s="10" t="s">
        <v>24</v>
      </c>
      <c r="C24" s="10">
        <v>1221</v>
      </c>
      <c r="D24" s="10" t="s">
        <v>25</v>
      </c>
      <c r="E24" s="10">
        <v>528664709</v>
      </c>
      <c r="F24" s="10" t="s">
        <v>26</v>
      </c>
      <c r="G24" s="10">
        <v>0</v>
      </c>
      <c r="H24" s="10">
        <v>2021</v>
      </c>
      <c r="I24" s="10">
        <v>0</v>
      </c>
      <c r="J24" s="10"/>
      <c r="K24" s="10"/>
      <c r="L24" s="11">
        <v>45658</v>
      </c>
      <c r="M24" s="10" t="s">
        <v>27</v>
      </c>
      <c r="N24" s="10"/>
      <c r="O24" s="18"/>
      <c r="P24" s="10"/>
      <c r="Q24" s="10"/>
      <c r="R24" s="10"/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10">
        <v>0</v>
      </c>
    </row>
    <row r="25" spans="1:24" outlineLevel="2" x14ac:dyDescent="0.25">
      <c r="A25" s="10" t="s">
        <v>24</v>
      </c>
      <c r="B25" s="10" t="s">
        <v>24</v>
      </c>
      <c r="C25" s="10">
        <v>1221</v>
      </c>
      <c r="D25" s="10" t="s">
        <v>25</v>
      </c>
      <c r="E25" s="10">
        <v>528664709</v>
      </c>
      <c r="F25" s="10" t="s">
        <v>26</v>
      </c>
      <c r="G25" s="10">
        <v>0</v>
      </c>
      <c r="H25" s="10">
        <v>2021</v>
      </c>
      <c r="I25" s="10">
        <v>1787785</v>
      </c>
      <c r="J25" s="11">
        <v>44242</v>
      </c>
      <c r="K25" s="10" t="s">
        <v>28</v>
      </c>
      <c r="L25" s="11">
        <v>45658</v>
      </c>
      <c r="M25" s="10" t="s">
        <v>27</v>
      </c>
      <c r="N25" s="10" t="s">
        <v>51</v>
      </c>
      <c r="O25" s="18" t="s">
        <v>57</v>
      </c>
      <c r="P25" s="10" t="s">
        <v>31</v>
      </c>
      <c r="Q25" s="10" t="s">
        <v>32</v>
      </c>
      <c r="R25" s="10"/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10">
        <v>1</v>
      </c>
    </row>
    <row r="26" spans="1:24" ht="30" outlineLevel="2" x14ac:dyDescent="0.25">
      <c r="A26" s="10" t="s">
        <v>24</v>
      </c>
      <c r="B26" s="10" t="s">
        <v>24</v>
      </c>
      <c r="C26" s="10">
        <v>1221</v>
      </c>
      <c r="D26" s="10" t="s">
        <v>25</v>
      </c>
      <c r="E26" s="10">
        <v>528664709</v>
      </c>
      <c r="F26" s="10" t="s">
        <v>26</v>
      </c>
      <c r="G26" s="10">
        <v>0</v>
      </c>
      <c r="H26" s="10">
        <v>2021</v>
      </c>
      <c r="I26" s="10">
        <v>1795949</v>
      </c>
      <c r="J26" s="11">
        <v>44376</v>
      </c>
      <c r="K26" s="10" t="s">
        <v>28</v>
      </c>
      <c r="L26" s="11">
        <v>45658</v>
      </c>
      <c r="M26" s="10" t="s">
        <v>27</v>
      </c>
      <c r="N26" s="10" t="s">
        <v>58</v>
      </c>
      <c r="O26" s="18" t="s">
        <v>59</v>
      </c>
      <c r="P26" s="10" t="s">
        <v>31</v>
      </c>
      <c r="Q26" s="10" t="s">
        <v>32</v>
      </c>
      <c r="R26" s="10"/>
      <c r="S26" s="21">
        <v>1464513.57</v>
      </c>
      <c r="T26" s="21">
        <v>0</v>
      </c>
      <c r="U26" s="21">
        <v>41149.660000000003</v>
      </c>
      <c r="V26" s="21">
        <v>550000</v>
      </c>
      <c r="W26" s="21">
        <v>964414.31</v>
      </c>
      <c r="X26" s="10">
        <v>1</v>
      </c>
    </row>
    <row r="27" spans="1:24" ht="30" outlineLevel="2" x14ac:dyDescent="0.25">
      <c r="A27" s="10" t="s">
        <v>24</v>
      </c>
      <c r="B27" s="10" t="s">
        <v>24</v>
      </c>
      <c r="C27" s="10">
        <v>1221</v>
      </c>
      <c r="D27" s="10" t="s">
        <v>25</v>
      </c>
      <c r="E27" s="10">
        <v>528664709</v>
      </c>
      <c r="F27" s="10" t="s">
        <v>26</v>
      </c>
      <c r="G27" s="10">
        <v>0</v>
      </c>
      <c r="H27" s="10">
        <v>2021</v>
      </c>
      <c r="I27" s="10">
        <v>1796007</v>
      </c>
      <c r="J27" s="11">
        <v>44376</v>
      </c>
      <c r="K27" s="10" t="s">
        <v>28</v>
      </c>
      <c r="L27" s="11">
        <v>45658</v>
      </c>
      <c r="M27" s="10" t="s">
        <v>27</v>
      </c>
      <c r="N27" s="10" t="s">
        <v>58</v>
      </c>
      <c r="O27" s="18" t="s">
        <v>60</v>
      </c>
      <c r="P27" s="10" t="s">
        <v>31</v>
      </c>
      <c r="Q27" s="10" t="s">
        <v>32</v>
      </c>
      <c r="R27" s="10"/>
      <c r="S27" s="21">
        <v>114896.67</v>
      </c>
      <c r="T27" s="21">
        <v>0</v>
      </c>
      <c r="U27" s="21">
        <v>5303.14</v>
      </c>
      <c r="V27" s="21">
        <v>0</v>
      </c>
      <c r="W27" s="21">
        <v>121348.78</v>
      </c>
      <c r="X27" s="10">
        <v>1</v>
      </c>
    </row>
    <row r="28" spans="1:24" outlineLevel="2" x14ac:dyDescent="0.25">
      <c r="A28" s="10" t="s">
        <v>24</v>
      </c>
      <c r="B28" s="10" t="s">
        <v>24</v>
      </c>
      <c r="C28" s="10">
        <v>1221</v>
      </c>
      <c r="D28" s="10" t="s">
        <v>25</v>
      </c>
      <c r="E28" s="10">
        <v>528664709</v>
      </c>
      <c r="F28" s="10" t="s">
        <v>26</v>
      </c>
      <c r="G28" s="10">
        <v>0</v>
      </c>
      <c r="H28" s="10">
        <v>2021</v>
      </c>
      <c r="I28" s="10">
        <v>1796139</v>
      </c>
      <c r="J28" s="11">
        <v>44377</v>
      </c>
      <c r="K28" s="10" t="s">
        <v>28</v>
      </c>
      <c r="L28" s="11">
        <v>45658</v>
      </c>
      <c r="M28" s="10" t="s">
        <v>27</v>
      </c>
      <c r="N28" s="10" t="s">
        <v>51</v>
      </c>
      <c r="O28" s="18" t="s">
        <v>61</v>
      </c>
      <c r="P28" s="10" t="s">
        <v>31</v>
      </c>
      <c r="Q28" s="10" t="s">
        <v>32</v>
      </c>
      <c r="R28" s="10"/>
      <c r="S28" s="21">
        <v>23742.58</v>
      </c>
      <c r="T28" s="21">
        <v>0</v>
      </c>
      <c r="U28" s="21">
        <v>2239.9499999999998</v>
      </c>
      <c r="V28" s="21">
        <v>0</v>
      </c>
      <c r="W28" s="21">
        <v>26219.96</v>
      </c>
      <c r="X28" s="10">
        <v>1</v>
      </c>
    </row>
    <row r="29" spans="1:24" ht="30" outlineLevel="2" x14ac:dyDescent="0.25">
      <c r="A29" s="10" t="s">
        <v>24</v>
      </c>
      <c r="B29" s="10" t="s">
        <v>24</v>
      </c>
      <c r="C29" s="10">
        <v>1221</v>
      </c>
      <c r="D29" s="10" t="s">
        <v>25</v>
      </c>
      <c r="E29" s="10">
        <v>528664709</v>
      </c>
      <c r="F29" s="10" t="s">
        <v>26</v>
      </c>
      <c r="G29" s="10">
        <v>0</v>
      </c>
      <c r="H29" s="10">
        <v>2021</v>
      </c>
      <c r="I29" s="10">
        <v>1796316</v>
      </c>
      <c r="J29" s="11">
        <v>44376</v>
      </c>
      <c r="K29" s="10" t="s">
        <v>28</v>
      </c>
      <c r="L29" s="11">
        <v>45658</v>
      </c>
      <c r="M29" s="10" t="s">
        <v>27</v>
      </c>
      <c r="N29" s="10" t="s">
        <v>51</v>
      </c>
      <c r="O29" s="18" t="s">
        <v>62</v>
      </c>
      <c r="P29" s="10" t="s">
        <v>40</v>
      </c>
      <c r="Q29" s="10" t="s">
        <v>41</v>
      </c>
      <c r="R29" s="10"/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10">
        <v>1</v>
      </c>
    </row>
    <row r="30" spans="1:24" ht="30" outlineLevel="2" x14ac:dyDescent="0.25">
      <c r="A30" s="10" t="s">
        <v>24</v>
      </c>
      <c r="B30" s="10" t="s">
        <v>24</v>
      </c>
      <c r="C30" s="10">
        <v>1221</v>
      </c>
      <c r="D30" s="10" t="s">
        <v>25</v>
      </c>
      <c r="E30" s="10">
        <v>528664709</v>
      </c>
      <c r="F30" s="10" t="s">
        <v>26</v>
      </c>
      <c r="G30" s="10">
        <v>0</v>
      </c>
      <c r="H30" s="10">
        <v>2021</v>
      </c>
      <c r="I30" s="10">
        <v>1796352</v>
      </c>
      <c r="J30" s="11">
        <v>44381</v>
      </c>
      <c r="K30" s="10" t="s">
        <v>28</v>
      </c>
      <c r="L30" s="11">
        <v>45658</v>
      </c>
      <c r="M30" s="10" t="s">
        <v>27</v>
      </c>
      <c r="N30" s="10" t="s">
        <v>51</v>
      </c>
      <c r="O30" s="18" t="s">
        <v>63</v>
      </c>
      <c r="P30" s="10" t="s">
        <v>31</v>
      </c>
      <c r="Q30" s="10" t="s">
        <v>32</v>
      </c>
      <c r="R30" s="10"/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10">
        <v>1</v>
      </c>
    </row>
    <row r="31" spans="1:24" ht="30" outlineLevel="2" x14ac:dyDescent="0.25">
      <c r="A31" s="10" t="s">
        <v>24</v>
      </c>
      <c r="B31" s="10" t="s">
        <v>24</v>
      </c>
      <c r="C31" s="10">
        <v>1221</v>
      </c>
      <c r="D31" s="10" t="s">
        <v>25</v>
      </c>
      <c r="E31" s="10">
        <v>528664709</v>
      </c>
      <c r="F31" s="10" t="s">
        <v>26</v>
      </c>
      <c r="G31" s="10">
        <v>0</v>
      </c>
      <c r="H31" s="10">
        <v>2021</v>
      </c>
      <c r="I31" s="10">
        <v>1796996</v>
      </c>
      <c r="J31" s="11">
        <v>44394</v>
      </c>
      <c r="K31" s="10" t="s">
        <v>28</v>
      </c>
      <c r="L31" s="11">
        <v>45658</v>
      </c>
      <c r="M31" s="10" t="s">
        <v>27</v>
      </c>
      <c r="N31" s="10" t="s">
        <v>51</v>
      </c>
      <c r="O31" s="18" t="s">
        <v>64</v>
      </c>
      <c r="P31" s="10" t="s">
        <v>31</v>
      </c>
      <c r="Q31" s="10" t="s">
        <v>32</v>
      </c>
      <c r="R31" s="10"/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10">
        <v>1</v>
      </c>
    </row>
    <row r="32" spans="1:24" outlineLevel="2" x14ac:dyDescent="0.25">
      <c r="A32" s="10" t="s">
        <v>24</v>
      </c>
      <c r="B32" s="10" t="s">
        <v>24</v>
      </c>
      <c r="C32" s="10">
        <v>1221</v>
      </c>
      <c r="D32" s="10" t="s">
        <v>25</v>
      </c>
      <c r="E32" s="10">
        <v>528664709</v>
      </c>
      <c r="F32" s="10" t="s">
        <v>26</v>
      </c>
      <c r="G32" s="10">
        <v>0</v>
      </c>
      <c r="H32" s="10">
        <v>2021</v>
      </c>
      <c r="I32" s="10">
        <v>1799596</v>
      </c>
      <c r="J32" s="11">
        <v>44376</v>
      </c>
      <c r="K32" s="10" t="s">
        <v>28</v>
      </c>
      <c r="L32" s="11">
        <v>45658</v>
      </c>
      <c r="M32" s="10" t="s">
        <v>27</v>
      </c>
      <c r="N32" s="10" t="s">
        <v>58</v>
      </c>
      <c r="O32" s="18" t="s">
        <v>65</v>
      </c>
      <c r="P32" s="10" t="s">
        <v>31</v>
      </c>
      <c r="Q32" s="10" t="s">
        <v>32</v>
      </c>
      <c r="R32" s="10"/>
      <c r="S32" s="21">
        <v>27195.7</v>
      </c>
      <c r="T32" s="21">
        <v>0</v>
      </c>
      <c r="U32" s="21">
        <v>1015.82</v>
      </c>
      <c r="V32" s="21">
        <v>0</v>
      </c>
      <c r="W32" s="21">
        <v>28483.48</v>
      </c>
      <c r="X32" s="10">
        <v>1</v>
      </c>
    </row>
    <row r="33" spans="1:24" ht="30" outlineLevel="2" x14ac:dyDescent="0.25">
      <c r="A33" s="10" t="s">
        <v>24</v>
      </c>
      <c r="B33" s="10" t="s">
        <v>24</v>
      </c>
      <c r="C33" s="10">
        <v>1221</v>
      </c>
      <c r="D33" s="10" t="s">
        <v>25</v>
      </c>
      <c r="E33" s="10">
        <v>528664709</v>
      </c>
      <c r="F33" s="10" t="s">
        <v>26</v>
      </c>
      <c r="G33" s="10">
        <v>0</v>
      </c>
      <c r="H33" s="10">
        <v>2021</v>
      </c>
      <c r="I33" s="10">
        <v>1800592</v>
      </c>
      <c r="J33" s="11">
        <v>44406</v>
      </c>
      <c r="K33" s="10" t="s">
        <v>28</v>
      </c>
      <c r="L33" s="11">
        <v>45658</v>
      </c>
      <c r="M33" s="10" t="s">
        <v>27</v>
      </c>
      <c r="N33" s="10" t="s">
        <v>51</v>
      </c>
      <c r="O33" s="18" t="s">
        <v>66</v>
      </c>
      <c r="P33" s="10" t="s">
        <v>53</v>
      </c>
      <c r="Q33" s="10" t="s">
        <v>54</v>
      </c>
      <c r="R33" s="10"/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10">
        <v>1</v>
      </c>
    </row>
    <row r="34" spans="1:24" ht="30" outlineLevel="2" x14ac:dyDescent="0.25">
      <c r="A34" s="10" t="s">
        <v>24</v>
      </c>
      <c r="B34" s="10" t="s">
        <v>24</v>
      </c>
      <c r="C34" s="10">
        <v>1221</v>
      </c>
      <c r="D34" s="10" t="s">
        <v>25</v>
      </c>
      <c r="E34" s="10">
        <v>528664709</v>
      </c>
      <c r="F34" s="10" t="s">
        <v>26</v>
      </c>
      <c r="G34" s="10">
        <v>0</v>
      </c>
      <c r="H34" s="10">
        <v>2021</v>
      </c>
      <c r="I34" s="10">
        <v>1804363</v>
      </c>
      <c r="J34" s="11">
        <v>44319</v>
      </c>
      <c r="K34" s="10" t="s">
        <v>28</v>
      </c>
      <c r="L34" s="11">
        <v>45658</v>
      </c>
      <c r="M34" s="10" t="s">
        <v>27</v>
      </c>
      <c r="N34" s="10" t="s">
        <v>51</v>
      </c>
      <c r="O34" s="18" t="s">
        <v>67</v>
      </c>
      <c r="P34" s="10" t="s">
        <v>48</v>
      </c>
      <c r="Q34" s="10" t="s">
        <v>49</v>
      </c>
      <c r="R34" s="10"/>
      <c r="S34" s="21">
        <v>1101.0999999999999</v>
      </c>
      <c r="T34" s="21">
        <v>0</v>
      </c>
      <c r="U34" s="21">
        <v>0</v>
      </c>
      <c r="V34" s="21">
        <v>0</v>
      </c>
      <c r="W34" s="21">
        <v>1112.1099999999999</v>
      </c>
      <c r="X34" s="10">
        <v>1</v>
      </c>
    </row>
    <row r="35" spans="1:24" ht="30" outlineLevel="2" x14ac:dyDescent="0.25">
      <c r="A35" s="10" t="s">
        <v>24</v>
      </c>
      <c r="B35" s="10" t="s">
        <v>24</v>
      </c>
      <c r="C35" s="10">
        <v>1221</v>
      </c>
      <c r="D35" s="10" t="s">
        <v>25</v>
      </c>
      <c r="E35" s="10">
        <v>528664709</v>
      </c>
      <c r="F35" s="10" t="s">
        <v>26</v>
      </c>
      <c r="G35" s="10">
        <v>0</v>
      </c>
      <c r="H35" s="10">
        <v>2021</v>
      </c>
      <c r="I35" s="10">
        <v>1807758</v>
      </c>
      <c r="J35" s="11">
        <v>44550</v>
      </c>
      <c r="K35" s="10" t="s">
        <v>28</v>
      </c>
      <c r="L35" s="11">
        <v>45658</v>
      </c>
      <c r="M35" s="10" t="s">
        <v>27</v>
      </c>
      <c r="N35" s="10" t="s">
        <v>51</v>
      </c>
      <c r="O35" s="18" t="s">
        <v>68</v>
      </c>
      <c r="P35" s="10" t="s">
        <v>48</v>
      </c>
      <c r="Q35" s="10" t="s">
        <v>49</v>
      </c>
      <c r="R35" s="10"/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10">
        <v>1</v>
      </c>
    </row>
    <row r="36" spans="1:24" ht="30" outlineLevel="2" x14ac:dyDescent="0.25">
      <c r="A36" s="10" t="s">
        <v>24</v>
      </c>
      <c r="B36" s="10" t="s">
        <v>24</v>
      </c>
      <c r="C36" s="10">
        <v>1221</v>
      </c>
      <c r="D36" s="10" t="s">
        <v>25</v>
      </c>
      <c r="E36" s="10">
        <v>528664709</v>
      </c>
      <c r="F36" s="10" t="s">
        <v>26</v>
      </c>
      <c r="G36" s="10">
        <v>0</v>
      </c>
      <c r="H36" s="10">
        <v>2021</v>
      </c>
      <c r="I36" s="10">
        <v>1810346</v>
      </c>
      <c r="J36" s="11">
        <v>44547</v>
      </c>
      <c r="K36" s="10" t="s">
        <v>28</v>
      </c>
      <c r="L36" s="11">
        <v>45658</v>
      </c>
      <c r="M36" s="10" t="s">
        <v>27</v>
      </c>
      <c r="N36" s="10" t="s">
        <v>58</v>
      </c>
      <c r="O36" s="18" t="s">
        <v>69</v>
      </c>
      <c r="P36" s="10" t="s">
        <v>48</v>
      </c>
      <c r="Q36" s="10" t="s">
        <v>49</v>
      </c>
      <c r="R36" s="10"/>
      <c r="S36" s="21">
        <v>727.22</v>
      </c>
      <c r="T36" s="21">
        <v>0</v>
      </c>
      <c r="U36" s="21">
        <v>0</v>
      </c>
      <c r="V36" s="21">
        <v>0</v>
      </c>
      <c r="W36" s="21">
        <v>734.49</v>
      </c>
      <c r="X36" s="10">
        <v>1</v>
      </c>
    </row>
    <row r="37" spans="1:24" outlineLevel="1" x14ac:dyDescent="0.25">
      <c r="A37" s="10"/>
      <c r="B37" s="10"/>
      <c r="C37" s="10"/>
      <c r="D37" s="10"/>
      <c r="E37" s="10"/>
      <c r="F37" s="10"/>
      <c r="G37" s="10"/>
      <c r="H37" s="42" t="s">
        <v>102</v>
      </c>
      <c r="I37" s="10"/>
      <c r="J37" s="11"/>
      <c r="K37" s="10"/>
      <c r="L37" s="11"/>
      <c r="M37" s="10"/>
      <c r="N37" s="10"/>
      <c r="O37" s="18"/>
      <c r="P37" s="10"/>
      <c r="Q37" s="10"/>
      <c r="R37" s="10"/>
      <c r="S37" s="21">
        <f t="shared" ref="S37:W37" si="4">SUBTOTAL(9,S24:S36)</f>
        <v>1632176.84</v>
      </c>
      <c r="T37" s="21">
        <f t="shared" si="4"/>
        <v>0</v>
      </c>
      <c r="U37" s="21">
        <f t="shared" si="4"/>
        <v>49708.57</v>
      </c>
      <c r="V37" s="21">
        <f t="shared" si="4"/>
        <v>550000</v>
      </c>
      <c r="W37" s="21">
        <f t="shared" si="4"/>
        <v>1142313.1300000001</v>
      </c>
      <c r="X37" s="10"/>
    </row>
    <row r="38" spans="1:24" outlineLevel="2" x14ac:dyDescent="0.25">
      <c r="A38" s="10" t="s">
        <v>24</v>
      </c>
      <c r="B38" s="10" t="s">
        <v>24</v>
      </c>
      <c r="C38" s="10">
        <v>1221</v>
      </c>
      <c r="D38" s="10" t="s">
        <v>25</v>
      </c>
      <c r="E38" s="10">
        <v>528664709</v>
      </c>
      <c r="F38" s="10" t="s">
        <v>26</v>
      </c>
      <c r="G38" s="10">
        <v>0</v>
      </c>
      <c r="H38" s="10">
        <v>2022</v>
      </c>
      <c r="I38" s="10">
        <v>0</v>
      </c>
      <c r="J38" s="10"/>
      <c r="K38" s="10"/>
      <c r="L38" s="11">
        <v>45658</v>
      </c>
      <c r="M38" s="10" t="s">
        <v>27</v>
      </c>
      <c r="N38" s="10"/>
      <c r="O38" s="18"/>
      <c r="P38" s="10"/>
      <c r="Q38" s="10"/>
      <c r="R38" s="10"/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10">
        <v>0</v>
      </c>
    </row>
    <row r="39" spans="1:24" outlineLevel="2" x14ac:dyDescent="0.25">
      <c r="A39" s="10" t="s">
        <v>24</v>
      </c>
      <c r="B39" s="10" t="s">
        <v>24</v>
      </c>
      <c r="C39" s="10">
        <v>1221</v>
      </c>
      <c r="D39" s="10" t="s">
        <v>25</v>
      </c>
      <c r="E39" s="10">
        <v>528664709</v>
      </c>
      <c r="F39" s="10" t="s">
        <v>26</v>
      </c>
      <c r="G39" s="10">
        <v>0</v>
      </c>
      <c r="H39" s="10">
        <v>2022</v>
      </c>
      <c r="I39" s="10">
        <v>1817171</v>
      </c>
      <c r="J39" s="11">
        <v>44735</v>
      </c>
      <c r="K39" s="10" t="s">
        <v>28</v>
      </c>
      <c r="L39" s="11">
        <v>45658</v>
      </c>
      <c r="M39" s="10" t="s">
        <v>27</v>
      </c>
      <c r="N39" s="10" t="s">
        <v>58</v>
      </c>
      <c r="O39" s="18" t="s">
        <v>70</v>
      </c>
      <c r="P39" s="10" t="s">
        <v>31</v>
      </c>
      <c r="Q39" s="10" t="s">
        <v>32</v>
      </c>
      <c r="R39" s="10"/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10">
        <v>1</v>
      </c>
    </row>
    <row r="40" spans="1:24" outlineLevel="2" x14ac:dyDescent="0.25">
      <c r="A40" s="10" t="s">
        <v>24</v>
      </c>
      <c r="B40" s="10" t="s">
        <v>24</v>
      </c>
      <c r="C40" s="10">
        <v>1221</v>
      </c>
      <c r="D40" s="10" t="s">
        <v>25</v>
      </c>
      <c r="E40" s="10">
        <v>528664709</v>
      </c>
      <c r="F40" s="10" t="s">
        <v>26</v>
      </c>
      <c r="G40" s="10">
        <v>0</v>
      </c>
      <c r="H40" s="10">
        <v>2022</v>
      </c>
      <c r="I40" s="10">
        <v>1817174</v>
      </c>
      <c r="J40" s="11">
        <v>44735</v>
      </c>
      <c r="K40" s="10" t="s">
        <v>28</v>
      </c>
      <c r="L40" s="11">
        <v>45658</v>
      </c>
      <c r="M40" s="10" t="s">
        <v>27</v>
      </c>
      <c r="N40" s="10" t="s">
        <v>58</v>
      </c>
      <c r="O40" s="18" t="s">
        <v>71</v>
      </c>
      <c r="P40" s="10" t="s">
        <v>31</v>
      </c>
      <c r="Q40" s="10" t="s">
        <v>32</v>
      </c>
      <c r="R40" s="10"/>
      <c r="S40" s="21">
        <v>444.34</v>
      </c>
      <c r="T40" s="21">
        <v>0</v>
      </c>
      <c r="U40" s="21">
        <v>0</v>
      </c>
      <c r="V40" s="21">
        <v>0</v>
      </c>
      <c r="W40" s="21">
        <v>0</v>
      </c>
      <c r="X40" s="10">
        <v>1</v>
      </c>
    </row>
    <row r="41" spans="1:24" outlineLevel="2" x14ac:dyDescent="0.25">
      <c r="A41" s="10" t="s">
        <v>24</v>
      </c>
      <c r="B41" s="10" t="s">
        <v>24</v>
      </c>
      <c r="C41" s="10">
        <v>1221</v>
      </c>
      <c r="D41" s="10" t="s">
        <v>25</v>
      </c>
      <c r="E41" s="10">
        <v>528664709</v>
      </c>
      <c r="F41" s="10" t="s">
        <v>26</v>
      </c>
      <c r="G41" s="10">
        <v>0</v>
      </c>
      <c r="H41" s="10">
        <v>2022</v>
      </c>
      <c r="I41" s="10">
        <v>1817177</v>
      </c>
      <c r="J41" s="11">
        <v>44735</v>
      </c>
      <c r="K41" s="10" t="s">
        <v>28</v>
      </c>
      <c r="L41" s="11">
        <v>45658</v>
      </c>
      <c r="M41" s="10" t="s">
        <v>27</v>
      </c>
      <c r="N41" s="10" t="s">
        <v>58</v>
      </c>
      <c r="O41" s="18" t="s">
        <v>72</v>
      </c>
      <c r="P41" s="10" t="s">
        <v>31</v>
      </c>
      <c r="Q41" s="10" t="s">
        <v>32</v>
      </c>
      <c r="R41" s="10"/>
      <c r="S41" s="21">
        <v>895.07</v>
      </c>
      <c r="T41" s="21">
        <v>0</v>
      </c>
      <c r="U41" s="21">
        <v>0</v>
      </c>
      <c r="V41" s="21">
        <v>0</v>
      </c>
      <c r="W41" s="21">
        <v>0</v>
      </c>
      <c r="X41" s="10">
        <v>1</v>
      </c>
    </row>
    <row r="42" spans="1:24" ht="30" outlineLevel="2" x14ac:dyDescent="0.25">
      <c r="A42" s="10" t="s">
        <v>24</v>
      </c>
      <c r="B42" s="10" t="s">
        <v>24</v>
      </c>
      <c r="C42" s="10">
        <v>1221</v>
      </c>
      <c r="D42" s="10" t="s">
        <v>25</v>
      </c>
      <c r="E42" s="10">
        <v>528664709</v>
      </c>
      <c r="F42" s="10" t="s">
        <v>26</v>
      </c>
      <c r="G42" s="10">
        <v>0</v>
      </c>
      <c r="H42" s="10">
        <v>2022</v>
      </c>
      <c r="I42" s="10">
        <v>1817178</v>
      </c>
      <c r="J42" s="11">
        <v>44735</v>
      </c>
      <c r="K42" s="10" t="s">
        <v>28</v>
      </c>
      <c r="L42" s="11">
        <v>45658</v>
      </c>
      <c r="M42" s="10" t="s">
        <v>27</v>
      </c>
      <c r="N42" s="10" t="s">
        <v>58</v>
      </c>
      <c r="O42" s="18" t="s">
        <v>73</v>
      </c>
      <c r="P42" s="10" t="s">
        <v>31</v>
      </c>
      <c r="Q42" s="10" t="s">
        <v>32</v>
      </c>
      <c r="R42" s="10"/>
      <c r="S42" s="21">
        <v>7193.04</v>
      </c>
      <c r="T42" s="21">
        <v>0</v>
      </c>
      <c r="U42" s="21">
        <v>863.09</v>
      </c>
      <c r="V42" s="21">
        <v>0</v>
      </c>
      <c r="W42" s="21">
        <v>863.09</v>
      </c>
      <c r="X42" s="10">
        <v>1</v>
      </c>
    </row>
    <row r="43" spans="1:24" outlineLevel="2" x14ac:dyDescent="0.25">
      <c r="A43" s="10" t="s">
        <v>24</v>
      </c>
      <c r="B43" s="10" t="s">
        <v>24</v>
      </c>
      <c r="C43" s="10">
        <v>1221</v>
      </c>
      <c r="D43" s="10" t="s">
        <v>25</v>
      </c>
      <c r="E43" s="10">
        <v>528664709</v>
      </c>
      <c r="F43" s="10" t="s">
        <v>26</v>
      </c>
      <c r="G43" s="10">
        <v>0</v>
      </c>
      <c r="H43" s="10">
        <v>2022</v>
      </c>
      <c r="I43" s="10">
        <v>1817861</v>
      </c>
      <c r="J43" s="11">
        <v>44613</v>
      </c>
      <c r="K43" s="10" t="s">
        <v>28</v>
      </c>
      <c r="L43" s="11">
        <v>45658</v>
      </c>
      <c r="M43" s="10" t="s">
        <v>27</v>
      </c>
      <c r="N43" s="10" t="s">
        <v>58</v>
      </c>
      <c r="O43" s="18" t="s">
        <v>74</v>
      </c>
      <c r="P43" s="10" t="s">
        <v>31</v>
      </c>
      <c r="Q43" s="10" t="s">
        <v>32</v>
      </c>
      <c r="R43" s="10"/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10">
        <v>1</v>
      </c>
    </row>
    <row r="44" spans="1:24" outlineLevel="2" x14ac:dyDescent="0.25">
      <c r="A44" s="10" t="s">
        <v>24</v>
      </c>
      <c r="B44" s="10" t="s">
        <v>24</v>
      </c>
      <c r="C44" s="10">
        <v>1221</v>
      </c>
      <c r="D44" s="10" t="s">
        <v>25</v>
      </c>
      <c r="E44" s="10">
        <v>528664709</v>
      </c>
      <c r="F44" s="10" t="s">
        <v>26</v>
      </c>
      <c r="G44" s="10">
        <v>0</v>
      </c>
      <c r="H44" s="10">
        <v>2022</v>
      </c>
      <c r="I44" s="10">
        <v>1821210</v>
      </c>
      <c r="J44" s="11">
        <v>44806</v>
      </c>
      <c r="K44" s="10" t="s">
        <v>28</v>
      </c>
      <c r="L44" s="11">
        <v>45658</v>
      </c>
      <c r="M44" s="10" t="s">
        <v>27</v>
      </c>
      <c r="N44" s="10" t="s">
        <v>58</v>
      </c>
      <c r="O44" s="18" t="s">
        <v>61</v>
      </c>
      <c r="P44" s="10" t="s">
        <v>31</v>
      </c>
      <c r="Q44" s="10" t="s">
        <v>32</v>
      </c>
      <c r="R44" s="10"/>
      <c r="S44" s="21">
        <v>8607.19</v>
      </c>
      <c r="T44" s="21">
        <v>0</v>
      </c>
      <c r="U44" s="21">
        <v>1323.14</v>
      </c>
      <c r="V44" s="21">
        <v>0</v>
      </c>
      <c r="W44" s="21">
        <v>1323.14</v>
      </c>
      <c r="X44" s="10">
        <v>1</v>
      </c>
    </row>
    <row r="45" spans="1:24" ht="30" outlineLevel="2" x14ac:dyDescent="0.25">
      <c r="A45" s="10" t="s">
        <v>24</v>
      </c>
      <c r="B45" s="10" t="s">
        <v>24</v>
      </c>
      <c r="C45" s="10">
        <v>1221</v>
      </c>
      <c r="D45" s="10" t="s">
        <v>25</v>
      </c>
      <c r="E45" s="10">
        <v>528664709</v>
      </c>
      <c r="F45" s="10" t="s">
        <v>26</v>
      </c>
      <c r="G45" s="10">
        <v>0</v>
      </c>
      <c r="H45" s="10">
        <v>2022</v>
      </c>
      <c r="I45" s="10">
        <v>1822701</v>
      </c>
      <c r="J45" s="11">
        <v>44825</v>
      </c>
      <c r="K45" s="10" t="s">
        <v>28</v>
      </c>
      <c r="L45" s="11">
        <v>45658</v>
      </c>
      <c r="M45" s="10" t="s">
        <v>27</v>
      </c>
      <c r="N45" s="10" t="s">
        <v>58</v>
      </c>
      <c r="O45" s="18" t="s">
        <v>75</v>
      </c>
      <c r="P45" s="10" t="s">
        <v>48</v>
      </c>
      <c r="Q45" s="10" t="s">
        <v>49</v>
      </c>
      <c r="R45" s="10"/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10">
        <v>1</v>
      </c>
    </row>
    <row r="46" spans="1:24" ht="30" outlineLevel="2" x14ac:dyDescent="0.25">
      <c r="A46" s="10" t="s">
        <v>24</v>
      </c>
      <c r="B46" s="10" t="s">
        <v>24</v>
      </c>
      <c r="C46" s="10">
        <v>1221</v>
      </c>
      <c r="D46" s="10" t="s">
        <v>25</v>
      </c>
      <c r="E46" s="10">
        <v>528664709</v>
      </c>
      <c r="F46" s="10" t="s">
        <v>26</v>
      </c>
      <c r="G46" s="10">
        <v>0</v>
      </c>
      <c r="H46" s="10">
        <v>2022</v>
      </c>
      <c r="I46" s="10">
        <v>1829248</v>
      </c>
      <c r="J46" s="11">
        <v>44917</v>
      </c>
      <c r="K46" s="10" t="s">
        <v>28</v>
      </c>
      <c r="L46" s="11">
        <v>45658</v>
      </c>
      <c r="M46" s="10" t="s">
        <v>27</v>
      </c>
      <c r="N46" s="10" t="s">
        <v>58</v>
      </c>
      <c r="O46" s="18" t="s">
        <v>76</v>
      </c>
      <c r="P46" s="10" t="s">
        <v>53</v>
      </c>
      <c r="Q46" s="10" t="s">
        <v>54</v>
      </c>
      <c r="R46" s="10"/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10">
        <v>1</v>
      </c>
    </row>
    <row r="47" spans="1:24" outlineLevel="2" x14ac:dyDescent="0.25">
      <c r="A47" s="10" t="s">
        <v>24</v>
      </c>
      <c r="B47" s="10" t="s">
        <v>24</v>
      </c>
      <c r="C47" s="10">
        <v>1221</v>
      </c>
      <c r="D47" s="10" t="s">
        <v>25</v>
      </c>
      <c r="E47" s="10">
        <v>528664709</v>
      </c>
      <c r="F47" s="10" t="s">
        <v>26</v>
      </c>
      <c r="G47" s="10">
        <v>0</v>
      </c>
      <c r="H47" s="10">
        <v>2022</v>
      </c>
      <c r="I47" s="10">
        <v>1829985</v>
      </c>
      <c r="J47" s="11">
        <v>44659</v>
      </c>
      <c r="K47" s="10" t="s">
        <v>28</v>
      </c>
      <c r="L47" s="11">
        <v>45658</v>
      </c>
      <c r="M47" s="10" t="s">
        <v>27</v>
      </c>
      <c r="N47" s="10" t="s">
        <v>58</v>
      </c>
      <c r="O47" s="18" t="s">
        <v>77</v>
      </c>
      <c r="P47" s="10" t="s">
        <v>48</v>
      </c>
      <c r="Q47" s="10" t="s">
        <v>49</v>
      </c>
      <c r="R47" s="10"/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10">
        <v>1</v>
      </c>
    </row>
    <row r="48" spans="1:24" outlineLevel="1" x14ac:dyDescent="0.25">
      <c r="A48" s="10"/>
      <c r="B48" s="10"/>
      <c r="C48" s="10"/>
      <c r="D48" s="10"/>
      <c r="E48" s="10"/>
      <c r="F48" s="10"/>
      <c r="G48" s="10"/>
      <c r="H48" s="42" t="s">
        <v>103</v>
      </c>
      <c r="I48" s="10"/>
      <c r="J48" s="11"/>
      <c r="K48" s="10"/>
      <c r="L48" s="11"/>
      <c r="M48" s="10"/>
      <c r="N48" s="10"/>
      <c r="O48" s="18"/>
      <c r="P48" s="10"/>
      <c r="Q48" s="10"/>
      <c r="R48" s="10"/>
      <c r="S48" s="21">
        <f t="shared" ref="S48:W48" si="5">SUBTOTAL(9,S38:S47)</f>
        <v>17139.64</v>
      </c>
      <c r="T48" s="21">
        <f t="shared" si="5"/>
        <v>0</v>
      </c>
      <c r="U48" s="21">
        <f t="shared" si="5"/>
        <v>2186.23</v>
      </c>
      <c r="V48" s="21">
        <f t="shared" si="5"/>
        <v>0</v>
      </c>
      <c r="W48" s="21">
        <f t="shared" si="5"/>
        <v>2186.23</v>
      </c>
      <c r="X48" s="10"/>
    </row>
    <row r="49" spans="1:24" outlineLevel="2" x14ac:dyDescent="0.25">
      <c r="A49" s="10" t="s">
        <v>24</v>
      </c>
      <c r="B49" s="10" t="s">
        <v>24</v>
      </c>
      <c r="C49" s="10">
        <v>1221</v>
      </c>
      <c r="D49" s="10" t="s">
        <v>25</v>
      </c>
      <c r="E49" s="10">
        <v>528664709</v>
      </c>
      <c r="F49" s="10" t="s">
        <v>26</v>
      </c>
      <c r="G49" s="10">
        <v>0</v>
      </c>
      <c r="H49" s="10">
        <v>2023</v>
      </c>
      <c r="I49" s="10">
        <v>0</v>
      </c>
      <c r="J49" s="10"/>
      <c r="K49" s="10"/>
      <c r="L49" s="11">
        <v>45658</v>
      </c>
      <c r="M49" s="10" t="s">
        <v>27</v>
      </c>
      <c r="N49" s="10"/>
      <c r="O49" s="18"/>
      <c r="P49" s="10"/>
      <c r="Q49" s="10"/>
      <c r="R49" s="10"/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10">
        <v>0</v>
      </c>
    </row>
    <row r="50" spans="1:24" ht="30" outlineLevel="2" x14ac:dyDescent="0.25">
      <c r="A50" s="10" t="s">
        <v>24</v>
      </c>
      <c r="B50" s="10" t="s">
        <v>24</v>
      </c>
      <c r="C50" s="10">
        <v>1221</v>
      </c>
      <c r="D50" s="10" t="s">
        <v>25</v>
      </c>
      <c r="E50" s="10">
        <v>528664709</v>
      </c>
      <c r="F50" s="10" t="s">
        <v>26</v>
      </c>
      <c r="G50" s="10">
        <v>0</v>
      </c>
      <c r="H50" s="10">
        <v>2023</v>
      </c>
      <c r="I50" s="10">
        <v>1831077</v>
      </c>
      <c r="J50" s="11">
        <v>44991</v>
      </c>
      <c r="K50" s="10" t="s">
        <v>28</v>
      </c>
      <c r="L50" s="11">
        <v>45658</v>
      </c>
      <c r="M50" s="10" t="s">
        <v>27</v>
      </c>
      <c r="N50" s="10" t="s">
        <v>58</v>
      </c>
      <c r="O50" s="18" t="s">
        <v>78</v>
      </c>
      <c r="P50" s="10" t="s">
        <v>48</v>
      </c>
      <c r="Q50" s="10" t="s">
        <v>49</v>
      </c>
      <c r="R50" s="10"/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10">
        <v>1</v>
      </c>
    </row>
    <row r="51" spans="1:24" outlineLevel="2" x14ac:dyDescent="0.25">
      <c r="A51" s="10" t="s">
        <v>24</v>
      </c>
      <c r="B51" s="10" t="s">
        <v>24</v>
      </c>
      <c r="C51" s="10">
        <v>1221</v>
      </c>
      <c r="D51" s="10" t="s">
        <v>25</v>
      </c>
      <c r="E51" s="10">
        <v>528664709</v>
      </c>
      <c r="F51" s="10" t="s">
        <v>26</v>
      </c>
      <c r="G51" s="10">
        <v>0</v>
      </c>
      <c r="H51" s="10">
        <v>2023</v>
      </c>
      <c r="I51" s="10">
        <v>1840357</v>
      </c>
      <c r="J51" s="11">
        <v>45131</v>
      </c>
      <c r="K51" s="10" t="s">
        <v>28</v>
      </c>
      <c r="L51" s="11">
        <v>45658</v>
      </c>
      <c r="M51" s="10" t="s">
        <v>27</v>
      </c>
      <c r="N51" s="10" t="s">
        <v>58</v>
      </c>
      <c r="O51" s="18" t="s">
        <v>79</v>
      </c>
      <c r="P51" s="10" t="s">
        <v>80</v>
      </c>
      <c r="Q51" s="10" t="s">
        <v>81</v>
      </c>
      <c r="R51" s="10"/>
      <c r="S51" s="21">
        <v>0</v>
      </c>
      <c r="T51" s="21">
        <v>0</v>
      </c>
      <c r="U51" s="21">
        <v>1853.48</v>
      </c>
      <c r="V51" s="21">
        <v>0</v>
      </c>
      <c r="W51" s="21">
        <v>1853.48</v>
      </c>
      <c r="X51" s="10">
        <v>1</v>
      </c>
    </row>
    <row r="52" spans="1:24" ht="30" outlineLevel="2" x14ac:dyDescent="0.25">
      <c r="A52" s="10" t="s">
        <v>24</v>
      </c>
      <c r="B52" s="10" t="s">
        <v>24</v>
      </c>
      <c r="C52" s="10">
        <v>1221</v>
      </c>
      <c r="D52" s="10" t="s">
        <v>25</v>
      </c>
      <c r="E52" s="10">
        <v>528664709</v>
      </c>
      <c r="F52" s="10" t="s">
        <v>26</v>
      </c>
      <c r="G52" s="10">
        <v>0</v>
      </c>
      <c r="H52" s="10">
        <v>2023</v>
      </c>
      <c r="I52" s="10">
        <v>1841485</v>
      </c>
      <c r="J52" s="11">
        <v>45173</v>
      </c>
      <c r="K52" s="10" t="s">
        <v>28</v>
      </c>
      <c r="L52" s="11">
        <v>45658</v>
      </c>
      <c r="M52" s="10" t="s">
        <v>27</v>
      </c>
      <c r="N52" s="10" t="s">
        <v>58</v>
      </c>
      <c r="O52" s="18" t="s">
        <v>82</v>
      </c>
      <c r="P52" s="10" t="s">
        <v>31</v>
      </c>
      <c r="Q52" s="10" t="s">
        <v>32</v>
      </c>
      <c r="R52" s="10"/>
      <c r="S52" s="21">
        <v>8558.08</v>
      </c>
      <c r="T52" s="21">
        <v>0</v>
      </c>
      <c r="U52" s="21">
        <v>1992.14</v>
      </c>
      <c r="V52" s="21">
        <v>0</v>
      </c>
      <c r="W52" s="21">
        <v>1992.14</v>
      </c>
      <c r="X52" s="10">
        <v>1</v>
      </c>
    </row>
    <row r="53" spans="1:24" outlineLevel="2" x14ac:dyDescent="0.25">
      <c r="A53" s="10" t="s">
        <v>24</v>
      </c>
      <c r="B53" s="10" t="s">
        <v>24</v>
      </c>
      <c r="C53" s="10">
        <v>1221</v>
      </c>
      <c r="D53" s="10" t="s">
        <v>25</v>
      </c>
      <c r="E53" s="10">
        <v>528664709</v>
      </c>
      <c r="F53" s="10" t="s">
        <v>26</v>
      </c>
      <c r="G53" s="10">
        <v>0</v>
      </c>
      <c r="H53" s="10">
        <v>2023</v>
      </c>
      <c r="I53" s="10">
        <v>1846723</v>
      </c>
      <c r="J53" s="11">
        <v>45260</v>
      </c>
      <c r="K53" s="10" t="s">
        <v>28</v>
      </c>
      <c r="L53" s="11">
        <v>45658</v>
      </c>
      <c r="M53" s="10" t="s">
        <v>27</v>
      </c>
      <c r="N53" s="10" t="s">
        <v>58</v>
      </c>
      <c r="O53" s="18" t="s">
        <v>83</v>
      </c>
      <c r="P53" s="10" t="s">
        <v>31</v>
      </c>
      <c r="Q53" s="10" t="s">
        <v>32</v>
      </c>
      <c r="R53" s="10"/>
      <c r="S53" s="21">
        <v>949.85</v>
      </c>
      <c r="T53" s="21">
        <v>0</v>
      </c>
      <c r="U53" s="21">
        <v>0</v>
      </c>
      <c r="V53" s="21">
        <v>0</v>
      </c>
      <c r="W53" s="21">
        <v>0</v>
      </c>
      <c r="X53" s="10">
        <v>1</v>
      </c>
    </row>
    <row r="54" spans="1:24" outlineLevel="2" x14ac:dyDescent="0.25">
      <c r="A54" s="10" t="s">
        <v>24</v>
      </c>
      <c r="B54" s="10" t="s">
        <v>24</v>
      </c>
      <c r="C54" s="10">
        <v>1221</v>
      </c>
      <c r="D54" s="10" t="s">
        <v>25</v>
      </c>
      <c r="E54" s="10">
        <v>528664709</v>
      </c>
      <c r="F54" s="10" t="s">
        <v>26</v>
      </c>
      <c r="G54" s="10">
        <v>0</v>
      </c>
      <c r="H54" s="10">
        <v>2023</v>
      </c>
      <c r="I54" s="10">
        <v>1849970</v>
      </c>
      <c r="J54" s="11">
        <v>45278</v>
      </c>
      <c r="K54" s="10" t="s">
        <v>28</v>
      </c>
      <c r="L54" s="11">
        <v>45658</v>
      </c>
      <c r="M54" s="10" t="s">
        <v>27</v>
      </c>
      <c r="N54" s="10" t="s">
        <v>58</v>
      </c>
      <c r="O54" s="18" t="s">
        <v>84</v>
      </c>
      <c r="P54" s="10" t="s">
        <v>48</v>
      </c>
      <c r="Q54" s="10" t="s">
        <v>49</v>
      </c>
      <c r="R54" s="10"/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10">
        <v>1</v>
      </c>
    </row>
    <row r="55" spans="1:24" outlineLevel="1" x14ac:dyDescent="0.25">
      <c r="A55" s="10"/>
      <c r="B55" s="10"/>
      <c r="C55" s="10"/>
      <c r="D55" s="10"/>
      <c r="E55" s="10"/>
      <c r="F55" s="10"/>
      <c r="G55" s="10"/>
      <c r="H55" s="42" t="s">
        <v>104</v>
      </c>
      <c r="I55" s="10"/>
      <c r="J55" s="11"/>
      <c r="K55" s="10"/>
      <c r="L55" s="11"/>
      <c r="M55" s="10"/>
      <c r="N55" s="10"/>
      <c r="O55" s="18"/>
      <c r="P55" s="10"/>
      <c r="Q55" s="10"/>
      <c r="R55" s="10"/>
      <c r="S55" s="21">
        <f t="shared" ref="S55:W55" si="6">SUBTOTAL(9,S49:S54)</f>
        <v>9507.93</v>
      </c>
      <c r="T55" s="21">
        <f t="shared" si="6"/>
        <v>0</v>
      </c>
      <c r="U55" s="21">
        <f t="shared" si="6"/>
        <v>3845.62</v>
      </c>
      <c r="V55" s="21">
        <f t="shared" si="6"/>
        <v>0</v>
      </c>
      <c r="W55" s="21">
        <f t="shared" si="6"/>
        <v>3845.62</v>
      </c>
      <c r="X55" s="10"/>
    </row>
    <row r="56" spans="1:24" outlineLevel="2" x14ac:dyDescent="0.25">
      <c r="A56" s="10" t="s">
        <v>24</v>
      </c>
      <c r="B56" s="10" t="s">
        <v>24</v>
      </c>
      <c r="C56" s="10">
        <v>1221</v>
      </c>
      <c r="D56" s="10" t="s">
        <v>25</v>
      </c>
      <c r="E56" s="10">
        <v>528664709</v>
      </c>
      <c r="F56" s="10" t="s">
        <v>26</v>
      </c>
      <c r="G56" s="10">
        <v>0</v>
      </c>
      <c r="H56" s="10">
        <v>2024</v>
      </c>
      <c r="I56" s="10">
        <v>0</v>
      </c>
      <c r="J56" s="10"/>
      <c r="K56" s="10"/>
      <c r="L56" s="11">
        <v>45658</v>
      </c>
      <c r="M56" s="10" t="s">
        <v>27</v>
      </c>
      <c r="N56" s="10"/>
      <c r="O56" s="18"/>
      <c r="P56" s="10"/>
      <c r="Q56" s="10"/>
      <c r="R56" s="10"/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10">
        <v>0</v>
      </c>
    </row>
    <row r="57" spans="1:24" outlineLevel="2" x14ac:dyDescent="0.25">
      <c r="A57" s="10" t="s">
        <v>24</v>
      </c>
      <c r="B57" s="10" t="s">
        <v>24</v>
      </c>
      <c r="C57" s="10">
        <v>1221</v>
      </c>
      <c r="D57" s="10" t="s">
        <v>25</v>
      </c>
      <c r="E57" s="10">
        <v>528664709</v>
      </c>
      <c r="F57" s="10" t="s">
        <v>26</v>
      </c>
      <c r="G57" s="10">
        <v>0</v>
      </c>
      <c r="H57" s="10">
        <v>2024</v>
      </c>
      <c r="I57" s="10">
        <v>1849478</v>
      </c>
      <c r="J57" s="11">
        <v>45295</v>
      </c>
      <c r="K57" s="10" t="s">
        <v>28</v>
      </c>
      <c r="L57" s="11">
        <v>45658</v>
      </c>
      <c r="M57" s="10" t="s">
        <v>27</v>
      </c>
      <c r="N57" s="10" t="s">
        <v>58</v>
      </c>
      <c r="O57" s="18" t="s">
        <v>85</v>
      </c>
      <c r="P57" s="10" t="s">
        <v>48</v>
      </c>
      <c r="Q57" s="10" t="s">
        <v>49</v>
      </c>
      <c r="R57" s="10"/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10">
        <v>1</v>
      </c>
    </row>
    <row r="58" spans="1:24" outlineLevel="2" x14ac:dyDescent="0.25">
      <c r="A58" s="10" t="s">
        <v>24</v>
      </c>
      <c r="B58" s="10" t="s">
        <v>24</v>
      </c>
      <c r="C58" s="10">
        <v>1221</v>
      </c>
      <c r="D58" s="10" t="s">
        <v>25</v>
      </c>
      <c r="E58" s="10">
        <v>528664709</v>
      </c>
      <c r="F58" s="10" t="s">
        <v>26</v>
      </c>
      <c r="G58" s="10">
        <v>0</v>
      </c>
      <c r="H58" s="10">
        <v>2024</v>
      </c>
      <c r="I58" s="10">
        <v>1852804</v>
      </c>
      <c r="J58" s="11">
        <v>45397</v>
      </c>
      <c r="K58" s="10" t="s">
        <v>86</v>
      </c>
      <c r="L58" s="11">
        <v>45658</v>
      </c>
      <c r="M58" s="10" t="s">
        <v>27</v>
      </c>
      <c r="N58" s="10" t="s">
        <v>58</v>
      </c>
      <c r="O58" s="18" t="s">
        <v>87</v>
      </c>
      <c r="P58" s="10" t="s">
        <v>37</v>
      </c>
      <c r="Q58" s="10" t="s">
        <v>38</v>
      </c>
      <c r="R58" s="10"/>
      <c r="S58" s="21">
        <v>0</v>
      </c>
      <c r="T58" s="21">
        <v>10000</v>
      </c>
      <c r="U58" s="21">
        <v>0</v>
      </c>
      <c r="V58" s="21">
        <v>0</v>
      </c>
      <c r="W58" s="21">
        <v>0</v>
      </c>
      <c r="X58" s="10">
        <v>1</v>
      </c>
    </row>
    <row r="59" spans="1:24" ht="30" outlineLevel="2" x14ac:dyDescent="0.25">
      <c r="A59" s="10" t="s">
        <v>24</v>
      </c>
      <c r="B59" s="10" t="s">
        <v>24</v>
      </c>
      <c r="C59" s="10">
        <v>1221</v>
      </c>
      <c r="D59" s="10" t="s">
        <v>25</v>
      </c>
      <c r="E59" s="10">
        <v>528664709</v>
      </c>
      <c r="F59" s="10" t="s">
        <v>26</v>
      </c>
      <c r="G59" s="10">
        <v>0</v>
      </c>
      <c r="H59" s="10">
        <v>2024</v>
      </c>
      <c r="I59" s="10">
        <v>1857425</v>
      </c>
      <c r="J59" s="11">
        <v>45485</v>
      </c>
      <c r="K59" s="10" t="s">
        <v>86</v>
      </c>
      <c r="L59" s="11">
        <v>45658</v>
      </c>
      <c r="M59" s="10" t="s">
        <v>27</v>
      </c>
      <c r="N59" s="10" t="s">
        <v>58</v>
      </c>
      <c r="O59" s="18" t="s">
        <v>88</v>
      </c>
      <c r="P59" s="10" t="s">
        <v>31</v>
      </c>
      <c r="Q59" s="10" t="s">
        <v>32</v>
      </c>
      <c r="R59" s="10"/>
      <c r="S59" s="21">
        <v>0</v>
      </c>
      <c r="T59" s="21">
        <v>25000</v>
      </c>
      <c r="U59" s="21">
        <v>0</v>
      </c>
      <c r="V59" s="21">
        <v>0</v>
      </c>
      <c r="W59" s="21">
        <v>0</v>
      </c>
      <c r="X59" s="10">
        <v>1</v>
      </c>
    </row>
    <row r="60" spans="1:24" ht="30" outlineLevel="2" x14ac:dyDescent="0.25">
      <c r="A60" s="10" t="s">
        <v>24</v>
      </c>
      <c r="B60" s="10" t="s">
        <v>24</v>
      </c>
      <c r="C60" s="10">
        <v>1221</v>
      </c>
      <c r="D60" s="10" t="s">
        <v>25</v>
      </c>
      <c r="E60" s="10">
        <v>528664709</v>
      </c>
      <c r="F60" s="10" t="s">
        <v>26</v>
      </c>
      <c r="G60" s="10">
        <v>0</v>
      </c>
      <c r="H60" s="10">
        <v>2024</v>
      </c>
      <c r="I60" s="10">
        <v>1857448</v>
      </c>
      <c r="J60" s="11">
        <v>45485</v>
      </c>
      <c r="K60" s="10" t="s">
        <v>86</v>
      </c>
      <c r="L60" s="11">
        <v>45658</v>
      </c>
      <c r="M60" s="10" t="s">
        <v>27</v>
      </c>
      <c r="N60" s="10" t="s">
        <v>58</v>
      </c>
      <c r="O60" s="18" t="s">
        <v>89</v>
      </c>
      <c r="P60" s="10" t="s">
        <v>31</v>
      </c>
      <c r="Q60" s="10" t="s">
        <v>32</v>
      </c>
      <c r="R60" s="10" t="s">
        <v>90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10">
        <v>1</v>
      </c>
    </row>
    <row r="61" spans="1:24" ht="15.75" outlineLevel="2" thickBot="1" x14ac:dyDescent="0.3">
      <c r="A61" s="12" t="s">
        <v>24</v>
      </c>
      <c r="B61" s="12" t="s">
        <v>24</v>
      </c>
      <c r="C61" s="12">
        <v>1221</v>
      </c>
      <c r="D61" s="12" t="s">
        <v>25</v>
      </c>
      <c r="E61" s="12">
        <v>528664709</v>
      </c>
      <c r="F61" s="12" t="s">
        <v>26</v>
      </c>
      <c r="G61" s="12">
        <v>0</v>
      </c>
      <c r="H61" s="12">
        <v>2024</v>
      </c>
      <c r="I61" s="12">
        <v>1857457</v>
      </c>
      <c r="J61" s="13">
        <v>45321</v>
      </c>
      <c r="K61" s="12" t="s">
        <v>28</v>
      </c>
      <c r="L61" s="13">
        <v>45658</v>
      </c>
      <c r="M61" s="12" t="s">
        <v>27</v>
      </c>
      <c r="N61" s="12" t="s">
        <v>58</v>
      </c>
      <c r="O61" s="19" t="s">
        <v>91</v>
      </c>
      <c r="P61" s="12" t="s">
        <v>48</v>
      </c>
      <c r="Q61" s="12" t="s">
        <v>49</v>
      </c>
      <c r="R61" s="12"/>
      <c r="S61" s="22">
        <v>5740.1</v>
      </c>
      <c r="T61" s="22">
        <v>0</v>
      </c>
      <c r="U61" s="22">
        <v>0</v>
      </c>
      <c r="V61" s="22">
        <v>0</v>
      </c>
      <c r="W61" s="22">
        <v>0</v>
      </c>
      <c r="X61" s="12">
        <v>1</v>
      </c>
    </row>
    <row r="62" spans="1:24" outlineLevel="1" x14ac:dyDescent="0.25">
      <c r="A62" s="8"/>
      <c r="B62" s="8"/>
      <c r="C62" s="8"/>
      <c r="D62" s="8"/>
      <c r="E62" s="8"/>
      <c r="F62" s="8"/>
      <c r="G62" s="8"/>
      <c r="H62" s="45" t="s">
        <v>105</v>
      </c>
      <c r="I62" s="8"/>
      <c r="J62" s="9"/>
      <c r="K62" s="8"/>
      <c r="L62" s="9"/>
      <c r="M62" s="8"/>
      <c r="N62" s="8"/>
      <c r="O62" s="43"/>
      <c r="P62" s="8"/>
      <c r="Q62" s="8"/>
      <c r="R62" s="8"/>
      <c r="S62" s="44">
        <f t="shared" ref="S62:W62" si="7">SUBTOTAL(9,S56:S61)</f>
        <v>5740.1</v>
      </c>
      <c r="T62" s="44">
        <f t="shared" si="7"/>
        <v>35000</v>
      </c>
      <c r="U62" s="44">
        <f t="shared" si="7"/>
        <v>0</v>
      </c>
      <c r="V62" s="44">
        <f t="shared" si="7"/>
        <v>0</v>
      </c>
      <c r="W62" s="44">
        <f t="shared" si="7"/>
        <v>0</v>
      </c>
      <c r="X62" s="8"/>
    </row>
    <row r="63" spans="1:24" x14ac:dyDescent="0.25">
      <c r="A63" s="8"/>
      <c r="B63" s="8"/>
      <c r="C63" s="8"/>
      <c r="D63" s="8"/>
      <c r="E63" s="8"/>
      <c r="F63" s="8"/>
      <c r="G63" s="8"/>
      <c r="H63" s="45" t="s">
        <v>92</v>
      </c>
      <c r="I63" s="8"/>
      <c r="J63" s="9"/>
      <c r="K63" s="8"/>
      <c r="L63" s="9"/>
      <c r="M63" s="8"/>
      <c r="N63" s="8"/>
      <c r="O63" s="43"/>
      <c r="P63" s="8"/>
      <c r="Q63" s="8"/>
      <c r="R63" s="8"/>
      <c r="S63" s="44">
        <f t="shared" ref="S63:W63" si="8">SUBTOTAL(9,S4:S61)</f>
        <v>1709806.6400000004</v>
      </c>
      <c r="T63" s="44">
        <f t="shared" si="8"/>
        <v>35000</v>
      </c>
      <c r="U63" s="44">
        <f t="shared" si="8"/>
        <v>59185.729999999996</v>
      </c>
      <c r="V63" s="44">
        <f t="shared" si="8"/>
        <v>558500</v>
      </c>
      <c r="W63" s="44">
        <f t="shared" si="8"/>
        <v>1188911.94</v>
      </c>
      <c r="X63" s="8"/>
    </row>
  </sheetData>
  <sortState xmlns:xlrd2="http://schemas.microsoft.com/office/spreadsheetml/2017/richdata2" ref="A4:X61">
    <sortCondition ref="A3"/>
    <sortCondition ref="F3"/>
    <sortCondition ref="H3"/>
  </sortState>
  <printOptions gridLines="1"/>
  <pageMargins left="0.25" right="0.25" top="0.75" bottom="0.75" header="0.5" footer="0.5"/>
  <pageSetup paperSize="9" scale="57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PTTotaal</vt:lpstr>
      <vt:lpstr>B0100092610</vt:lpstr>
      <vt:lpstr>B0100092610!Afdruktitels</vt:lpstr>
      <vt:lpstr>PTTotaal!Afdruktitels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Bosch</dc:creator>
  <cp:lastModifiedBy>Jacqueline Hendriks</cp:lastModifiedBy>
  <dcterms:created xsi:type="dcterms:W3CDTF">2024-09-06T11:17:51Z</dcterms:created>
  <dcterms:modified xsi:type="dcterms:W3CDTF">2024-09-09T05:48:05Z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2024-09-06T11:33:46Z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35e752f6-f150-471e-a189-d43d1a4e46de</vt:lpwstr>
  </property>
  <property fmtid="{D5CDD505-2E9C-101B-9397-08002B2CF9AE}" pid="8" name="MSIP_Label_9043f10a-881e-4653-a55e-02ca2cc829dc_ContentBits">
    <vt:lpwstr>0</vt:lpwstr>
  </property>
</Properties>
</file>