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ooz.sharepoint.com/teams/Europeseaanbestedingkoffie/Gedeelde documenten/General/Def documenten voor aanbesteding/"/>
    </mc:Choice>
  </mc:AlternateContent>
  <xr:revisionPtr revIDLastSave="1221" documentId="8_{6BEB7B9F-F49A-4C0B-AC46-642BDC1D71F7}" xr6:coauthVersionLast="47" xr6:coauthVersionMax="47" xr10:uidLastSave="{D5B333F5-4F47-4244-998C-AF18F0E21244}"/>
  <workbookProtection lockStructure="1"/>
  <bookViews>
    <workbookView xWindow="-108" yWindow="-108" windowWidth="23256" windowHeight="12456" xr2:uid="{F34F220C-7410-4598-B7E2-6B8912E5EBEA}"/>
  </bookViews>
  <sheets>
    <sheet name="overzicht_afloop" sheetId="1" r:id="rId1"/>
  </sheets>
  <definedNames>
    <definedName name="_xlnm._FilterDatabase" localSheetId="0" hidden="1">overzicht_afloop!$A$1:$BQ$73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3" i="1" l="1"/>
  <c r="I3" i="1" l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J3" i="1"/>
  <c r="H3" i="1" l="1"/>
</calcChain>
</file>

<file path=xl/sharedStrings.xml><?xml version="1.0" encoding="utf-8"?>
<sst xmlns="http://schemas.openxmlformats.org/spreadsheetml/2006/main" count="389" uniqueCount="236">
  <si>
    <t>Locatie</t>
  </si>
  <si>
    <t>Adres</t>
  </si>
  <si>
    <t>Apparaatnummer</t>
  </si>
  <si>
    <t>Omschrijving</t>
  </si>
  <si>
    <t>Serienummer</t>
  </si>
  <si>
    <t xml:space="preserve">Jaar van afloop </t>
  </si>
  <si>
    <t>Maand
 van afloop</t>
  </si>
  <si>
    <t>Totaal 
aantal:</t>
  </si>
  <si>
    <t>2019
-
2023</t>
  </si>
  <si>
    <t>@laat maanden zien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</si>
  <si>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</si>
  <si>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</si>
  <si>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</si>
  <si>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</si>
  <si>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</si>
  <si>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</si>
  <si>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</si>
  <si>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</si>
  <si>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</si>
  <si>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</si>
  <si>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</si>
  <si>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</si>
  <si>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?</t>
  </si>
  <si>
    <t>@laat aantallen zien</t>
  </si>
  <si>
    <t>PO De IIsselhof</t>
  </si>
  <si>
    <t>Staatssecretarislaan 10 Zwolle</t>
  </si>
  <si>
    <t>SARTNR004042</t>
  </si>
  <si>
    <t>Gallery 220</t>
  </si>
  <si>
    <t>VO Thorbecke SG vmbo PrO</t>
  </si>
  <si>
    <t>Sleedoornstraat 1 Zwolle</t>
  </si>
  <si>
    <t>SARTNR003931</t>
  </si>
  <si>
    <t>Cafitesse 2100 Passion 3 can.</t>
  </si>
  <si>
    <t>PO De Marshof</t>
  </si>
  <si>
    <t>Tichelmeesterlaan 45 Zwolle</t>
  </si>
  <si>
    <t>SARTNR008828</t>
  </si>
  <si>
    <t>Cafitesse Excellence Compact V</t>
  </si>
  <si>
    <t>12171020112212</t>
  </si>
  <si>
    <t>PO Nieuwebrug</t>
  </si>
  <si>
    <t>Barkeweg 3 Ommen</t>
  </si>
  <si>
    <t>SARTNR009557</t>
  </si>
  <si>
    <t xml:space="preserve">Caf Excellence Comp V/ Keuken </t>
  </si>
  <si>
    <t>11181020113781</t>
  </si>
  <si>
    <t>Support-kantoor OOZ</t>
  </si>
  <si>
    <t>Dobbe 74 Zwolle</t>
  </si>
  <si>
    <t>SARTNR009601</t>
  </si>
  <si>
    <t>Animo M100 zwart</t>
  </si>
  <si>
    <t>1IC05001</t>
  </si>
  <si>
    <t>SARTNR009600</t>
  </si>
  <si>
    <t>Optibean 3 touch zw/ 4e verd.</t>
  </si>
  <si>
    <t>1GC03741</t>
  </si>
  <si>
    <t>SARTNR009895</t>
  </si>
  <si>
    <t>Animo optivend 32 TS NG zwart</t>
  </si>
  <si>
    <t>2LB26883</t>
  </si>
  <si>
    <t>VO Celeanum Gymnasium</t>
  </si>
  <si>
    <t>De Zoom 37 Zwolle</t>
  </si>
  <si>
    <t>onbekend</t>
  </si>
  <si>
    <t>Espresso Omni 9100</t>
  </si>
  <si>
    <t>PO Het Palet Ommen</t>
  </si>
  <si>
    <t>Haarsweg 91 Ommen</t>
  </si>
  <si>
    <t>SARTNR010111</t>
  </si>
  <si>
    <t>Excellence Compact Touch insta</t>
  </si>
  <si>
    <t>6198020100859</t>
  </si>
  <si>
    <t>PO Het Avontuur</t>
  </si>
  <si>
    <t>Ruigedoornstraat 23 Dalfsen</t>
  </si>
  <si>
    <t>SARTNR010266</t>
  </si>
  <si>
    <t>Koro 2.0</t>
  </si>
  <si>
    <t>93810254</t>
  </si>
  <si>
    <t>PO De Wieden</t>
  </si>
  <si>
    <t>Beulakerwiede 4 Zwolle</t>
  </si>
  <si>
    <t>SARTNR010287</t>
  </si>
  <si>
    <t>Sego 12 230V</t>
  </si>
  <si>
    <t>20001932183</t>
  </si>
  <si>
    <t>PO Het Festival</t>
  </si>
  <si>
    <t>Sportlaan 6 Zwolle</t>
  </si>
  <si>
    <t>SARTNR010342</t>
  </si>
  <si>
    <t>Excellence Compact Touch stand</t>
  </si>
  <si>
    <t>8198010100502</t>
  </si>
  <si>
    <t>VO Zeven Linden College</t>
  </si>
  <si>
    <t>Langewijk 166 Dedemsvaart</t>
  </si>
  <si>
    <t xml:space="preserve">CF 3145 HB Double T </t>
  </si>
  <si>
    <t>SO De Twijn</t>
  </si>
  <si>
    <t>Dr. Hengeveldweg 2 Zwolle</t>
  </si>
  <si>
    <t xml:space="preserve">SARTNR010206 </t>
  </si>
  <si>
    <t>Cafitesse Omni</t>
  </si>
  <si>
    <t>PO Florens Radewijnsschool</t>
  </si>
  <si>
    <t>Geert Grooteweg 23-25 Zwolle</t>
  </si>
  <si>
    <t xml:space="preserve">Filtermaling </t>
  </si>
  <si>
    <t>PO Heidepark</t>
  </si>
  <si>
    <t>Dominee A.J.W. Vogelaarstraat 22 Lemerveld</t>
  </si>
  <si>
    <t>Passio S 3-K via Fortune coffee</t>
  </si>
  <si>
    <t>VO Lassus Campus</t>
  </si>
  <si>
    <t>Lassuslaan 232 Zwolle</t>
  </si>
  <si>
    <t>Selecta Ferrara koffiemachine</t>
  </si>
  <si>
    <t>Kali koffiemachine</t>
  </si>
  <si>
    <t>PO De Vlonder</t>
  </si>
  <si>
    <t>De Meenthe 26 Hattem</t>
  </si>
  <si>
    <t>SARTNR010871</t>
  </si>
  <si>
    <t>2208020101842</t>
  </si>
  <si>
    <t>EP Jura automaat 10-14</t>
  </si>
  <si>
    <t>VO  Celeanum Gymnasium (dependance)</t>
  </si>
  <si>
    <t>Westerveldlaan 40 Zwolle</t>
  </si>
  <si>
    <t>Barista One instant</t>
  </si>
  <si>
    <t>VSO Ambelt Hardenberg</t>
  </si>
  <si>
    <t>Piet Heinstraat 3 Hardenberg</t>
  </si>
  <si>
    <t>SARTNR010948</t>
  </si>
  <si>
    <t>VO Van Kinsbergen college</t>
  </si>
  <si>
    <t>Paterijstraat 17 Elburg</t>
  </si>
  <si>
    <t>SARTNR011073</t>
  </si>
  <si>
    <t>Cafitesse Excellence Touch 600</t>
  </si>
  <si>
    <t>PO Het Palet Hattem</t>
  </si>
  <si>
    <t>Dorpsweg 33 Hattem</t>
  </si>
  <si>
    <t>Excellence compact Touch</t>
  </si>
  <si>
    <t>PO De Werkschuit</t>
  </si>
  <si>
    <t>Rijnlaan 200 Zwolle</t>
  </si>
  <si>
    <t>SARTNR009516</t>
  </si>
  <si>
    <t>PO De Oosterenk</t>
  </si>
  <si>
    <t>Herfterweg 1 Zwolle</t>
  </si>
  <si>
    <t>SARTNR011165</t>
  </si>
  <si>
    <t>VSO De Ambelt</t>
  </si>
  <si>
    <t>Dr. Hengeveldweg 9 Zwolle</t>
  </si>
  <si>
    <t>SARTNR011241</t>
  </si>
  <si>
    <t>PO De Schatkamer</t>
  </si>
  <si>
    <t xml:space="preserve">Wildwalstraat 38 Zwolle </t>
  </si>
  <si>
    <t>PO De Springplank</t>
  </si>
  <si>
    <t xml:space="preserve">Beukenstraat 83 Zwolle </t>
  </si>
  <si>
    <t>PO De Markesteen</t>
  </si>
  <si>
    <t>Gedeputeerdenlaan 49 Zwolle</t>
  </si>
  <si>
    <t>SARTNR011242</t>
  </si>
  <si>
    <t>Animo Optivend 32s NG zw/gr</t>
  </si>
  <si>
    <t>2WD61766</t>
  </si>
  <si>
    <t>PO Montessorischool</t>
  </si>
  <si>
    <t>Energieweg 9 Zwolle</t>
  </si>
  <si>
    <t>SARTNR011247</t>
  </si>
  <si>
    <t>Animo Optibean 3 touch zwart</t>
  </si>
  <si>
    <t>2SD59661</t>
  </si>
  <si>
    <t>SO De Ambelt</t>
  </si>
  <si>
    <t>Herfterlaan 39 Zwolle</t>
  </si>
  <si>
    <t>SARTNR011316</t>
  </si>
  <si>
    <t>Cafitesse Omni Helmhorst</t>
  </si>
  <si>
    <t>SARTNR011319</t>
  </si>
  <si>
    <t>7208020000278</t>
  </si>
  <si>
    <t>SARTNR011320</t>
  </si>
  <si>
    <t>7208020000290</t>
  </si>
  <si>
    <t>SARTNR011322</t>
  </si>
  <si>
    <t>8208020000542</t>
  </si>
  <si>
    <t>SARTNR011318</t>
  </si>
  <si>
    <t>8208020000545</t>
  </si>
  <si>
    <t>SARTNR011321</t>
  </si>
  <si>
    <t>8208020000548</t>
  </si>
  <si>
    <t>SARTNR011317</t>
  </si>
  <si>
    <t>Cafitesse Omni+ozk Centrumgebouw</t>
  </si>
  <si>
    <t>SARTNR011315</t>
  </si>
  <si>
    <t>Cafitesse Omni Hathuis</t>
  </si>
  <si>
    <t>Dr Hengeveldweg 2 Zwolle</t>
  </si>
  <si>
    <t xml:space="preserve">SARTNR011533 </t>
  </si>
  <si>
    <t>Optibean 3 touch zwart + ozk</t>
  </si>
  <si>
    <t>1KE04876</t>
  </si>
  <si>
    <t>PO De Tweemaster</t>
  </si>
  <si>
    <t>Prinses Beatrixlaan 1 Nieuwleusen</t>
  </si>
  <si>
    <t>SARTNR011542</t>
  </si>
  <si>
    <t>Animo Optime 12</t>
  </si>
  <si>
    <t>1OE07271</t>
  </si>
  <si>
    <t>SARTNR011650</t>
  </si>
  <si>
    <t>3218020004050</t>
  </si>
  <si>
    <t>VO Thorbecke mavo-havo-atheneum</t>
  </si>
  <si>
    <t>Dr. Van Heesweg 1 Zwolle</t>
  </si>
  <si>
    <t>SARTNR011837</t>
  </si>
  <si>
    <t>2OE20645</t>
  </si>
  <si>
    <t>SARTNR011838</t>
  </si>
  <si>
    <t>Animo Optivend 32 TS Touch</t>
  </si>
  <si>
    <t>2NE20214</t>
  </si>
  <si>
    <t>SARTNR012223</t>
  </si>
  <si>
    <t>Excellence Compact Touch Instant</t>
  </si>
  <si>
    <t>6218020005830</t>
  </si>
  <si>
    <t>PO TrioMundo</t>
  </si>
  <si>
    <t>Muurmeesterstraat 27 Zwolle</t>
  </si>
  <si>
    <t>Jura apparaat</t>
  </si>
  <si>
    <t>PO Parkschool</t>
  </si>
  <si>
    <t>Westerlaan 22 Zwolle</t>
  </si>
  <si>
    <t>SARTNR012408</t>
  </si>
  <si>
    <t>4218020004385</t>
  </si>
  <si>
    <t>VO Capellenborg</t>
  </si>
  <si>
    <t>De Lange Slagen 29A Wijhe</t>
  </si>
  <si>
    <t>SARTNR012430</t>
  </si>
  <si>
    <t>Optibean 4 Touch</t>
  </si>
  <si>
    <t>1IF32565</t>
  </si>
  <si>
    <t>Boterdiep 5 Zwolle</t>
  </si>
  <si>
    <t xml:space="preserve">SARTNR012552 </t>
  </si>
  <si>
    <t xml:space="preserve">Optibean 2 touch zwart </t>
  </si>
  <si>
    <t>1PF36680</t>
  </si>
  <si>
    <t xml:space="preserve">SARTNR012553 </t>
  </si>
  <si>
    <t>Optibean 2 touch zwart + ozk</t>
  </si>
  <si>
    <t>1PF36726</t>
  </si>
  <si>
    <t>PO De Octopus</t>
  </si>
  <si>
    <t>Provincieroute 143 Zwolle</t>
  </si>
  <si>
    <t>SARTNR013233</t>
  </si>
  <si>
    <t>Animo Optibean 2 touch + CO</t>
  </si>
  <si>
    <t>2KF48187</t>
  </si>
  <si>
    <t>PO De Toonladder</t>
  </si>
  <si>
    <t>Bachlaan 158-162 Zwolle</t>
  </si>
  <si>
    <t>SARTNR013247</t>
  </si>
  <si>
    <t>Animo MT100 zwart</t>
  </si>
  <si>
    <t>2JF47901</t>
  </si>
  <si>
    <t>SARTNR013248</t>
  </si>
  <si>
    <t>2JF47916</t>
  </si>
  <si>
    <t xml:space="preserve">SARTNR013412 </t>
  </si>
  <si>
    <t>Optibean 2 touch zwart</t>
  </si>
  <si>
    <t>1BG00949</t>
  </si>
  <si>
    <t>SBO De Sluis</t>
  </si>
  <si>
    <t>Zwarteweg 120 Zwolle</t>
  </si>
  <si>
    <t>SARTNR013568</t>
  </si>
  <si>
    <t>1KG07356</t>
  </si>
  <si>
    <t xml:space="preserve">SARTNR013715 </t>
  </si>
  <si>
    <t>1SG12925</t>
  </si>
  <si>
    <t xml:space="preserve">SARTNR013714 </t>
  </si>
  <si>
    <t>1SG12926</t>
  </si>
  <si>
    <t xml:space="preserve">SARTNR013910 </t>
  </si>
  <si>
    <t>OptiBean X 12 TS</t>
  </si>
  <si>
    <t>2EG21125</t>
  </si>
  <si>
    <t xml:space="preserve">SARTNR013911 </t>
  </si>
  <si>
    <t xml:space="preserve">OptiBean X 12 TS </t>
  </si>
  <si>
    <t>2EG21124</t>
  </si>
  <si>
    <t>Violierenstraat 42 Zwolle</t>
  </si>
  <si>
    <t xml:space="preserve">SARTNR013676 </t>
  </si>
  <si>
    <t>1MG08788</t>
  </si>
  <si>
    <t>PO De Campherbeek</t>
  </si>
  <si>
    <t>Grotiuslaan 33 Zwolle</t>
  </si>
  <si>
    <t>SARTNR014055</t>
  </si>
  <si>
    <t xml:space="preserve">Espresso Sego 12 </t>
  </si>
  <si>
    <t>VO Thorbecke vmbo PrO</t>
  </si>
  <si>
    <t>Russenweg 3 Zwolle</t>
  </si>
  <si>
    <t>SARTNR014059</t>
  </si>
  <si>
    <t>Animo OptiBean X 12 TS + kopdetectie</t>
  </si>
  <si>
    <t>2OG25857</t>
  </si>
  <si>
    <t>OptiBean X 12 TS ( geplande plaatsing)</t>
  </si>
  <si>
    <t>aan deze gegevens kunnen geen rechten worden ontleend.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</si>
</sst>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3]d/mmm;@"/>
    <numFmt numFmtId="165" formatCode="[$-413]d/mmm/yy;@"/>
    <numFmt numFmtId="166" formatCode="yyyy"/>
    <numFmt numFmtId="167" formatCode="mmm"/>
  </numFmts>
  <fonts count="11" x14ac:knownFonts="1">
    <font>
      <sz val="10"/>
      <color theme="1"/>
      <name val="Verdana"/>
      <family val="2"/>
    </font>
    <font>
      <sz val="8"/>
      <color theme="1"/>
      <name val="Verdana"/>
      <family val="2"/>
    </font>
    <font>
      <sz val="6"/>
      <color theme="1"/>
      <name val="Verdana"/>
      <family val="2"/>
    </font>
    <font>
      <sz val="8"/>
      <name val="Verdana"/>
      <family val="2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sz val="8"/>
      <color theme="0"/>
      <name val="Verdana"/>
      <family val="2"/>
    </font>
    <font>
      <sz val="8"/>
      <color rgb="FF000000"/>
      <name val="Verdana"/>
      <family val="2"/>
    </font>
    <font>
      <sz val="7"/>
      <color rgb="FF000000"/>
      <name val="Calibri"/>
      <family val="2"/>
    </font>
    <font>
      <sz val="7"/>
      <color theme="1"/>
      <name val="Verdana"/>
      <family val="2"/>
    </font>
    <font>
      <b/>
      <sz val="7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gray125">
        <bgColor rgb="FFFFC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quotePrefix="1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6" fontId="7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164" fontId="10" fillId="4" borderId="0" xfId="0" applyNumberFormat="1" applyFont="1" applyFill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1" fontId="1" fillId="0" borderId="10" xfId="0" applyNumberFormat="1" applyFont="1" applyBorder="1" applyAlignment="1">
      <alignment horizontal="center" vertical="center"/>
    </xf>
    <xf numFmtId="165" fontId="8" fillId="1" borderId="10" xfId="0" applyNumberFormat="1" applyFont="1" applyFill="1" applyBorder="1" applyAlignment="1">
      <alignment horizontal="center" vertical="center"/>
    </xf>
    <xf numFmtId="164" fontId="10" fillId="4" borderId="11" xfId="0" applyNumberFormat="1" applyFont="1" applyFill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64" fontId="9" fillId="3" borderId="4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10" fillId="4" borderId="5" xfId="0" applyNumberFormat="1" applyFont="1" applyFill="1" applyBorder="1" applyAlignment="1">
      <alignment horizontal="center" vertical="center"/>
    </xf>
    <xf numFmtId="164" fontId="10" fillId="4" borderId="4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65" fontId="8" fillId="1" borderId="11" xfId="0" applyNumberFormat="1" applyFont="1" applyFill="1" applyBorder="1" applyAlignment="1">
      <alignment vertical="center"/>
    </xf>
    <xf numFmtId="164" fontId="9" fillId="1" borderId="6" xfId="0" applyNumberFormat="1" applyFont="1" applyFill="1" applyBorder="1" applyAlignment="1">
      <alignment horizontal="center" vertical="center"/>
    </xf>
    <xf numFmtId="164" fontId="9" fillId="1" borderId="7" xfId="0" applyNumberFormat="1" applyFont="1" applyFill="1" applyBorder="1" applyAlignment="1">
      <alignment horizontal="center" vertical="center"/>
    </xf>
    <xf numFmtId="164" fontId="9" fillId="1" borderId="8" xfId="0" applyNumberFormat="1" applyFont="1" applyFill="1" applyBorder="1" applyAlignment="1">
      <alignment horizontal="center" vertical="center"/>
    </xf>
    <xf numFmtId="166" fontId="10" fillId="4" borderId="10" xfId="0" applyNumberFormat="1" applyFont="1" applyFill="1" applyBorder="1" applyAlignment="1">
      <alignment horizontal="center" vertical="center"/>
    </xf>
    <xf numFmtId="166" fontId="10" fillId="4" borderId="10" xfId="0" quotePrefix="1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6" fillId="0" borderId="0" xfId="0" quotePrefix="1" applyNumberFormat="1" applyFont="1" applyAlignment="1">
      <alignment horizontal="left" vertical="center"/>
    </xf>
    <xf numFmtId="49" fontId="7" fillId="0" borderId="0" xfId="0" quotePrefix="1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6D350-BB77-4968-A84F-5CEE72AB1018}">
  <sheetPr>
    <pageSetUpPr fitToPage="1"/>
  </sheetPr>
  <dimension ref="A1:BR70"/>
  <sheetViews>
    <sheetView tabSelected="1" zoomScale="85" zoomScaleNormal="85" workbookViewId="0">
      <pane xSplit="7" topLeftCell="H1" activePane="topRight" state="frozen"/>
      <selection pane="topRight" activeCell="A9" sqref="A9"/>
    </sheetView>
  </sheetViews>
  <sheetFormatPr defaultColWidth="9" defaultRowHeight="10.199999999999999" x14ac:dyDescent="0.2"/>
  <cols>
    <col min="1" max="1" width="25.08984375" style="7" bestFit="1" customWidth="1"/>
    <col min="2" max="2" width="28.81640625" style="7" customWidth="1"/>
    <col min="3" max="3" width="13.453125" style="7" customWidth="1"/>
    <col min="4" max="4" width="24.26953125" style="7" customWidth="1"/>
    <col min="5" max="5" width="11.81640625" style="52" customWidth="1"/>
    <col min="6" max="6" width="11.453125" style="7" bestFit="1" customWidth="1"/>
    <col min="7" max="7" width="8.26953125" style="7" customWidth="1"/>
    <col min="8" max="8" width="5.6328125" style="37" customWidth="1"/>
    <col min="9" max="9" width="5.6328125" style="7" customWidth="1"/>
    <col min="10" max="10" width="5.6328125" style="14" customWidth="1"/>
    <col min="11" max="21" width="5.6328125" style="2" customWidth="1"/>
    <col min="22" max="22" width="5.6328125" style="14" customWidth="1"/>
    <col min="23" max="33" width="5.6328125" style="2" customWidth="1"/>
    <col min="34" max="34" width="5.6328125" style="14" customWidth="1"/>
    <col min="35" max="45" width="5.6328125" style="2" customWidth="1"/>
    <col min="46" max="46" width="5.6328125" style="14" customWidth="1"/>
    <col min="47" max="57" width="5.6328125" style="2" customWidth="1"/>
    <col min="58" max="58" width="5.6328125" style="14" customWidth="1"/>
    <col min="59" max="70" width="5.6328125" style="2" customWidth="1"/>
    <col min="71" max="16384" width="9" style="7"/>
  </cols>
  <sheetData>
    <row r="1" spans="1:70" ht="23.4" x14ac:dyDescent="0.2">
      <c r="A1" s="3" t="s">
        <v>0</v>
      </c>
      <c r="B1" s="4" t="s">
        <v>1</v>
      </c>
      <c r="C1" s="4" t="s">
        <v>2</v>
      </c>
      <c r="D1" s="4" t="s">
        <v>3</v>
      </c>
      <c r="E1" s="49" t="s">
        <v>4</v>
      </c>
      <c r="F1" s="5" t="s">
        <v>5</v>
      </c>
      <c r="G1" s="6" t="s">
        <v>6</v>
      </c>
      <c r="H1" s="38" t="s">
        <v>7</v>
      </c>
      <c r="I1" s="21" t="s">
        <v>8</v>
      </c>
      <c r="J1" s="53">
        <v>2024</v>
      </c>
      <c r="K1" s="54"/>
      <c r="L1" s="54"/>
      <c r="M1" s="54"/>
      <c r="N1" s="54"/>
      <c r="O1" s="54"/>
      <c r="P1" s="54"/>
      <c r="Q1" s="54"/>
      <c r="R1" s="54"/>
      <c r="S1" s="54"/>
      <c r="T1" s="54"/>
      <c r="U1" s="55"/>
      <c r="V1" s="53">
        <v>2025</v>
      </c>
      <c r="W1" s="54"/>
      <c r="X1" s="54"/>
      <c r="Y1" s="54"/>
      <c r="Z1" s="54"/>
      <c r="AA1" s="54"/>
      <c r="AB1" s="54"/>
      <c r="AC1" s="54"/>
      <c r="AD1" s="54"/>
      <c r="AE1" s="54"/>
      <c r="AF1" s="54"/>
      <c r="AG1" s="55"/>
      <c r="AH1" s="53">
        <v>2026</v>
      </c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5"/>
      <c r="AT1" s="53">
        <v>2027</v>
      </c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5"/>
      <c r="BF1" s="53">
        <v>2028</v>
      </c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5"/>
      <c r="BR1" s="1">
        <v>2029</v>
      </c>
    </row>
    <row r="2" spans="1:70" x14ac:dyDescent="0.2">
      <c r="A2" s="8" t="s">
        <v>9</v>
      </c>
      <c r="B2" s="8" t="s">
        <v>9</v>
      </c>
      <c r="C2" s="8" t="s">
        <v>9</v>
      </c>
      <c r="D2" s="8" t="s">
        <v>9</v>
      </c>
      <c r="E2" s="50" t="s">
        <v>9</v>
      </c>
      <c r="F2" s="8"/>
      <c r="G2" s="8" t="s">
        <v>9</v>
      </c>
      <c r="H2" s="39"/>
      <c r="I2" s="22"/>
      <c r="J2" s="26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7" t="s">
        <v>21</v>
      </c>
      <c r="V2" s="26" t="s">
        <v>10</v>
      </c>
      <c r="W2" s="2" t="s">
        <v>11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20</v>
      </c>
      <c r="AG2" s="27" t="s">
        <v>21</v>
      </c>
      <c r="AH2" s="26" t="s">
        <v>10</v>
      </c>
      <c r="AI2" s="2" t="s">
        <v>11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20</v>
      </c>
      <c r="AS2" s="27" t="s">
        <v>21</v>
      </c>
      <c r="AT2" s="26" t="s">
        <v>10</v>
      </c>
      <c r="AU2" s="2" t="s">
        <v>11</v>
      </c>
      <c r="AV2" s="2" t="s">
        <v>12</v>
      </c>
      <c r="AW2" s="2" t="s">
        <v>13</v>
      </c>
      <c r="AX2" s="2" t="s">
        <v>14</v>
      </c>
      <c r="AY2" s="2" t="s">
        <v>15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20</v>
      </c>
      <c r="BE2" s="27" t="s">
        <v>21</v>
      </c>
      <c r="BF2" s="26" t="s">
        <v>10</v>
      </c>
      <c r="BG2" s="2" t="s">
        <v>11</v>
      </c>
      <c r="BH2" s="2" t="s">
        <v>12</v>
      </c>
      <c r="BI2" s="2" t="s">
        <v>13</v>
      </c>
      <c r="BJ2" s="2" t="s">
        <v>14</v>
      </c>
      <c r="BK2" s="2" t="s">
        <v>15</v>
      </c>
      <c r="BL2" s="2" t="s">
        <v>16</v>
      </c>
      <c r="BM2" s="2" t="s">
        <v>17</v>
      </c>
      <c r="BN2" s="2" t="s">
        <v>18</v>
      </c>
      <c r="BO2" s="2" t="s">
        <v>19</v>
      </c>
      <c r="BP2" s="2" t="s">
        <v>20</v>
      </c>
      <c r="BQ2" s="27" t="s">
        <v>21</v>
      </c>
      <c r="BR2" s="40" t="s">
        <v>22</v>
      </c>
    </row>
    <row r="3" spans="1:70" x14ac:dyDescent="0.2">
      <c r="A3" s="8" t="s">
        <v>23</v>
      </c>
      <c r="B3" s="8" t="s">
        <v>23</v>
      </c>
      <c r="C3" s="8" t="s">
        <v>23</v>
      </c>
      <c r="D3" s="8" t="s">
        <v>23</v>
      </c>
      <c r="E3" s="50" t="s">
        <v>23</v>
      </c>
      <c r="F3" s="8"/>
      <c r="G3" s="8" t="s">
        <v>23</v>
      </c>
      <c r="H3" s="9">
        <f>SUM(I3:BQ3)</f>
        <v>63</v>
      </c>
      <c r="I3" s="23">
        <f t="shared" ref="I3:AN3" si="0">IF(COUNT(I4:I72) &gt; 0,COUNT(I4:I89),"-")</f>
        <v>3</v>
      </c>
      <c r="J3" s="28" t="str">
        <f t="shared" si="0"/>
        <v>-</v>
      </c>
      <c r="K3" s="9">
        <f t="shared" si="0"/>
        <v>1</v>
      </c>
      <c r="L3" s="9">
        <f t="shared" si="0"/>
        <v>2</v>
      </c>
      <c r="M3" s="9" t="str">
        <f t="shared" si="0"/>
        <v>-</v>
      </c>
      <c r="N3" s="9" t="str">
        <f t="shared" si="0"/>
        <v>-</v>
      </c>
      <c r="O3" s="9">
        <f t="shared" si="0"/>
        <v>2</v>
      </c>
      <c r="P3" s="9" t="str">
        <f t="shared" si="0"/>
        <v>-</v>
      </c>
      <c r="Q3" s="9" t="str">
        <f t="shared" si="0"/>
        <v>-</v>
      </c>
      <c r="R3" s="9">
        <f t="shared" si="0"/>
        <v>1</v>
      </c>
      <c r="S3" s="9" t="str">
        <f t="shared" si="0"/>
        <v>-</v>
      </c>
      <c r="T3" s="9">
        <f t="shared" si="0"/>
        <v>2</v>
      </c>
      <c r="U3" s="29">
        <f t="shared" si="0"/>
        <v>2</v>
      </c>
      <c r="V3" s="28">
        <f t="shared" si="0"/>
        <v>3</v>
      </c>
      <c r="W3" s="9" t="str">
        <f t="shared" si="0"/>
        <v>-</v>
      </c>
      <c r="X3" s="9">
        <f t="shared" si="0"/>
        <v>2</v>
      </c>
      <c r="Y3" s="9" t="str">
        <f t="shared" si="0"/>
        <v>-</v>
      </c>
      <c r="Z3" s="9" t="str">
        <f t="shared" si="0"/>
        <v>-</v>
      </c>
      <c r="AA3" s="9">
        <f t="shared" si="0"/>
        <v>1</v>
      </c>
      <c r="AB3" s="9">
        <f t="shared" si="0"/>
        <v>2</v>
      </c>
      <c r="AC3" s="9">
        <f t="shared" si="0"/>
        <v>1</v>
      </c>
      <c r="AD3" s="9">
        <f t="shared" si="0"/>
        <v>2</v>
      </c>
      <c r="AE3" s="9">
        <f t="shared" si="0"/>
        <v>2</v>
      </c>
      <c r="AF3" s="9" t="str">
        <f t="shared" si="0"/>
        <v>-</v>
      </c>
      <c r="AG3" s="29">
        <f t="shared" si="0"/>
        <v>2</v>
      </c>
      <c r="AH3" s="28">
        <f t="shared" si="0"/>
        <v>12</v>
      </c>
      <c r="AI3" s="9" t="str">
        <f t="shared" si="0"/>
        <v>-</v>
      </c>
      <c r="AJ3" s="9" t="str">
        <f t="shared" si="0"/>
        <v>-</v>
      </c>
      <c r="AK3" s="9" t="str">
        <f t="shared" si="0"/>
        <v>-</v>
      </c>
      <c r="AL3" s="9">
        <f t="shared" si="0"/>
        <v>1</v>
      </c>
      <c r="AM3" s="9" t="str">
        <f t="shared" si="0"/>
        <v>-</v>
      </c>
      <c r="AN3" s="9">
        <f t="shared" si="0"/>
        <v>1</v>
      </c>
      <c r="AO3" s="9">
        <f t="shared" ref="AO3:BR3" si="1">IF(COUNT(AO4:AO72) &gt; 0,COUNT(AO4:AO89),"-")</f>
        <v>1</v>
      </c>
      <c r="AP3" s="9" t="str">
        <f t="shared" si="1"/>
        <v>-</v>
      </c>
      <c r="AQ3" s="9" t="str">
        <f t="shared" si="1"/>
        <v>-</v>
      </c>
      <c r="AR3" s="9">
        <f t="shared" si="1"/>
        <v>2</v>
      </c>
      <c r="AS3" s="29">
        <f t="shared" si="1"/>
        <v>1</v>
      </c>
      <c r="AT3" s="28">
        <f t="shared" si="1"/>
        <v>1</v>
      </c>
      <c r="AU3" s="9">
        <f t="shared" si="1"/>
        <v>2</v>
      </c>
      <c r="AV3" s="9" t="str">
        <f t="shared" si="1"/>
        <v>-</v>
      </c>
      <c r="AW3" s="9" t="str">
        <f t="shared" si="1"/>
        <v>-</v>
      </c>
      <c r="AX3" s="9">
        <f t="shared" si="1"/>
        <v>2</v>
      </c>
      <c r="AY3" s="9" t="str">
        <f t="shared" si="1"/>
        <v>-</v>
      </c>
      <c r="AZ3" s="9" t="str">
        <f t="shared" si="1"/>
        <v>-</v>
      </c>
      <c r="BA3" s="9" t="str">
        <f t="shared" si="1"/>
        <v>-</v>
      </c>
      <c r="BB3" s="9" t="str">
        <f t="shared" si="1"/>
        <v>-</v>
      </c>
      <c r="BC3" s="9">
        <f t="shared" si="1"/>
        <v>1</v>
      </c>
      <c r="BD3" s="9">
        <f t="shared" si="1"/>
        <v>2</v>
      </c>
      <c r="BE3" s="29" t="str">
        <f t="shared" si="1"/>
        <v>-</v>
      </c>
      <c r="BF3" s="28" t="str">
        <f t="shared" si="1"/>
        <v>-</v>
      </c>
      <c r="BG3" s="9">
        <f t="shared" si="1"/>
        <v>1</v>
      </c>
      <c r="BH3" s="9" t="str">
        <f t="shared" si="1"/>
        <v>-</v>
      </c>
      <c r="BI3" s="9" t="str">
        <f t="shared" si="1"/>
        <v>-</v>
      </c>
      <c r="BJ3" s="9">
        <f t="shared" si="1"/>
        <v>3</v>
      </c>
      <c r="BK3" s="9" t="str">
        <f t="shared" si="1"/>
        <v>-</v>
      </c>
      <c r="BL3" s="9" t="str">
        <f t="shared" si="1"/>
        <v>-</v>
      </c>
      <c r="BM3" s="9">
        <f t="shared" si="1"/>
        <v>2</v>
      </c>
      <c r="BN3" s="9">
        <f t="shared" si="1"/>
        <v>1</v>
      </c>
      <c r="BO3" s="9">
        <f t="shared" si="1"/>
        <v>1</v>
      </c>
      <c r="BP3" s="9">
        <f t="shared" si="1"/>
        <v>1</v>
      </c>
      <c r="BQ3" s="29" t="str">
        <f t="shared" si="1"/>
        <v>-</v>
      </c>
      <c r="BR3" s="23">
        <f t="shared" si="1"/>
        <v>1</v>
      </c>
    </row>
    <row r="4" spans="1:70" x14ac:dyDescent="0.2">
      <c r="A4" s="10" t="s">
        <v>24</v>
      </c>
      <c r="B4" s="7" t="s">
        <v>25</v>
      </c>
      <c r="C4" s="10" t="s">
        <v>26</v>
      </c>
      <c r="D4" s="10" t="s">
        <v>27</v>
      </c>
      <c r="E4" s="48">
        <v>42511285</v>
      </c>
      <c r="F4" s="12">
        <v>43544</v>
      </c>
      <c r="G4" s="13">
        <v>43544</v>
      </c>
      <c r="I4" s="46">
        <v>43544</v>
      </c>
      <c r="J4" s="33"/>
      <c r="K4" s="18"/>
      <c r="L4" s="18"/>
      <c r="M4" s="18"/>
      <c r="N4" s="18"/>
      <c r="O4" s="18"/>
      <c r="P4" s="18"/>
      <c r="Q4" s="18"/>
      <c r="R4" s="18"/>
      <c r="S4" s="18"/>
      <c r="T4" s="18"/>
      <c r="U4" s="32"/>
      <c r="V4" s="33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32"/>
      <c r="AH4" s="33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32"/>
      <c r="AT4" s="33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32"/>
      <c r="BF4" s="33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32"/>
      <c r="BR4" s="41"/>
    </row>
    <row r="5" spans="1:70" x14ac:dyDescent="0.2">
      <c r="A5" s="10" t="s">
        <v>28</v>
      </c>
      <c r="B5" s="7" t="s">
        <v>29</v>
      </c>
      <c r="C5" s="10" t="s">
        <v>30</v>
      </c>
      <c r="D5" s="10" t="s">
        <v>31</v>
      </c>
      <c r="E5" s="48">
        <v>41711115</v>
      </c>
      <c r="F5" s="12">
        <v>43694</v>
      </c>
      <c r="G5" s="13">
        <v>43694</v>
      </c>
      <c r="I5" s="46">
        <v>43694</v>
      </c>
      <c r="J5" s="33"/>
      <c r="K5" s="18"/>
      <c r="L5" s="18"/>
      <c r="M5" s="18"/>
      <c r="N5" s="18"/>
      <c r="O5" s="18"/>
      <c r="P5" s="18"/>
      <c r="Q5" s="18"/>
      <c r="R5" s="18"/>
      <c r="S5" s="18"/>
      <c r="T5" s="18"/>
      <c r="U5" s="32"/>
      <c r="V5" s="33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32"/>
      <c r="AH5" s="33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32"/>
      <c r="AT5" s="33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32"/>
      <c r="BF5" s="33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32"/>
      <c r="BR5" s="41"/>
    </row>
    <row r="6" spans="1:70" x14ac:dyDescent="0.2">
      <c r="A6" s="10" t="s">
        <v>32</v>
      </c>
      <c r="B6" s="7" t="s">
        <v>33</v>
      </c>
      <c r="C6" s="10" t="s">
        <v>34</v>
      </c>
      <c r="D6" s="10" t="s">
        <v>35</v>
      </c>
      <c r="E6" s="51" t="s">
        <v>36</v>
      </c>
      <c r="F6" s="12">
        <v>45082</v>
      </c>
      <c r="G6" s="13">
        <v>45082</v>
      </c>
      <c r="I6" s="47">
        <v>45082</v>
      </c>
      <c r="J6" s="33"/>
      <c r="K6" s="18"/>
      <c r="L6" s="18"/>
      <c r="M6" s="18"/>
      <c r="N6" s="18"/>
      <c r="O6" s="18"/>
      <c r="P6" s="18"/>
      <c r="Q6" s="18"/>
      <c r="R6" s="18"/>
      <c r="S6" s="18"/>
      <c r="T6" s="18"/>
      <c r="U6" s="32"/>
      <c r="V6" s="33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32"/>
      <c r="AH6" s="33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32"/>
      <c r="AT6" s="33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32"/>
      <c r="BF6" s="33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32"/>
      <c r="BR6" s="41"/>
    </row>
    <row r="7" spans="1:70" x14ac:dyDescent="0.2">
      <c r="A7" s="10" t="s">
        <v>37</v>
      </c>
      <c r="B7" s="7" t="s">
        <v>38</v>
      </c>
      <c r="C7" s="10" t="s">
        <v>39</v>
      </c>
      <c r="D7" s="10" t="s">
        <v>40</v>
      </c>
      <c r="E7" s="51" t="s">
        <v>41</v>
      </c>
      <c r="F7" s="12">
        <v>45332</v>
      </c>
      <c r="G7" s="13">
        <v>45332</v>
      </c>
      <c r="I7" s="24"/>
      <c r="J7" s="30"/>
      <c r="K7" s="17">
        <v>45332</v>
      </c>
      <c r="L7" s="18"/>
      <c r="M7" s="18"/>
      <c r="N7" s="18"/>
      <c r="O7" s="18"/>
      <c r="P7" s="18"/>
      <c r="Q7" s="18"/>
      <c r="R7" s="18"/>
      <c r="S7" s="18"/>
      <c r="T7" s="18"/>
      <c r="U7" s="32"/>
      <c r="V7" s="33"/>
      <c r="W7" s="20"/>
      <c r="X7" s="18"/>
      <c r="Y7" s="18"/>
      <c r="Z7" s="18"/>
      <c r="AA7" s="18"/>
      <c r="AB7" s="18"/>
      <c r="AC7" s="18"/>
      <c r="AD7" s="18"/>
      <c r="AE7" s="18"/>
      <c r="AF7" s="18"/>
      <c r="AG7" s="32"/>
      <c r="AH7" s="33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32"/>
      <c r="AT7" s="33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32"/>
      <c r="BF7" s="33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32"/>
      <c r="BR7" s="41"/>
    </row>
    <row r="8" spans="1:70" x14ac:dyDescent="0.2">
      <c r="A8" s="10" t="s">
        <v>42</v>
      </c>
      <c r="B8" s="7" t="s">
        <v>43</v>
      </c>
      <c r="C8" s="10" t="s">
        <v>44</v>
      </c>
      <c r="D8" s="10" t="s">
        <v>45</v>
      </c>
      <c r="E8" s="48" t="s">
        <v>46</v>
      </c>
      <c r="F8" s="12">
        <v>45362</v>
      </c>
      <c r="G8" s="13">
        <v>45362</v>
      </c>
      <c r="I8" s="24"/>
      <c r="J8" s="30"/>
      <c r="K8" s="15"/>
      <c r="L8" s="17">
        <v>45362</v>
      </c>
      <c r="M8" s="18"/>
      <c r="N8" s="18"/>
      <c r="O8" s="18"/>
      <c r="P8" s="18"/>
      <c r="Q8" s="18"/>
      <c r="R8" s="18"/>
      <c r="S8" s="18"/>
      <c r="T8" s="18"/>
      <c r="U8" s="32"/>
      <c r="V8" s="33"/>
      <c r="W8" s="18"/>
      <c r="X8" s="20"/>
      <c r="Y8" s="18"/>
      <c r="Z8" s="18"/>
      <c r="AA8" s="18"/>
      <c r="AB8" s="18"/>
      <c r="AC8" s="18"/>
      <c r="AD8" s="18"/>
      <c r="AE8" s="18"/>
      <c r="AF8" s="18"/>
      <c r="AG8" s="32"/>
      <c r="AH8" s="33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32"/>
      <c r="AT8" s="33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32"/>
      <c r="BF8" s="33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32"/>
      <c r="BR8" s="41"/>
    </row>
    <row r="9" spans="1:70" x14ac:dyDescent="0.2">
      <c r="A9" s="10" t="s">
        <v>42</v>
      </c>
      <c r="B9" s="7" t="s">
        <v>43</v>
      </c>
      <c r="C9" s="10" t="s">
        <v>47</v>
      </c>
      <c r="D9" s="10" t="s">
        <v>48</v>
      </c>
      <c r="E9" s="48" t="s">
        <v>49</v>
      </c>
      <c r="F9" s="12">
        <v>45362</v>
      </c>
      <c r="G9" s="13">
        <v>45362</v>
      </c>
      <c r="I9" s="24"/>
      <c r="J9" s="30"/>
      <c r="K9" s="15"/>
      <c r="L9" s="17">
        <v>45362</v>
      </c>
      <c r="M9" s="18"/>
      <c r="N9" s="18"/>
      <c r="O9" s="18"/>
      <c r="P9" s="18"/>
      <c r="Q9" s="18"/>
      <c r="R9" s="18"/>
      <c r="S9" s="18"/>
      <c r="T9" s="18"/>
      <c r="U9" s="32"/>
      <c r="V9" s="33"/>
      <c r="W9" s="18"/>
      <c r="X9" s="20"/>
      <c r="Y9" s="18"/>
      <c r="Z9" s="18"/>
      <c r="AA9" s="18"/>
      <c r="AB9" s="18"/>
      <c r="AC9" s="18"/>
      <c r="AD9" s="18"/>
      <c r="AE9" s="18"/>
      <c r="AF9" s="18"/>
      <c r="AG9" s="32"/>
      <c r="AH9" s="33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32"/>
      <c r="AT9" s="33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32"/>
      <c r="BF9" s="33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32"/>
      <c r="BR9" s="41"/>
    </row>
    <row r="10" spans="1:70" x14ac:dyDescent="0.2">
      <c r="A10" s="10" t="s">
        <v>28</v>
      </c>
      <c r="B10" s="7" t="s">
        <v>29</v>
      </c>
      <c r="C10" s="10" t="s">
        <v>50</v>
      </c>
      <c r="D10" s="10" t="s">
        <v>51</v>
      </c>
      <c r="E10" s="48" t="s">
        <v>52</v>
      </c>
      <c r="F10" s="12">
        <v>45445</v>
      </c>
      <c r="G10" s="13">
        <v>45445</v>
      </c>
      <c r="I10" s="24"/>
      <c r="J10" s="30"/>
      <c r="K10" s="15"/>
      <c r="L10" s="15"/>
      <c r="M10" s="15"/>
      <c r="N10" s="15"/>
      <c r="O10" s="17">
        <v>45445</v>
      </c>
      <c r="P10" s="18"/>
      <c r="Q10" s="18"/>
      <c r="R10" s="18"/>
      <c r="S10" s="18"/>
      <c r="T10" s="18"/>
      <c r="U10" s="32"/>
      <c r="V10" s="33"/>
      <c r="W10" s="18"/>
      <c r="X10" s="18"/>
      <c r="Y10" s="18"/>
      <c r="Z10" s="18"/>
      <c r="AA10" s="20"/>
      <c r="AB10" s="18"/>
      <c r="AC10" s="18"/>
      <c r="AD10" s="18"/>
      <c r="AE10" s="18"/>
      <c r="AF10" s="18"/>
      <c r="AG10" s="32"/>
      <c r="AH10" s="33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32"/>
      <c r="AT10" s="33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32"/>
      <c r="BF10" s="33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32"/>
      <c r="BR10" s="41"/>
    </row>
    <row r="11" spans="1:70" x14ac:dyDescent="0.2">
      <c r="A11" s="10" t="s">
        <v>53</v>
      </c>
      <c r="B11" s="7" t="s">
        <v>54</v>
      </c>
      <c r="C11" s="10" t="s">
        <v>55</v>
      </c>
      <c r="D11" s="10" t="s">
        <v>56</v>
      </c>
      <c r="E11" s="48" t="s">
        <v>55</v>
      </c>
      <c r="F11" s="12">
        <v>45462</v>
      </c>
      <c r="G11" s="13">
        <v>45462</v>
      </c>
      <c r="I11" s="24"/>
      <c r="J11" s="30"/>
      <c r="K11" s="15"/>
      <c r="L11" s="15"/>
      <c r="M11" s="15"/>
      <c r="N11" s="15"/>
      <c r="O11" s="17">
        <v>45462</v>
      </c>
      <c r="P11" s="18"/>
      <c r="Q11" s="18"/>
      <c r="R11" s="18"/>
      <c r="S11" s="18"/>
      <c r="T11" s="18"/>
      <c r="U11" s="32"/>
      <c r="V11" s="33"/>
      <c r="W11" s="18"/>
      <c r="X11" s="18"/>
      <c r="Y11" s="18"/>
      <c r="Z11" s="18"/>
      <c r="AA11" s="20"/>
      <c r="AB11" s="18"/>
      <c r="AC11" s="18"/>
      <c r="AD11" s="18"/>
      <c r="AE11" s="18"/>
      <c r="AF11" s="18"/>
      <c r="AG11" s="32"/>
      <c r="AH11" s="33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32"/>
      <c r="AT11" s="33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32"/>
      <c r="BF11" s="33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32"/>
      <c r="BR11" s="41"/>
    </row>
    <row r="12" spans="1:70" x14ac:dyDescent="0.2">
      <c r="A12" s="10" t="s">
        <v>57</v>
      </c>
      <c r="B12" s="7" t="s">
        <v>58</v>
      </c>
      <c r="C12" s="10" t="s">
        <v>59</v>
      </c>
      <c r="D12" s="10" t="s">
        <v>60</v>
      </c>
      <c r="E12" s="51" t="s">
        <v>61</v>
      </c>
      <c r="F12" s="12">
        <v>45550</v>
      </c>
      <c r="G12" s="13">
        <v>45550</v>
      </c>
      <c r="I12" s="24"/>
      <c r="J12" s="30"/>
      <c r="K12" s="15"/>
      <c r="L12" s="15"/>
      <c r="M12" s="15"/>
      <c r="N12" s="15"/>
      <c r="O12" s="15"/>
      <c r="P12" s="15"/>
      <c r="Q12" s="15"/>
      <c r="R12" s="17">
        <v>45550</v>
      </c>
      <c r="S12" s="18"/>
      <c r="T12" s="18"/>
      <c r="U12" s="32"/>
      <c r="V12" s="33"/>
      <c r="W12" s="18"/>
      <c r="X12" s="18"/>
      <c r="Y12" s="18"/>
      <c r="Z12" s="18"/>
      <c r="AA12" s="18"/>
      <c r="AB12" s="18"/>
      <c r="AC12" s="18"/>
      <c r="AD12" s="20"/>
      <c r="AE12" s="18"/>
      <c r="AF12" s="18"/>
      <c r="AG12" s="32"/>
      <c r="AH12" s="33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32"/>
      <c r="AT12" s="33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32"/>
      <c r="BF12" s="33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32"/>
      <c r="BR12" s="41"/>
    </row>
    <row r="13" spans="1:70" x14ac:dyDescent="0.2">
      <c r="A13" s="10" t="s">
        <v>62</v>
      </c>
      <c r="B13" s="7" t="s">
        <v>63</v>
      </c>
      <c r="C13" s="10" t="s">
        <v>64</v>
      </c>
      <c r="D13" s="10" t="s">
        <v>65</v>
      </c>
      <c r="E13" s="51" t="s">
        <v>66</v>
      </c>
      <c r="F13" s="12">
        <v>45609</v>
      </c>
      <c r="G13" s="13">
        <v>45609</v>
      </c>
      <c r="I13" s="24"/>
      <c r="J13" s="30"/>
      <c r="K13" s="15"/>
      <c r="L13" s="15"/>
      <c r="M13" s="15"/>
      <c r="N13" s="15"/>
      <c r="O13" s="15"/>
      <c r="P13" s="15"/>
      <c r="Q13" s="15"/>
      <c r="R13" s="15"/>
      <c r="S13" s="15"/>
      <c r="T13" s="17">
        <v>45609</v>
      </c>
      <c r="U13" s="32"/>
      <c r="V13" s="33"/>
      <c r="W13" s="18"/>
      <c r="X13" s="18"/>
      <c r="Y13" s="18"/>
      <c r="Z13" s="18"/>
      <c r="AA13" s="18"/>
      <c r="AB13" s="18"/>
      <c r="AC13" s="18"/>
      <c r="AD13" s="18"/>
      <c r="AE13" s="18"/>
      <c r="AF13" s="20"/>
      <c r="AG13" s="32"/>
      <c r="AH13" s="33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32"/>
      <c r="AT13" s="33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32"/>
      <c r="BF13" s="33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32"/>
      <c r="BR13" s="41"/>
    </row>
    <row r="14" spans="1:70" x14ac:dyDescent="0.2">
      <c r="A14" s="10" t="s">
        <v>67</v>
      </c>
      <c r="B14" s="7" t="s">
        <v>68</v>
      </c>
      <c r="C14" s="10" t="s">
        <v>69</v>
      </c>
      <c r="D14" s="10" t="s">
        <v>70</v>
      </c>
      <c r="E14" s="51" t="s">
        <v>71</v>
      </c>
      <c r="F14" s="12">
        <v>45615</v>
      </c>
      <c r="G14" s="13">
        <v>45615</v>
      </c>
      <c r="I14" s="24"/>
      <c r="J14" s="30"/>
      <c r="K14" s="15"/>
      <c r="L14" s="15"/>
      <c r="M14" s="15"/>
      <c r="N14" s="15"/>
      <c r="O14" s="15"/>
      <c r="P14" s="15"/>
      <c r="Q14" s="15"/>
      <c r="R14" s="15"/>
      <c r="S14" s="15"/>
      <c r="T14" s="17">
        <v>45615</v>
      </c>
      <c r="U14" s="32"/>
      <c r="V14" s="33"/>
      <c r="W14" s="18"/>
      <c r="X14" s="18"/>
      <c r="Y14" s="18"/>
      <c r="Z14" s="18"/>
      <c r="AA14" s="18"/>
      <c r="AB14" s="18"/>
      <c r="AC14" s="18"/>
      <c r="AD14" s="18"/>
      <c r="AE14" s="18"/>
      <c r="AF14" s="20"/>
      <c r="AG14" s="32"/>
      <c r="AH14" s="33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32"/>
      <c r="AT14" s="33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32"/>
      <c r="BF14" s="33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32"/>
      <c r="BR14" s="41"/>
    </row>
    <row r="15" spans="1:70" x14ac:dyDescent="0.2">
      <c r="A15" s="10" t="s">
        <v>72</v>
      </c>
      <c r="B15" s="7" t="s">
        <v>73</v>
      </c>
      <c r="C15" s="10" t="s">
        <v>74</v>
      </c>
      <c r="D15" s="10" t="s">
        <v>75</v>
      </c>
      <c r="E15" s="51" t="s">
        <v>76</v>
      </c>
      <c r="F15" s="12">
        <v>45635</v>
      </c>
      <c r="G15" s="13">
        <v>45635</v>
      </c>
      <c r="I15" s="24"/>
      <c r="J15" s="30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34">
        <v>45635</v>
      </c>
      <c r="V15" s="33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36"/>
      <c r="AH15" s="33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32"/>
      <c r="AT15" s="33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32"/>
      <c r="BF15" s="33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32"/>
      <c r="BR15" s="41"/>
    </row>
    <row r="16" spans="1:70" x14ac:dyDescent="0.2">
      <c r="A16" s="10" t="s">
        <v>77</v>
      </c>
      <c r="B16" s="7" t="s">
        <v>78</v>
      </c>
      <c r="C16" s="10" t="s">
        <v>55</v>
      </c>
      <c r="D16" s="10" t="s">
        <v>79</v>
      </c>
      <c r="E16" s="51" t="s">
        <v>55</v>
      </c>
      <c r="F16" s="12">
        <v>45657</v>
      </c>
      <c r="G16" s="13">
        <v>45657</v>
      </c>
      <c r="I16" s="24"/>
      <c r="J16" s="30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34">
        <v>45657</v>
      </c>
      <c r="V16" s="33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36"/>
      <c r="AH16" s="33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32"/>
      <c r="AT16" s="33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32"/>
      <c r="BF16" s="33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32"/>
      <c r="BR16" s="41"/>
    </row>
    <row r="17" spans="1:70" x14ac:dyDescent="0.2">
      <c r="A17" s="7" t="s">
        <v>80</v>
      </c>
      <c r="B17" s="10" t="s">
        <v>81</v>
      </c>
      <c r="C17" s="10" t="s">
        <v>82</v>
      </c>
      <c r="D17" s="10" t="s">
        <v>83</v>
      </c>
      <c r="E17" s="48">
        <v>93112069</v>
      </c>
      <c r="F17" s="12">
        <v>45658</v>
      </c>
      <c r="G17" s="13">
        <v>45658</v>
      </c>
      <c r="I17" s="24"/>
      <c r="J17" s="30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31"/>
      <c r="V17" s="35">
        <v>45292</v>
      </c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32"/>
      <c r="AH17" s="33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32"/>
      <c r="AT17" s="33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32"/>
      <c r="BF17" s="33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32"/>
      <c r="BR17" s="41"/>
    </row>
    <row r="18" spans="1:70" x14ac:dyDescent="0.2">
      <c r="A18" s="7" t="s">
        <v>84</v>
      </c>
      <c r="B18" s="10" t="s">
        <v>85</v>
      </c>
      <c r="C18" s="10" t="s">
        <v>55</v>
      </c>
      <c r="D18" s="10" t="s">
        <v>86</v>
      </c>
      <c r="E18" s="48" t="s">
        <v>55</v>
      </c>
      <c r="F18" s="12">
        <v>45683</v>
      </c>
      <c r="G18" s="13">
        <v>45683</v>
      </c>
      <c r="I18" s="24"/>
      <c r="J18" s="30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31"/>
      <c r="V18" s="17">
        <v>45683</v>
      </c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32"/>
      <c r="AH18" s="33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32"/>
      <c r="AT18" s="33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32"/>
      <c r="BF18" s="33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32"/>
      <c r="BR18" s="41"/>
    </row>
    <row r="19" spans="1:70" x14ac:dyDescent="0.2">
      <c r="A19" s="7" t="s">
        <v>87</v>
      </c>
      <c r="B19" s="10" t="s">
        <v>88</v>
      </c>
      <c r="C19" s="10" t="s">
        <v>55</v>
      </c>
      <c r="D19" s="10" t="s">
        <v>89</v>
      </c>
      <c r="E19" s="48" t="s">
        <v>55</v>
      </c>
      <c r="F19" s="12">
        <v>45683</v>
      </c>
      <c r="G19" s="13">
        <v>45683</v>
      </c>
      <c r="I19" s="24"/>
      <c r="J19" s="30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31"/>
      <c r="V19" s="17">
        <v>45683</v>
      </c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32"/>
      <c r="AH19" s="33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32"/>
      <c r="AT19" s="33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32"/>
      <c r="BF19" s="33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32"/>
      <c r="BR19" s="41"/>
    </row>
    <row r="20" spans="1:70" x14ac:dyDescent="0.2">
      <c r="A20" s="7" t="s">
        <v>90</v>
      </c>
      <c r="B20" s="10" t="s">
        <v>91</v>
      </c>
      <c r="C20" s="10" t="s">
        <v>55</v>
      </c>
      <c r="D20" s="10" t="s">
        <v>92</v>
      </c>
      <c r="E20" s="48" t="s">
        <v>55</v>
      </c>
      <c r="F20" s="12">
        <v>45743</v>
      </c>
      <c r="G20" s="13">
        <v>45743</v>
      </c>
      <c r="I20" s="24"/>
      <c r="J20" s="30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31"/>
      <c r="V20" s="15"/>
      <c r="W20" s="15"/>
      <c r="X20" s="35">
        <v>45743</v>
      </c>
      <c r="Y20" s="18"/>
      <c r="Z20" s="18"/>
      <c r="AA20" s="18"/>
      <c r="AB20" s="18"/>
      <c r="AC20" s="18"/>
      <c r="AD20" s="18"/>
      <c r="AE20" s="18"/>
      <c r="AF20" s="18"/>
      <c r="AG20" s="32"/>
      <c r="AH20" s="33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32"/>
      <c r="AT20" s="33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32"/>
      <c r="BF20" s="33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32"/>
      <c r="BR20" s="41"/>
    </row>
    <row r="21" spans="1:70" x14ac:dyDescent="0.2">
      <c r="A21" s="7" t="s">
        <v>90</v>
      </c>
      <c r="B21" s="10" t="s">
        <v>91</v>
      </c>
      <c r="C21" s="10" t="s">
        <v>55</v>
      </c>
      <c r="D21" s="10" t="s">
        <v>92</v>
      </c>
      <c r="E21" s="48" t="s">
        <v>55</v>
      </c>
      <c r="F21" s="12">
        <v>45743</v>
      </c>
      <c r="G21" s="13">
        <v>45743</v>
      </c>
      <c r="I21" s="24"/>
      <c r="J21" s="30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31"/>
      <c r="V21" s="15"/>
      <c r="W21" s="15"/>
      <c r="X21" s="35">
        <v>45743</v>
      </c>
      <c r="Y21" s="18"/>
      <c r="Z21" s="18"/>
      <c r="AA21" s="18"/>
      <c r="AB21" s="18"/>
      <c r="AC21" s="18"/>
      <c r="AD21" s="18"/>
      <c r="AE21" s="18"/>
      <c r="AF21" s="18"/>
      <c r="AG21" s="32"/>
      <c r="AH21" s="33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32"/>
      <c r="AT21" s="33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32"/>
      <c r="BF21" s="33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32"/>
      <c r="BR21" s="41"/>
    </row>
    <row r="22" spans="1:70" x14ac:dyDescent="0.2">
      <c r="A22" s="7" t="s">
        <v>90</v>
      </c>
      <c r="B22" s="10" t="s">
        <v>91</v>
      </c>
      <c r="C22" s="10" t="s">
        <v>55</v>
      </c>
      <c r="D22" s="10" t="s">
        <v>93</v>
      </c>
      <c r="E22" s="48" t="s">
        <v>55</v>
      </c>
      <c r="F22" s="12">
        <v>45812</v>
      </c>
      <c r="G22" s="13">
        <v>45812</v>
      </c>
      <c r="I22" s="24"/>
      <c r="J22" s="30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31"/>
      <c r="V22" s="15"/>
      <c r="W22" s="15"/>
      <c r="X22" s="15"/>
      <c r="Y22" s="15"/>
      <c r="Z22" s="15"/>
      <c r="AA22" s="35">
        <v>45812</v>
      </c>
      <c r="AB22" s="18"/>
      <c r="AC22" s="18"/>
      <c r="AD22" s="18"/>
      <c r="AE22" s="18"/>
      <c r="AF22" s="18"/>
      <c r="AG22" s="32"/>
      <c r="AH22" s="33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32"/>
      <c r="AT22" s="33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32"/>
      <c r="BF22" s="33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32"/>
      <c r="BR22" s="41"/>
    </row>
    <row r="23" spans="1:70" x14ac:dyDescent="0.2">
      <c r="A23" s="10" t="s">
        <v>94</v>
      </c>
      <c r="B23" s="7" t="s">
        <v>95</v>
      </c>
      <c r="C23" s="10" t="s">
        <v>96</v>
      </c>
      <c r="D23" s="10" t="s">
        <v>60</v>
      </c>
      <c r="E23" s="51" t="s">
        <v>97</v>
      </c>
      <c r="F23" s="12">
        <v>45852</v>
      </c>
      <c r="G23" s="13">
        <v>45852</v>
      </c>
      <c r="I23" s="24"/>
      <c r="J23" s="30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31"/>
      <c r="V23" s="30"/>
      <c r="W23" s="15"/>
      <c r="X23" s="15"/>
      <c r="Y23" s="15"/>
      <c r="Z23" s="15"/>
      <c r="AA23" s="15"/>
      <c r="AB23" s="17">
        <v>45487</v>
      </c>
      <c r="AC23" s="18"/>
      <c r="AD23" s="18"/>
      <c r="AE23" s="18"/>
      <c r="AF23" s="18"/>
      <c r="AG23" s="32"/>
      <c r="AH23" s="33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32"/>
      <c r="AT23" s="33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32"/>
      <c r="BF23" s="33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32"/>
      <c r="BR23" s="41"/>
    </row>
    <row r="24" spans="1:70" x14ac:dyDescent="0.2">
      <c r="A24" s="7" t="s">
        <v>90</v>
      </c>
      <c r="B24" s="7" t="s">
        <v>91</v>
      </c>
      <c r="C24" s="10" t="s">
        <v>55</v>
      </c>
      <c r="D24" s="10" t="s">
        <v>98</v>
      </c>
      <c r="E24" s="51" t="s">
        <v>55</v>
      </c>
      <c r="F24" s="12">
        <v>45869</v>
      </c>
      <c r="G24" s="13">
        <v>45869</v>
      </c>
      <c r="I24" s="24"/>
      <c r="J24" s="30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31"/>
      <c r="V24" s="30"/>
      <c r="W24" s="15"/>
      <c r="X24" s="15"/>
      <c r="Y24" s="15"/>
      <c r="Z24" s="15"/>
      <c r="AA24" s="15"/>
      <c r="AB24" s="17">
        <v>45504</v>
      </c>
      <c r="AC24" s="18"/>
      <c r="AD24" s="18"/>
      <c r="AE24" s="18"/>
      <c r="AF24" s="18"/>
      <c r="AG24" s="32"/>
      <c r="AH24" s="33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32"/>
      <c r="AT24" s="33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32"/>
      <c r="BF24" s="33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32"/>
      <c r="BR24" s="41"/>
    </row>
    <row r="25" spans="1:70" x14ac:dyDescent="0.2">
      <c r="A25" s="10" t="s">
        <v>99</v>
      </c>
      <c r="B25" s="7" t="s">
        <v>100</v>
      </c>
      <c r="C25" s="10" t="s">
        <v>55</v>
      </c>
      <c r="D25" s="10" t="s">
        <v>101</v>
      </c>
      <c r="E25" s="51" t="s">
        <v>55</v>
      </c>
      <c r="F25" s="12">
        <v>45888</v>
      </c>
      <c r="G25" s="13">
        <v>45888</v>
      </c>
      <c r="I25" s="24"/>
      <c r="J25" s="30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31"/>
      <c r="V25" s="30"/>
      <c r="W25" s="15"/>
      <c r="X25" s="15"/>
      <c r="Y25" s="15"/>
      <c r="Z25" s="15"/>
      <c r="AA25" s="15"/>
      <c r="AB25" s="15"/>
      <c r="AC25" s="17">
        <v>45888</v>
      </c>
      <c r="AD25" s="18"/>
      <c r="AE25" s="18"/>
      <c r="AF25" s="18"/>
      <c r="AG25" s="32"/>
      <c r="AH25" s="33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32"/>
      <c r="AT25" s="33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32"/>
      <c r="BF25" s="33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32"/>
      <c r="BR25" s="41"/>
    </row>
    <row r="26" spans="1:70" x14ac:dyDescent="0.2">
      <c r="A26" s="10" t="s">
        <v>102</v>
      </c>
      <c r="B26" s="7" t="s">
        <v>103</v>
      </c>
      <c r="C26" s="10" t="s">
        <v>104</v>
      </c>
      <c r="D26" s="10" t="s">
        <v>83</v>
      </c>
      <c r="E26" s="48">
        <v>4221030</v>
      </c>
      <c r="F26" s="12">
        <v>45920</v>
      </c>
      <c r="G26" s="13">
        <v>45920</v>
      </c>
      <c r="I26" s="24"/>
      <c r="J26" s="30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31"/>
      <c r="V26" s="30"/>
      <c r="W26" s="15"/>
      <c r="X26" s="15"/>
      <c r="Y26" s="15"/>
      <c r="Z26" s="15"/>
      <c r="AA26" s="15"/>
      <c r="AB26" s="15"/>
      <c r="AC26" s="15"/>
      <c r="AD26" s="17">
        <v>45920</v>
      </c>
      <c r="AE26" s="18"/>
      <c r="AF26" s="18"/>
      <c r="AG26" s="32"/>
      <c r="AH26" s="33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32"/>
      <c r="AT26" s="33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32"/>
      <c r="BF26" s="33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32"/>
      <c r="BR26" s="41"/>
    </row>
    <row r="27" spans="1:70" x14ac:dyDescent="0.2">
      <c r="A27" s="10" t="s">
        <v>105</v>
      </c>
      <c r="B27" s="7" t="s">
        <v>106</v>
      </c>
      <c r="C27" s="10" t="s">
        <v>107</v>
      </c>
      <c r="D27" s="10" t="s">
        <v>108</v>
      </c>
      <c r="E27" s="48">
        <v>64101502</v>
      </c>
      <c r="F27" s="12">
        <v>45922</v>
      </c>
      <c r="G27" s="13">
        <v>45922</v>
      </c>
      <c r="I27" s="24"/>
      <c r="J27" s="3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31"/>
      <c r="V27" s="30"/>
      <c r="W27" s="15"/>
      <c r="X27" s="15"/>
      <c r="Y27" s="15"/>
      <c r="Z27" s="15"/>
      <c r="AA27" s="15"/>
      <c r="AB27" s="15"/>
      <c r="AC27" s="15"/>
      <c r="AD27" s="17">
        <v>45922</v>
      </c>
      <c r="AE27" s="18"/>
      <c r="AF27" s="18"/>
      <c r="AG27" s="32"/>
      <c r="AH27" s="33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32"/>
      <c r="AT27" s="33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32"/>
      <c r="BF27" s="33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32"/>
      <c r="BR27" s="41"/>
    </row>
    <row r="28" spans="1:70" x14ac:dyDescent="0.2">
      <c r="A28" s="10" t="s">
        <v>109</v>
      </c>
      <c r="B28" s="7" t="s">
        <v>110</v>
      </c>
      <c r="C28" s="10" t="s">
        <v>55</v>
      </c>
      <c r="D28" s="10" t="s">
        <v>111</v>
      </c>
      <c r="E28" s="48" t="s">
        <v>55</v>
      </c>
      <c r="F28" s="12">
        <v>45931</v>
      </c>
      <c r="G28" s="13">
        <v>45931</v>
      </c>
      <c r="I28" s="24"/>
      <c r="J28" s="30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31"/>
      <c r="V28" s="30"/>
      <c r="W28" s="15"/>
      <c r="X28" s="15"/>
      <c r="Y28" s="15"/>
      <c r="Z28" s="15"/>
      <c r="AA28" s="15"/>
      <c r="AB28" s="15"/>
      <c r="AC28" s="15"/>
      <c r="AD28" s="15"/>
      <c r="AE28" s="17">
        <v>45931</v>
      </c>
      <c r="AF28" s="18"/>
      <c r="AG28" s="32"/>
      <c r="AH28" s="33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32"/>
      <c r="AT28" s="33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32"/>
      <c r="BF28" s="33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32"/>
      <c r="BR28" s="41"/>
    </row>
    <row r="29" spans="1:70" x14ac:dyDescent="0.2">
      <c r="A29" s="10" t="s">
        <v>112</v>
      </c>
      <c r="B29" s="7" t="s">
        <v>113</v>
      </c>
      <c r="C29" s="10" t="s">
        <v>114</v>
      </c>
      <c r="D29" s="10" t="s">
        <v>70</v>
      </c>
      <c r="E29" s="48">
        <v>20002005943</v>
      </c>
      <c r="F29" s="12">
        <v>45955</v>
      </c>
      <c r="G29" s="13">
        <v>45955</v>
      </c>
      <c r="I29" s="24"/>
      <c r="J29" s="30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31"/>
      <c r="V29" s="30"/>
      <c r="W29" s="15"/>
      <c r="X29" s="15"/>
      <c r="Y29" s="15"/>
      <c r="Z29" s="15"/>
      <c r="AA29" s="15"/>
      <c r="AB29" s="15"/>
      <c r="AC29" s="15"/>
      <c r="AD29" s="15"/>
      <c r="AE29" s="17">
        <v>45590</v>
      </c>
      <c r="AF29" s="18"/>
      <c r="AG29" s="32"/>
      <c r="AH29" s="33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32"/>
      <c r="AT29" s="33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32"/>
      <c r="BF29" s="33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32"/>
      <c r="BR29" s="41"/>
    </row>
    <row r="30" spans="1:70" x14ac:dyDescent="0.2">
      <c r="A30" s="10" t="s">
        <v>115</v>
      </c>
      <c r="B30" s="7" t="s">
        <v>116</v>
      </c>
      <c r="C30" s="10" t="s">
        <v>117</v>
      </c>
      <c r="D30" s="10" t="s">
        <v>70</v>
      </c>
      <c r="E30" s="48">
        <v>20002169782</v>
      </c>
      <c r="F30" s="12">
        <v>45998</v>
      </c>
      <c r="G30" s="13">
        <v>45998</v>
      </c>
      <c r="I30" s="24"/>
      <c r="J30" s="30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31"/>
      <c r="V30" s="30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34">
        <v>45633</v>
      </c>
      <c r="AH30" s="33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32"/>
      <c r="AT30" s="33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32"/>
      <c r="BF30" s="33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32"/>
      <c r="BR30" s="41"/>
    </row>
    <row r="31" spans="1:70" x14ac:dyDescent="0.2">
      <c r="A31" s="10" t="s">
        <v>118</v>
      </c>
      <c r="B31" s="10" t="s">
        <v>119</v>
      </c>
      <c r="C31" s="10" t="s">
        <v>120</v>
      </c>
      <c r="D31" s="10" t="s">
        <v>83</v>
      </c>
      <c r="E31" s="48">
        <v>4020988</v>
      </c>
      <c r="F31" s="12">
        <v>46001</v>
      </c>
      <c r="G31" s="13">
        <v>46001</v>
      </c>
      <c r="I31" s="24"/>
      <c r="J31" s="30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31"/>
      <c r="V31" s="30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34">
        <v>45636</v>
      </c>
      <c r="AH31" s="33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32"/>
      <c r="AT31" s="33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32"/>
      <c r="BF31" s="33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32"/>
      <c r="BR31" s="41"/>
    </row>
    <row r="32" spans="1:70" x14ac:dyDescent="0.2">
      <c r="A32" s="10" t="s">
        <v>121</v>
      </c>
      <c r="B32" s="10" t="s">
        <v>122</v>
      </c>
      <c r="C32" s="10" t="s">
        <v>55</v>
      </c>
      <c r="D32" s="10" t="s">
        <v>86</v>
      </c>
      <c r="E32" s="48" t="s">
        <v>55</v>
      </c>
      <c r="F32" s="12">
        <v>46023</v>
      </c>
      <c r="G32" s="13">
        <v>46023</v>
      </c>
      <c r="I32" s="24"/>
      <c r="J32" s="30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31"/>
      <c r="V32" s="30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34">
        <v>46023</v>
      </c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32"/>
      <c r="AT32" s="33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32"/>
      <c r="BF32" s="33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32"/>
      <c r="BR32" s="41"/>
    </row>
    <row r="33" spans="1:70" x14ac:dyDescent="0.2">
      <c r="A33" s="10" t="s">
        <v>123</v>
      </c>
      <c r="B33" s="10" t="s">
        <v>124</v>
      </c>
      <c r="C33" s="10" t="s">
        <v>55</v>
      </c>
      <c r="D33" s="10" t="s">
        <v>86</v>
      </c>
      <c r="E33" s="48" t="s">
        <v>55</v>
      </c>
      <c r="F33" s="12">
        <v>46023</v>
      </c>
      <c r="G33" s="13">
        <v>46023</v>
      </c>
      <c r="I33" s="24"/>
      <c r="J33" s="30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31"/>
      <c r="V33" s="30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34">
        <v>46023</v>
      </c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32"/>
      <c r="AT33" s="33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32"/>
      <c r="BF33" s="33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32"/>
      <c r="BR33" s="41"/>
    </row>
    <row r="34" spans="1:70" x14ac:dyDescent="0.2">
      <c r="A34" s="10" t="s">
        <v>125</v>
      </c>
      <c r="B34" s="7" t="s">
        <v>126</v>
      </c>
      <c r="C34" s="10" t="s">
        <v>127</v>
      </c>
      <c r="D34" s="10" t="s">
        <v>128</v>
      </c>
      <c r="E34" s="48" t="s">
        <v>129</v>
      </c>
      <c r="F34" s="12">
        <v>46025</v>
      </c>
      <c r="G34" s="13">
        <v>46025</v>
      </c>
      <c r="I34" s="24"/>
      <c r="J34" s="30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31"/>
      <c r="V34" s="30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31"/>
      <c r="AH34" s="35">
        <v>45294</v>
      </c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32"/>
      <c r="AT34" s="33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32"/>
      <c r="BF34" s="33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32"/>
      <c r="BR34" s="41"/>
    </row>
    <row r="35" spans="1:70" x14ac:dyDescent="0.2">
      <c r="A35" s="10" t="s">
        <v>130</v>
      </c>
      <c r="B35" s="7" t="s">
        <v>131</v>
      </c>
      <c r="C35" s="10" t="s">
        <v>132</v>
      </c>
      <c r="D35" s="10" t="s">
        <v>133</v>
      </c>
      <c r="E35" s="48" t="s">
        <v>134</v>
      </c>
      <c r="F35" s="12">
        <v>46026</v>
      </c>
      <c r="G35" s="13">
        <v>46026</v>
      </c>
      <c r="I35" s="24"/>
      <c r="J35" s="30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31"/>
      <c r="V35" s="30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31"/>
      <c r="AH35" s="35">
        <v>45295</v>
      </c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32"/>
      <c r="AT35" s="33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32"/>
      <c r="BF35" s="33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32"/>
      <c r="BR35" s="41"/>
    </row>
    <row r="36" spans="1:70" x14ac:dyDescent="0.2">
      <c r="A36" s="10" t="s">
        <v>135</v>
      </c>
      <c r="B36" s="10" t="s">
        <v>136</v>
      </c>
      <c r="C36" s="10" t="s">
        <v>137</v>
      </c>
      <c r="D36" s="10" t="s">
        <v>138</v>
      </c>
      <c r="E36" s="48">
        <v>4020989</v>
      </c>
      <c r="F36" s="12">
        <v>46044</v>
      </c>
      <c r="G36" s="13">
        <v>46044</v>
      </c>
      <c r="I36" s="24"/>
      <c r="J36" s="30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31"/>
      <c r="V36" s="30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31"/>
      <c r="AH36" s="35">
        <v>45313</v>
      </c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32"/>
      <c r="AT36" s="33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32"/>
      <c r="BF36" s="33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32"/>
      <c r="BR36" s="41"/>
    </row>
    <row r="37" spans="1:70" x14ac:dyDescent="0.2">
      <c r="A37" s="10" t="s">
        <v>135</v>
      </c>
      <c r="B37" s="10" t="s">
        <v>136</v>
      </c>
      <c r="C37" s="10" t="s">
        <v>139</v>
      </c>
      <c r="D37" s="10" t="s">
        <v>60</v>
      </c>
      <c r="E37" s="51" t="s">
        <v>140</v>
      </c>
      <c r="F37" s="12">
        <v>46044</v>
      </c>
      <c r="G37" s="13">
        <v>46044</v>
      </c>
      <c r="I37" s="24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31"/>
      <c r="V37" s="30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31"/>
      <c r="AH37" s="35">
        <v>45313</v>
      </c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32"/>
      <c r="AT37" s="33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32"/>
      <c r="BF37" s="33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32"/>
      <c r="BR37" s="41"/>
    </row>
    <row r="38" spans="1:70" x14ac:dyDescent="0.2">
      <c r="A38" s="10" t="s">
        <v>135</v>
      </c>
      <c r="B38" s="10" t="s">
        <v>136</v>
      </c>
      <c r="C38" s="10" t="s">
        <v>141</v>
      </c>
      <c r="D38" s="10" t="s">
        <v>60</v>
      </c>
      <c r="E38" s="51" t="s">
        <v>142</v>
      </c>
      <c r="F38" s="12">
        <v>46044</v>
      </c>
      <c r="G38" s="13">
        <v>46044</v>
      </c>
      <c r="I38" s="24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31"/>
      <c r="V38" s="30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31"/>
      <c r="AH38" s="35">
        <v>45313</v>
      </c>
      <c r="AI38" s="18"/>
      <c r="AJ38" s="18"/>
      <c r="AK38" s="18"/>
      <c r="AL38" s="18"/>
      <c r="AM38" s="18"/>
      <c r="AN38" s="18"/>
      <c r="AO38" s="18"/>
      <c r="AP38" s="19"/>
      <c r="AQ38" s="18"/>
      <c r="AR38" s="18"/>
      <c r="AS38" s="32"/>
      <c r="AT38" s="33"/>
      <c r="AU38" s="18"/>
      <c r="AV38" s="18"/>
      <c r="AW38" s="18"/>
      <c r="AX38" s="18"/>
      <c r="AY38" s="18"/>
      <c r="AZ38" s="18"/>
      <c r="BA38" s="18"/>
      <c r="BB38" s="19"/>
      <c r="BC38" s="18"/>
      <c r="BD38" s="18"/>
      <c r="BE38" s="32"/>
      <c r="BF38" s="33"/>
      <c r="BG38" s="18"/>
      <c r="BH38" s="18"/>
      <c r="BI38" s="18"/>
      <c r="BJ38" s="18"/>
      <c r="BK38" s="18"/>
      <c r="BL38" s="18"/>
      <c r="BM38" s="18"/>
      <c r="BN38" s="19"/>
      <c r="BO38" s="18"/>
      <c r="BP38" s="18"/>
      <c r="BQ38" s="32"/>
      <c r="BR38" s="41"/>
    </row>
    <row r="39" spans="1:70" x14ac:dyDescent="0.2">
      <c r="A39" s="10" t="s">
        <v>135</v>
      </c>
      <c r="B39" s="10" t="s">
        <v>136</v>
      </c>
      <c r="C39" s="10" t="s">
        <v>143</v>
      </c>
      <c r="D39" s="10" t="s">
        <v>60</v>
      </c>
      <c r="E39" s="51" t="s">
        <v>144</v>
      </c>
      <c r="F39" s="12">
        <v>46044</v>
      </c>
      <c r="G39" s="13">
        <v>46044</v>
      </c>
      <c r="I39" s="24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31"/>
      <c r="V39" s="30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31"/>
      <c r="AH39" s="35">
        <v>45313</v>
      </c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32"/>
      <c r="AT39" s="33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32"/>
      <c r="BF39" s="33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32"/>
      <c r="BR39" s="41"/>
    </row>
    <row r="40" spans="1:70" x14ac:dyDescent="0.2">
      <c r="A40" s="10" t="s">
        <v>135</v>
      </c>
      <c r="B40" s="10" t="s">
        <v>136</v>
      </c>
      <c r="C40" s="10" t="s">
        <v>145</v>
      </c>
      <c r="D40" s="10" t="s">
        <v>60</v>
      </c>
      <c r="E40" s="51" t="s">
        <v>146</v>
      </c>
      <c r="F40" s="12">
        <v>46044</v>
      </c>
      <c r="G40" s="13">
        <v>46044</v>
      </c>
      <c r="I40" s="24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31"/>
      <c r="V40" s="30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31"/>
      <c r="AH40" s="35">
        <v>45313</v>
      </c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32"/>
      <c r="AT40" s="33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32"/>
      <c r="BF40" s="33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32"/>
      <c r="BR40" s="41"/>
    </row>
    <row r="41" spans="1:70" x14ac:dyDescent="0.2">
      <c r="A41" s="10" t="s">
        <v>135</v>
      </c>
      <c r="B41" s="10" t="s">
        <v>136</v>
      </c>
      <c r="C41" s="10" t="s">
        <v>147</v>
      </c>
      <c r="D41" s="10" t="s">
        <v>60</v>
      </c>
      <c r="E41" s="51" t="s">
        <v>148</v>
      </c>
      <c r="F41" s="12">
        <v>46044</v>
      </c>
      <c r="G41" s="13">
        <v>46044</v>
      </c>
      <c r="I41" s="24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31"/>
      <c r="V41" s="30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31"/>
      <c r="AH41" s="35">
        <v>45313</v>
      </c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32"/>
      <c r="AT41" s="33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32"/>
      <c r="BF41" s="33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32"/>
      <c r="BR41" s="41"/>
    </row>
    <row r="42" spans="1:70" x14ac:dyDescent="0.2">
      <c r="A42" s="10" t="s">
        <v>135</v>
      </c>
      <c r="B42" s="10" t="s">
        <v>136</v>
      </c>
      <c r="C42" s="10" t="s">
        <v>149</v>
      </c>
      <c r="D42" s="10" t="s">
        <v>150</v>
      </c>
      <c r="E42" s="48">
        <v>4821209</v>
      </c>
      <c r="F42" s="12">
        <v>46044</v>
      </c>
      <c r="G42" s="13">
        <v>46044</v>
      </c>
      <c r="I42" s="24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31"/>
      <c r="V42" s="30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31"/>
      <c r="AH42" s="35">
        <v>45313</v>
      </c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32"/>
      <c r="AT42" s="33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32"/>
      <c r="BF42" s="33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32"/>
      <c r="BR42" s="41"/>
    </row>
    <row r="43" spans="1:70" x14ac:dyDescent="0.2">
      <c r="A43" s="10" t="s">
        <v>135</v>
      </c>
      <c r="B43" s="10" t="s">
        <v>136</v>
      </c>
      <c r="C43" s="10" t="s">
        <v>151</v>
      </c>
      <c r="D43" s="10" t="s">
        <v>152</v>
      </c>
      <c r="E43" s="48">
        <v>4020995</v>
      </c>
      <c r="F43" s="12">
        <v>46044</v>
      </c>
      <c r="G43" s="13">
        <v>46044</v>
      </c>
      <c r="I43" s="24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31"/>
      <c r="V43" s="30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31"/>
      <c r="AH43" s="35">
        <v>45313</v>
      </c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32"/>
      <c r="AT43" s="33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32"/>
      <c r="BF43" s="33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32"/>
      <c r="BR43" s="41"/>
    </row>
    <row r="44" spans="1:70" x14ac:dyDescent="0.2">
      <c r="A44" s="7" t="s">
        <v>80</v>
      </c>
      <c r="B44" s="10" t="s">
        <v>153</v>
      </c>
      <c r="C44" s="10" t="s">
        <v>154</v>
      </c>
      <c r="D44" s="10" t="s">
        <v>155</v>
      </c>
      <c r="E44" s="48" t="s">
        <v>156</v>
      </c>
      <c r="F44" s="12">
        <v>46172</v>
      </c>
      <c r="G44" s="13">
        <v>46172</v>
      </c>
      <c r="I44" s="24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31"/>
      <c r="V44" s="30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31"/>
      <c r="AH44" s="30"/>
      <c r="AI44" s="15"/>
      <c r="AJ44" s="15"/>
      <c r="AK44" s="15"/>
      <c r="AL44" s="17">
        <v>45442</v>
      </c>
      <c r="AM44" s="18"/>
      <c r="AN44" s="18"/>
      <c r="AO44" s="18"/>
      <c r="AP44" s="19"/>
      <c r="AQ44" s="18"/>
      <c r="AR44" s="18"/>
      <c r="AS44" s="32"/>
      <c r="AT44" s="33"/>
      <c r="AU44" s="18"/>
      <c r="AV44" s="18"/>
      <c r="AW44" s="18"/>
      <c r="AX44" s="18"/>
      <c r="AY44" s="18"/>
      <c r="AZ44" s="18"/>
      <c r="BA44" s="18"/>
      <c r="BB44" s="19"/>
      <c r="BC44" s="18"/>
      <c r="BD44" s="18"/>
      <c r="BE44" s="32"/>
      <c r="BF44" s="33"/>
      <c r="BG44" s="18"/>
      <c r="BH44" s="18"/>
      <c r="BI44" s="18"/>
      <c r="BJ44" s="18"/>
      <c r="BK44" s="18"/>
      <c r="BL44" s="18"/>
      <c r="BM44" s="18"/>
      <c r="BN44" s="19"/>
      <c r="BO44" s="18"/>
      <c r="BP44" s="18"/>
      <c r="BQ44" s="32"/>
      <c r="BR44" s="41"/>
    </row>
    <row r="45" spans="1:70" x14ac:dyDescent="0.2">
      <c r="A45" s="10" t="s">
        <v>157</v>
      </c>
      <c r="B45" s="7" t="s">
        <v>158</v>
      </c>
      <c r="C45" s="10" t="s">
        <v>159</v>
      </c>
      <c r="D45" s="10" t="s">
        <v>160</v>
      </c>
      <c r="E45" s="48" t="s">
        <v>161</v>
      </c>
      <c r="F45" s="12">
        <v>46214</v>
      </c>
      <c r="G45" s="13">
        <v>46214</v>
      </c>
      <c r="I45" s="24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31"/>
      <c r="V45" s="30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31"/>
      <c r="AH45" s="30"/>
      <c r="AI45" s="15"/>
      <c r="AJ45" s="15"/>
      <c r="AK45" s="15"/>
      <c r="AL45" s="15"/>
      <c r="AM45" s="15"/>
      <c r="AN45" s="17">
        <v>45484</v>
      </c>
      <c r="AO45" s="18"/>
      <c r="AP45" s="18"/>
      <c r="AQ45" s="18"/>
      <c r="AR45" s="18"/>
      <c r="AS45" s="32"/>
      <c r="AT45" s="33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32"/>
      <c r="BF45" s="33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32"/>
      <c r="BR45" s="41"/>
    </row>
    <row r="46" spans="1:70" x14ac:dyDescent="0.2">
      <c r="A46" s="10" t="s">
        <v>135</v>
      </c>
      <c r="B46" s="10" t="s">
        <v>136</v>
      </c>
      <c r="C46" s="10" t="s">
        <v>162</v>
      </c>
      <c r="D46" s="10" t="s">
        <v>60</v>
      </c>
      <c r="E46" s="51" t="s">
        <v>163</v>
      </c>
      <c r="F46" s="12">
        <v>46257</v>
      </c>
      <c r="G46" s="13">
        <v>46257</v>
      </c>
      <c r="I46" s="24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31"/>
      <c r="V46" s="30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31"/>
      <c r="AH46" s="30"/>
      <c r="AI46" s="15"/>
      <c r="AJ46" s="15"/>
      <c r="AK46" s="15"/>
      <c r="AL46" s="15"/>
      <c r="AM46" s="15"/>
      <c r="AN46" s="15"/>
      <c r="AO46" s="17">
        <v>45527</v>
      </c>
      <c r="AP46" s="18"/>
      <c r="AQ46" s="18"/>
      <c r="AR46" s="18"/>
      <c r="AS46" s="32"/>
      <c r="AT46" s="33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32"/>
      <c r="BF46" s="33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32"/>
      <c r="BR46" s="41"/>
    </row>
    <row r="47" spans="1:70" x14ac:dyDescent="0.2">
      <c r="A47" s="10" t="s">
        <v>164</v>
      </c>
      <c r="B47" s="7" t="s">
        <v>165</v>
      </c>
      <c r="C47" s="10" t="s">
        <v>166</v>
      </c>
      <c r="D47" s="10" t="s">
        <v>133</v>
      </c>
      <c r="E47" s="48" t="s">
        <v>167</v>
      </c>
      <c r="F47" s="12">
        <v>46351</v>
      </c>
      <c r="G47" s="13">
        <v>46351</v>
      </c>
      <c r="I47" s="24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31"/>
      <c r="V47" s="30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31"/>
      <c r="AH47" s="30"/>
      <c r="AI47" s="15"/>
      <c r="AJ47" s="15"/>
      <c r="AK47" s="15"/>
      <c r="AL47" s="15"/>
      <c r="AM47" s="15"/>
      <c r="AN47" s="15"/>
      <c r="AO47" s="15"/>
      <c r="AP47" s="15"/>
      <c r="AQ47" s="15"/>
      <c r="AR47" s="17">
        <v>45621</v>
      </c>
      <c r="AS47" s="32"/>
      <c r="AT47" s="33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32"/>
      <c r="BF47" s="33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32"/>
      <c r="BR47" s="41"/>
    </row>
    <row r="48" spans="1:70" x14ac:dyDescent="0.2">
      <c r="A48" s="10" t="s">
        <v>164</v>
      </c>
      <c r="B48" s="7" t="s">
        <v>165</v>
      </c>
      <c r="C48" s="10" t="s">
        <v>168</v>
      </c>
      <c r="D48" s="10" t="s">
        <v>169</v>
      </c>
      <c r="E48" s="48" t="s">
        <v>170</v>
      </c>
      <c r="F48" s="12">
        <v>46351</v>
      </c>
      <c r="G48" s="13">
        <v>46351</v>
      </c>
      <c r="I48" s="24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31"/>
      <c r="V48" s="30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31"/>
      <c r="AH48" s="30"/>
      <c r="AI48" s="15"/>
      <c r="AJ48" s="15"/>
      <c r="AK48" s="15"/>
      <c r="AL48" s="15"/>
      <c r="AM48" s="15"/>
      <c r="AN48" s="15"/>
      <c r="AO48" s="15"/>
      <c r="AP48" s="15"/>
      <c r="AQ48" s="15"/>
      <c r="AR48" s="17">
        <v>45621</v>
      </c>
      <c r="AS48" s="32"/>
      <c r="AT48" s="33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32"/>
      <c r="BF48" s="33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32"/>
      <c r="BR48" s="41"/>
    </row>
    <row r="49" spans="1:70" x14ac:dyDescent="0.2">
      <c r="A49" s="10" t="s">
        <v>135</v>
      </c>
      <c r="B49" s="10" t="s">
        <v>136</v>
      </c>
      <c r="C49" s="10" t="s">
        <v>171</v>
      </c>
      <c r="D49" s="10" t="s">
        <v>172</v>
      </c>
      <c r="E49" s="51" t="s">
        <v>173</v>
      </c>
      <c r="F49" s="12">
        <v>46377</v>
      </c>
      <c r="G49" s="13">
        <v>46377</v>
      </c>
      <c r="I49" s="24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31"/>
      <c r="V49" s="30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31"/>
      <c r="AH49" s="30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34">
        <v>45647</v>
      </c>
      <c r="AT49" s="33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32"/>
      <c r="BF49" s="33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32"/>
      <c r="BR49" s="41"/>
    </row>
    <row r="50" spans="1:70" x14ac:dyDescent="0.2">
      <c r="A50" s="10" t="s">
        <v>174</v>
      </c>
      <c r="B50" s="10" t="s">
        <v>175</v>
      </c>
      <c r="C50" s="10" t="s">
        <v>55</v>
      </c>
      <c r="D50" s="10" t="s">
        <v>176</v>
      </c>
      <c r="E50" s="51" t="s">
        <v>55</v>
      </c>
      <c r="F50" s="12">
        <v>46388</v>
      </c>
      <c r="G50" s="13">
        <v>46388</v>
      </c>
      <c r="I50" s="24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31"/>
      <c r="V50" s="30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31"/>
      <c r="AH50" s="30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34">
        <v>46023</v>
      </c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32"/>
      <c r="BF50" s="33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32"/>
      <c r="BR50" s="41"/>
    </row>
    <row r="51" spans="1:70" x14ac:dyDescent="0.2">
      <c r="A51" s="10" t="s">
        <v>177</v>
      </c>
      <c r="B51" s="7" t="s">
        <v>178</v>
      </c>
      <c r="C51" s="10" t="s">
        <v>179</v>
      </c>
      <c r="D51" s="10" t="s">
        <v>60</v>
      </c>
      <c r="E51" s="51" t="s">
        <v>180</v>
      </c>
      <c r="F51" s="12">
        <v>46421</v>
      </c>
      <c r="G51" s="13">
        <v>46421</v>
      </c>
      <c r="I51" s="24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31"/>
      <c r="V51" s="30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31"/>
      <c r="AH51" s="30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31"/>
      <c r="AT51" s="30"/>
      <c r="AU51" s="17">
        <v>45325</v>
      </c>
      <c r="AV51" s="18"/>
      <c r="AW51" s="18"/>
      <c r="AX51" s="18"/>
      <c r="AY51" s="18"/>
      <c r="AZ51" s="18"/>
      <c r="BA51" s="18"/>
      <c r="BB51" s="18"/>
      <c r="BC51" s="18"/>
      <c r="BD51" s="18"/>
      <c r="BE51" s="32"/>
      <c r="BF51" s="33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32"/>
      <c r="BR51" s="41"/>
    </row>
    <row r="52" spans="1:70" x14ac:dyDescent="0.2">
      <c r="A52" s="10" t="s">
        <v>181</v>
      </c>
      <c r="B52" s="7" t="s">
        <v>182</v>
      </c>
      <c r="C52" s="10" t="s">
        <v>183</v>
      </c>
      <c r="D52" s="10" t="s">
        <v>184</v>
      </c>
      <c r="E52" s="48" t="s">
        <v>185</v>
      </c>
      <c r="F52" s="12">
        <v>46439</v>
      </c>
      <c r="G52" s="13">
        <v>46439</v>
      </c>
      <c r="I52" s="24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31"/>
      <c r="V52" s="30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31"/>
      <c r="AH52" s="30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31"/>
      <c r="AT52" s="30"/>
      <c r="AU52" s="17">
        <v>45343</v>
      </c>
      <c r="AV52" s="18"/>
      <c r="AW52" s="18"/>
      <c r="AX52" s="18"/>
      <c r="AY52" s="18"/>
      <c r="AZ52" s="18"/>
      <c r="BA52" s="18"/>
      <c r="BB52" s="18"/>
      <c r="BC52" s="18"/>
      <c r="BD52" s="18"/>
      <c r="BE52" s="32"/>
      <c r="BF52" s="33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32"/>
      <c r="BR52" s="41"/>
    </row>
    <row r="53" spans="1:70" x14ac:dyDescent="0.2">
      <c r="A53" s="7" t="s">
        <v>80</v>
      </c>
      <c r="B53" s="10" t="s">
        <v>186</v>
      </c>
      <c r="C53" s="10" t="s">
        <v>187</v>
      </c>
      <c r="D53" s="10" t="s">
        <v>188</v>
      </c>
      <c r="E53" s="48" t="s">
        <v>189</v>
      </c>
      <c r="F53" s="12">
        <v>46515</v>
      </c>
      <c r="G53" s="13">
        <v>46515</v>
      </c>
      <c r="I53" s="24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31"/>
      <c r="V53" s="30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31"/>
      <c r="AH53" s="30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31"/>
      <c r="AT53" s="30"/>
      <c r="AU53" s="15"/>
      <c r="AV53" s="15"/>
      <c r="AW53" s="15"/>
      <c r="AX53" s="17">
        <v>45420</v>
      </c>
      <c r="AY53" s="18"/>
      <c r="AZ53" s="18"/>
      <c r="BA53" s="18"/>
      <c r="BB53" s="18"/>
      <c r="BC53" s="18"/>
      <c r="BD53" s="18"/>
      <c r="BE53" s="32"/>
      <c r="BF53" s="33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32"/>
      <c r="BR53" s="41"/>
    </row>
    <row r="54" spans="1:70" x14ac:dyDescent="0.2">
      <c r="A54" s="7" t="s">
        <v>80</v>
      </c>
      <c r="B54" s="10" t="s">
        <v>81</v>
      </c>
      <c r="C54" s="10" t="s">
        <v>190</v>
      </c>
      <c r="D54" s="10" t="s">
        <v>191</v>
      </c>
      <c r="E54" s="48" t="s">
        <v>192</v>
      </c>
      <c r="F54" s="12">
        <v>46515</v>
      </c>
      <c r="G54" s="13">
        <v>46515</v>
      </c>
      <c r="I54" s="24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31"/>
      <c r="V54" s="30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31"/>
      <c r="AH54" s="30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31"/>
      <c r="AT54" s="30"/>
      <c r="AU54" s="15"/>
      <c r="AV54" s="15"/>
      <c r="AW54" s="15"/>
      <c r="AX54" s="17">
        <v>45420</v>
      </c>
      <c r="AY54" s="18"/>
      <c r="AZ54" s="18"/>
      <c r="BA54" s="18"/>
      <c r="BB54" s="19"/>
      <c r="BC54" s="18"/>
      <c r="BD54" s="18"/>
      <c r="BE54" s="32"/>
      <c r="BF54" s="33"/>
      <c r="BG54" s="18"/>
      <c r="BH54" s="18"/>
      <c r="BI54" s="18"/>
      <c r="BJ54" s="18"/>
      <c r="BK54" s="18"/>
      <c r="BL54" s="18"/>
      <c r="BM54" s="18"/>
      <c r="BN54" s="19"/>
      <c r="BO54" s="18"/>
      <c r="BP54" s="18"/>
      <c r="BQ54" s="32"/>
      <c r="BR54" s="41"/>
    </row>
    <row r="55" spans="1:70" x14ac:dyDescent="0.2">
      <c r="A55" s="10" t="s">
        <v>193</v>
      </c>
      <c r="B55" s="7" t="s">
        <v>194</v>
      </c>
      <c r="C55" s="10" t="s">
        <v>195</v>
      </c>
      <c r="D55" s="10" t="s">
        <v>196</v>
      </c>
      <c r="E55" s="48" t="s">
        <v>197</v>
      </c>
      <c r="F55" s="12">
        <v>46691</v>
      </c>
      <c r="G55" s="13">
        <v>46691</v>
      </c>
      <c r="I55" s="24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31"/>
      <c r="V55" s="30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31"/>
      <c r="AH55" s="30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31"/>
      <c r="AT55" s="30"/>
      <c r="AU55" s="15"/>
      <c r="AV55" s="15"/>
      <c r="AW55" s="15"/>
      <c r="AX55" s="15"/>
      <c r="AY55" s="15"/>
      <c r="AZ55" s="15"/>
      <c r="BA55" s="15"/>
      <c r="BB55" s="15"/>
      <c r="BC55" s="17">
        <v>45596</v>
      </c>
      <c r="BD55" s="18"/>
      <c r="BE55" s="32"/>
      <c r="BF55" s="33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32"/>
      <c r="BR55" s="41"/>
    </row>
    <row r="56" spans="1:70" x14ac:dyDescent="0.2">
      <c r="A56" s="10" t="s">
        <v>198</v>
      </c>
      <c r="B56" s="7" t="s">
        <v>199</v>
      </c>
      <c r="C56" s="10" t="s">
        <v>200</v>
      </c>
      <c r="D56" s="10" t="s">
        <v>201</v>
      </c>
      <c r="E56" s="48" t="s">
        <v>202</v>
      </c>
      <c r="F56" s="12">
        <v>46698</v>
      </c>
      <c r="G56" s="13">
        <v>46698</v>
      </c>
      <c r="I56" s="24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31"/>
      <c r="V56" s="30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31"/>
      <c r="AH56" s="30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31"/>
      <c r="AT56" s="30"/>
      <c r="AU56" s="15"/>
      <c r="AV56" s="15"/>
      <c r="AW56" s="15"/>
      <c r="AX56" s="15"/>
      <c r="AY56" s="15"/>
      <c r="AZ56" s="15"/>
      <c r="BA56" s="15"/>
      <c r="BB56" s="15"/>
      <c r="BC56" s="15"/>
      <c r="BD56" s="17">
        <v>45603</v>
      </c>
      <c r="BE56" s="32"/>
      <c r="BF56" s="33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32"/>
      <c r="BR56" s="41"/>
    </row>
    <row r="57" spans="1:70" x14ac:dyDescent="0.2">
      <c r="A57" s="10" t="s">
        <v>198</v>
      </c>
      <c r="B57" s="7" t="s">
        <v>199</v>
      </c>
      <c r="C57" s="10" t="s">
        <v>203</v>
      </c>
      <c r="D57" s="10" t="s">
        <v>201</v>
      </c>
      <c r="E57" s="48" t="s">
        <v>204</v>
      </c>
      <c r="F57" s="12">
        <v>46698</v>
      </c>
      <c r="G57" s="13">
        <v>46698</v>
      </c>
      <c r="I57" s="24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31"/>
      <c r="V57" s="30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31"/>
      <c r="AH57" s="30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31"/>
      <c r="AT57" s="30"/>
      <c r="AU57" s="15"/>
      <c r="AV57" s="15"/>
      <c r="AW57" s="15"/>
      <c r="AX57" s="15"/>
      <c r="AY57" s="15"/>
      <c r="AZ57" s="15"/>
      <c r="BA57" s="15"/>
      <c r="BB57" s="15"/>
      <c r="BC57" s="15"/>
      <c r="BD57" s="17">
        <v>45603</v>
      </c>
      <c r="BE57" s="32"/>
      <c r="BF57" s="33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32"/>
      <c r="BR57" s="41"/>
    </row>
    <row r="58" spans="1:70" x14ac:dyDescent="0.2">
      <c r="A58" s="7" t="s">
        <v>80</v>
      </c>
      <c r="B58" s="10" t="s">
        <v>186</v>
      </c>
      <c r="C58" s="11" t="s">
        <v>205</v>
      </c>
      <c r="D58" s="10" t="s">
        <v>206</v>
      </c>
      <c r="E58" s="48" t="s">
        <v>207</v>
      </c>
      <c r="F58" s="12">
        <v>46784</v>
      </c>
      <c r="G58" s="13">
        <v>46784</v>
      </c>
      <c r="I58" s="24"/>
      <c r="J58" s="30"/>
      <c r="K58" s="15"/>
      <c r="L58" s="15"/>
      <c r="M58" s="15"/>
      <c r="N58" s="15"/>
      <c r="O58" s="15"/>
      <c r="P58" s="15"/>
      <c r="Q58" s="15"/>
      <c r="R58" s="16"/>
      <c r="S58" s="15"/>
      <c r="T58" s="15"/>
      <c r="U58" s="31"/>
      <c r="V58" s="30"/>
      <c r="W58" s="15"/>
      <c r="X58" s="15"/>
      <c r="Y58" s="15"/>
      <c r="Z58" s="15"/>
      <c r="AA58" s="15"/>
      <c r="AB58" s="15"/>
      <c r="AC58" s="15"/>
      <c r="AD58" s="16"/>
      <c r="AE58" s="15"/>
      <c r="AF58" s="15"/>
      <c r="AG58" s="31"/>
      <c r="AH58" s="30"/>
      <c r="AI58" s="15"/>
      <c r="AJ58" s="15"/>
      <c r="AK58" s="15"/>
      <c r="AL58" s="15"/>
      <c r="AM58" s="15"/>
      <c r="AN58" s="15"/>
      <c r="AO58" s="15"/>
      <c r="AP58" s="16"/>
      <c r="AQ58" s="15"/>
      <c r="AR58" s="15"/>
      <c r="AS58" s="31"/>
      <c r="AT58" s="30"/>
      <c r="AU58" s="15"/>
      <c r="AV58" s="15"/>
      <c r="AW58" s="15"/>
      <c r="AX58" s="15"/>
      <c r="AY58" s="15"/>
      <c r="AZ58" s="15"/>
      <c r="BA58" s="15"/>
      <c r="BB58" s="16"/>
      <c r="BC58" s="15"/>
      <c r="BD58" s="15"/>
      <c r="BE58" s="31"/>
      <c r="BF58" s="30"/>
      <c r="BG58" s="17">
        <v>45323</v>
      </c>
      <c r="BH58" s="18"/>
      <c r="BI58" s="18"/>
      <c r="BJ58" s="18"/>
      <c r="BK58" s="18"/>
      <c r="BL58" s="18"/>
      <c r="BM58" s="18"/>
      <c r="BN58" s="19"/>
      <c r="BO58" s="18"/>
      <c r="BP58" s="18"/>
      <c r="BQ58" s="32"/>
      <c r="BR58" s="41"/>
    </row>
    <row r="59" spans="1:70" x14ac:dyDescent="0.2">
      <c r="A59" s="10" t="s">
        <v>208</v>
      </c>
      <c r="B59" s="7" t="s">
        <v>209</v>
      </c>
      <c r="C59" s="10" t="s">
        <v>210</v>
      </c>
      <c r="D59" s="10" t="s">
        <v>206</v>
      </c>
      <c r="E59" s="48" t="s">
        <v>211</v>
      </c>
      <c r="F59" s="12">
        <v>46880</v>
      </c>
      <c r="G59" s="13">
        <v>46880</v>
      </c>
      <c r="I59" s="24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31"/>
      <c r="V59" s="30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31"/>
      <c r="AH59" s="30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31"/>
      <c r="AT59" s="30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31"/>
      <c r="BF59" s="30"/>
      <c r="BG59" s="15"/>
      <c r="BH59" s="15"/>
      <c r="BI59" s="15"/>
      <c r="BJ59" s="17">
        <v>45419</v>
      </c>
      <c r="BK59" s="18"/>
      <c r="BL59" s="18"/>
      <c r="BM59" s="18"/>
      <c r="BN59" s="18"/>
      <c r="BO59" s="18"/>
      <c r="BP59" s="18"/>
      <c r="BQ59" s="32"/>
      <c r="BR59" s="41"/>
    </row>
    <row r="60" spans="1:70" x14ac:dyDescent="0.2">
      <c r="A60" s="7" t="s">
        <v>80</v>
      </c>
      <c r="B60" s="10" t="s">
        <v>81</v>
      </c>
      <c r="C60" s="10" t="s">
        <v>212</v>
      </c>
      <c r="D60" s="10" t="s">
        <v>191</v>
      </c>
      <c r="E60" s="48" t="s">
        <v>213</v>
      </c>
      <c r="F60" s="12">
        <v>46897</v>
      </c>
      <c r="G60" s="13">
        <v>46897</v>
      </c>
      <c r="I60" s="24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31"/>
      <c r="V60" s="30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31"/>
      <c r="AH60" s="30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31"/>
      <c r="AT60" s="30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31"/>
      <c r="BF60" s="30"/>
      <c r="BG60" s="15"/>
      <c r="BH60" s="15"/>
      <c r="BI60" s="15"/>
      <c r="BJ60" s="17">
        <v>45436</v>
      </c>
      <c r="BK60" s="18"/>
      <c r="BL60" s="18"/>
      <c r="BM60" s="18"/>
      <c r="BN60" s="19"/>
      <c r="BO60" s="18"/>
      <c r="BP60" s="18"/>
      <c r="BQ60" s="32"/>
      <c r="BR60" s="41"/>
    </row>
    <row r="61" spans="1:70" x14ac:dyDescent="0.2">
      <c r="A61" s="7" t="s">
        <v>80</v>
      </c>
      <c r="B61" s="10" t="s">
        <v>81</v>
      </c>
      <c r="C61" s="10" t="s">
        <v>214</v>
      </c>
      <c r="D61" s="10" t="s">
        <v>191</v>
      </c>
      <c r="E61" s="48" t="s">
        <v>215</v>
      </c>
      <c r="F61" s="12">
        <v>46897</v>
      </c>
      <c r="G61" s="13">
        <v>46897</v>
      </c>
      <c r="I61" s="24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31"/>
      <c r="V61" s="30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31"/>
      <c r="AH61" s="30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31"/>
      <c r="AT61" s="30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31"/>
      <c r="BF61" s="30"/>
      <c r="BG61" s="15"/>
      <c r="BH61" s="15"/>
      <c r="BI61" s="15"/>
      <c r="BJ61" s="17">
        <v>45436</v>
      </c>
      <c r="BK61" s="18"/>
      <c r="BL61" s="18"/>
      <c r="BM61" s="18"/>
      <c r="BN61" s="18"/>
      <c r="BO61" s="18"/>
      <c r="BP61" s="18"/>
      <c r="BQ61" s="32"/>
      <c r="BR61" s="41"/>
    </row>
    <row r="62" spans="1:70" x14ac:dyDescent="0.2">
      <c r="A62" s="7" t="s">
        <v>80</v>
      </c>
      <c r="B62" s="10" t="s">
        <v>81</v>
      </c>
      <c r="C62" s="10" t="s">
        <v>216</v>
      </c>
      <c r="D62" s="10" t="s">
        <v>217</v>
      </c>
      <c r="E62" s="48" t="s">
        <v>218</v>
      </c>
      <c r="F62" s="12">
        <v>46994</v>
      </c>
      <c r="G62" s="13">
        <v>46994</v>
      </c>
      <c r="I62" s="24"/>
      <c r="J62" s="30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31"/>
      <c r="V62" s="30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31"/>
      <c r="AH62" s="30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31"/>
      <c r="AT62" s="30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31"/>
      <c r="BF62" s="30"/>
      <c r="BG62" s="15"/>
      <c r="BH62" s="15"/>
      <c r="BI62" s="15"/>
      <c r="BJ62" s="15"/>
      <c r="BK62" s="15"/>
      <c r="BL62" s="15"/>
      <c r="BM62" s="17">
        <v>45533</v>
      </c>
      <c r="BN62" s="18"/>
      <c r="BO62" s="18"/>
      <c r="BP62" s="18"/>
      <c r="BQ62" s="32"/>
      <c r="BR62" s="41"/>
    </row>
    <row r="63" spans="1:70" x14ac:dyDescent="0.2">
      <c r="A63" s="7" t="s">
        <v>80</v>
      </c>
      <c r="B63" s="10" t="s">
        <v>81</v>
      </c>
      <c r="C63" s="10" t="s">
        <v>219</v>
      </c>
      <c r="D63" s="10" t="s">
        <v>220</v>
      </c>
      <c r="E63" s="48" t="s">
        <v>221</v>
      </c>
      <c r="F63" s="12">
        <v>46994</v>
      </c>
      <c r="G63" s="13">
        <v>46994</v>
      </c>
      <c r="I63" s="24"/>
      <c r="J63" s="30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31"/>
      <c r="V63" s="30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31"/>
      <c r="AH63" s="30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31"/>
      <c r="AT63" s="30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31"/>
      <c r="BF63" s="30"/>
      <c r="BG63" s="15"/>
      <c r="BH63" s="15"/>
      <c r="BI63" s="15"/>
      <c r="BJ63" s="15"/>
      <c r="BK63" s="15"/>
      <c r="BL63" s="15"/>
      <c r="BM63" s="17">
        <v>45533</v>
      </c>
      <c r="BN63" s="18"/>
      <c r="BO63" s="18"/>
      <c r="BP63" s="18"/>
      <c r="BQ63" s="32"/>
      <c r="BR63" s="41"/>
    </row>
    <row r="64" spans="1:70" x14ac:dyDescent="0.2">
      <c r="A64" s="7" t="s">
        <v>80</v>
      </c>
      <c r="B64" s="10" t="s">
        <v>222</v>
      </c>
      <c r="C64" s="10" t="s">
        <v>223</v>
      </c>
      <c r="D64" s="10" t="s">
        <v>217</v>
      </c>
      <c r="E64" s="48" t="s">
        <v>224</v>
      </c>
      <c r="F64" s="12">
        <v>47007</v>
      </c>
      <c r="G64" s="13">
        <v>47007</v>
      </c>
      <c r="I64" s="24"/>
      <c r="J64" s="30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31"/>
      <c r="V64" s="30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31"/>
      <c r="AH64" s="30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31"/>
      <c r="AT64" s="30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31"/>
      <c r="BF64" s="30"/>
      <c r="BG64" s="15"/>
      <c r="BH64" s="15"/>
      <c r="BI64" s="15"/>
      <c r="BJ64" s="15"/>
      <c r="BK64" s="15"/>
      <c r="BL64" s="15"/>
      <c r="BM64" s="15"/>
      <c r="BN64" s="17">
        <v>45546</v>
      </c>
      <c r="BO64" s="18"/>
      <c r="BP64" s="18"/>
      <c r="BQ64" s="32"/>
      <c r="BR64" s="41"/>
    </row>
    <row r="65" spans="1:70" x14ac:dyDescent="0.2">
      <c r="A65" s="10" t="s">
        <v>225</v>
      </c>
      <c r="B65" s="7" t="s">
        <v>226</v>
      </c>
      <c r="C65" s="10" t="s">
        <v>227</v>
      </c>
      <c r="D65" s="10" t="s">
        <v>228</v>
      </c>
      <c r="E65" s="48">
        <v>20002416885</v>
      </c>
      <c r="F65" s="12">
        <v>47055</v>
      </c>
      <c r="G65" s="13">
        <v>47055</v>
      </c>
      <c r="I65" s="24"/>
      <c r="J65" s="30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31"/>
      <c r="V65" s="30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31"/>
      <c r="AH65" s="30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31"/>
      <c r="AT65" s="30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31"/>
      <c r="BF65" s="30"/>
      <c r="BG65" s="15"/>
      <c r="BH65" s="15"/>
      <c r="BI65" s="15"/>
      <c r="BJ65" s="15"/>
      <c r="BK65" s="15"/>
      <c r="BL65" s="15"/>
      <c r="BM65" s="15"/>
      <c r="BN65" s="15"/>
      <c r="BO65" s="17">
        <v>45594</v>
      </c>
      <c r="BP65" s="18"/>
      <c r="BQ65" s="32"/>
      <c r="BR65" s="41"/>
    </row>
    <row r="66" spans="1:70" x14ac:dyDescent="0.2">
      <c r="A66" s="7" t="s">
        <v>229</v>
      </c>
      <c r="B66" s="7" t="s">
        <v>230</v>
      </c>
      <c r="C66" s="10" t="s">
        <v>231</v>
      </c>
      <c r="D66" s="10" t="s">
        <v>232</v>
      </c>
      <c r="E66" s="48" t="s">
        <v>233</v>
      </c>
      <c r="F66" s="12">
        <v>47066</v>
      </c>
      <c r="G66" s="13">
        <v>47066</v>
      </c>
      <c r="I66" s="24"/>
      <c r="J66" s="30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31"/>
      <c r="V66" s="30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31"/>
      <c r="AH66" s="30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31"/>
      <c r="AT66" s="30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31"/>
      <c r="BF66" s="30"/>
      <c r="BG66" s="15"/>
      <c r="BH66" s="15"/>
      <c r="BI66" s="15"/>
      <c r="BJ66" s="15"/>
      <c r="BK66" s="15"/>
      <c r="BL66" s="15"/>
      <c r="BM66" s="15"/>
      <c r="BN66" s="15"/>
      <c r="BO66" s="15"/>
      <c r="BP66" s="17">
        <v>45605</v>
      </c>
      <c r="BQ66" s="32"/>
      <c r="BR66" s="41"/>
    </row>
    <row r="67" spans="1:70" x14ac:dyDescent="0.2">
      <c r="A67" s="10" t="s">
        <v>225</v>
      </c>
      <c r="B67" s="7" t="s">
        <v>226</v>
      </c>
      <c r="C67" s="10"/>
      <c r="D67" s="10" t="s">
        <v>234</v>
      </c>
      <c r="E67" s="48"/>
      <c r="F67" s="12">
        <v>47119</v>
      </c>
      <c r="G67" s="13">
        <v>47119</v>
      </c>
      <c r="I67" s="42"/>
      <c r="J67" s="43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5"/>
      <c r="V67" s="43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5"/>
      <c r="AH67" s="43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5"/>
      <c r="AT67" s="43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5"/>
      <c r="BF67" s="43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5"/>
      <c r="BR67" s="25">
        <v>47119</v>
      </c>
    </row>
    <row r="70" spans="1:70" x14ac:dyDescent="0.2">
      <c r="A70" s="7" t="s">
        <v>235</v>
      </c>
    </row>
  </sheetData>
  <sheetProtection formatCells="0" formatColumns="0" formatRows="0" insertColumns="0" insertRows="0" insertHyperlinks="0" deleteColumns="0" deleteRows="0" autoFilter="0" pivotTables="0"/>
  <autoFilter ref="A1:BQ73" xr:uid="{6D86D350-BB77-4968-A84F-5CEE72AB1018}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</autoFilter>
  <sortState xmlns:xlrd2="http://schemas.microsoft.com/office/spreadsheetml/2017/richdata2" ref="A4:BR67">
    <sortCondition ref="F4:F67"/>
    <sortCondition ref="G4:G67"/>
    <sortCondition ref="A4:A67"/>
    <sortCondition ref="B4:B67"/>
    <sortCondition ref="D4:D67"/>
    <sortCondition ref="E4:E67"/>
  </sortState>
  <mergeCells count="5">
    <mergeCell ref="J1:U1"/>
    <mergeCell ref="AT1:BE1"/>
    <mergeCell ref="BF1:BQ1"/>
    <mergeCell ref="V1:AG1"/>
    <mergeCell ref="AH1:AS1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25" orientation="landscape" verticalDpi="0" r:id="rId1"/>
  <colBreaks count="2" manualBreakCount="2">
    <brk id="33" max="1048575" man="1"/>
    <brk id="57" max="1048575" man="1"/>
  </colBreaks>
  <ignoredErrors>
    <ignoredError sqref="E6:E5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F6B97ABEBA6A48B70204E0DEC623B9" ma:contentTypeVersion="16" ma:contentTypeDescription="Een nieuw document maken." ma:contentTypeScope="" ma:versionID="aa6ed7b5074a2dc66f31cc4267d7db7c">
  <xsd:schema xmlns:xsd="http://www.w3.org/2001/XMLSchema" xmlns:xs="http://www.w3.org/2001/XMLSchema" xmlns:p="http://schemas.microsoft.com/office/2006/metadata/properties" xmlns:ns2="9e382b6c-e61f-4bce-b859-f21d47fe645a" xmlns:ns3="82e0b6db-396f-4f5a-9786-2ac5d5bde2e3" targetNamespace="http://schemas.microsoft.com/office/2006/metadata/properties" ma:root="true" ma:fieldsID="a74ca79ba6a03652bdd35d8ba87b4f1b" ns2:_="" ns3:_="">
    <xsd:import namespace="9e382b6c-e61f-4bce-b859-f21d47fe645a"/>
    <xsd:import namespace="82e0b6db-396f-4f5a-9786-2ac5d5bde2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82b6c-e61f-4bce-b859-f21d47fe64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24b1013-3098-4cf7-a5c0-d65699768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um" ma:index="23" nillable="true" ma:displayName="Datum" ma:format="DateOnly" ma:internalName="Da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0b6db-396f-4f5a-9786-2ac5d5bde2e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413bad3-e16f-41f1-83a9-e08b6bc92a4f}" ma:internalName="TaxCatchAll" ma:showField="CatchAllData" ma:web="82e0b6db-396f-4f5a-9786-2ac5d5bde2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e0b6db-396f-4f5a-9786-2ac5d5bde2e3" xsi:nil="true"/>
    <Datum xmlns="9e382b6c-e61f-4bce-b859-f21d47fe645a" xsi:nil="true"/>
    <lcf76f155ced4ddcb4097134ff3c332f xmlns="9e382b6c-e61f-4bce-b859-f21d47fe64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7B36F01-AB2A-4C2D-8217-8876D239ACAB}"/>
</file>

<file path=customXml/itemProps2.xml><?xml version="1.0" encoding="utf-8"?>
<ds:datastoreItem xmlns:ds="http://schemas.openxmlformats.org/officeDocument/2006/customXml" ds:itemID="{4DB7A032-5F4E-4105-AD8E-6C1C81E264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4CB748-67D1-44D3-B58D-B23AC00FE426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terms/"/>
    <ds:schemaRef ds:uri="8ca79d84-9bed-43a7-a619-361cff35098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overzicht_afloop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Feron</dc:creator>
  <cp:keywords/>
  <dc:description/>
  <cp:lastModifiedBy>Jean Kessels</cp:lastModifiedBy>
  <cp:revision/>
  <dcterms:created xsi:type="dcterms:W3CDTF">2024-07-04T06:49:41Z</dcterms:created>
  <dcterms:modified xsi:type="dcterms:W3CDTF">2024-11-29T11:14:58Z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0x0101009FF6B97ABEBA6A48B70204E0DEC623B9</vt:lpwstr>
  </property>
  <property fmtid="{D5CDD505-2E9C-101B-9397-08002B2CF9AE}" pid="3" name="MediaServiceImageTags">
    <vt:lpwstr/>
  </property>
</Properties>
</file>