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haagsescholen.sharepoint.com/sites/InkoopDHS/Gedeelde documenten/Inkoop/02 Aanbestedingen/02 EA/EA 2024 Arbo dienstverlening/03. Beschrijvend document/Bijlagen/"/>
    </mc:Choice>
  </mc:AlternateContent>
  <xr:revisionPtr revIDLastSave="0" documentId="8_{F7EE2C51-BE7A-41F2-BCF9-FB009319DDD6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Prijzen en tarieven" sheetId="2" r:id="rId1"/>
  </sheets>
  <definedNames>
    <definedName name="_xlnm.Print_Area" localSheetId="0">'Prijzen en tarieven'!$A$1:$G$44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2" l="1"/>
  <c r="G38" i="2" s="1"/>
  <c r="E35" i="2"/>
  <c r="G35" i="2" s="1"/>
  <c r="E34" i="2" l="1"/>
  <c r="G34" i="2" s="1"/>
  <c r="E16" i="2"/>
  <c r="G16" i="2" s="1"/>
  <c r="E37" i="2"/>
  <c r="G37" i="2" s="1"/>
  <c r="E30" i="2"/>
  <c r="G30" i="2" s="1"/>
  <c r="E29" i="2"/>
  <c r="G29" i="2" s="1"/>
  <c r="E39" i="2"/>
  <c r="G39" i="2" s="1"/>
  <c r="E36" i="2"/>
  <c r="G36" i="2" s="1"/>
  <c r="E33" i="2"/>
  <c r="G33" i="2" s="1"/>
  <c r="E32" i="2"/>
  <c r="G32" i="2" s="1"/>
  <c r="E20" i="2" l="1"/>
  <c r="G20" i="2" s="1"/>
  <c r="E18" i="2"/>
  <c r="G18" i="2" s="1"/>
  <c r="E17" i="2"/>
  <c r="G17" i="2" s="1"/>
  <c r="E19" i="2" l="1"/>
  <c r="G19" i="2" s="1"/>
  <c r="E14" i="2"/>
  <c r="G14" i="2" l="1"/>
  <c r="E26" i="2"/>
  <c r="G26" i="2" s="1"/>
  <c r="E21" i="2" l="1"/>
  <c r="G21" i="2" s="1"/>
  <c r="E22" i="2"/>
  <c r="G22" i="2" s="1"/>
  <c r="E23" i="2"/>
  <c r="G23" i="2" s="1"/>
  <c r="E24" i="2"/>
  <c r="G24" i="2" s="1"/>
  <c r="E25" i="2"/>
  <c r="G25" i="2" s="1"/>
  <c r="E27" i="2"/>
  <c r="E28" i="2"/>
  <c r="G28" i="2" s="1"/>
  <c r="E31" i="2"/>
  <c r="G31" i="2" s="1"/>
  <c r="E41" i="2"/>
  <c r="G41" i="2" s="1"/>
  <c r="E15" i="2"/>
  <c r="G27" i="2" l="1"/>
  <c r="E40" i="2"/>
  <c r="G15" i="2"/>
  <c r="G40" i="2" l="1"/>
</calcChain>
</file>

<file path=xl/sharedStrings.xml><?xml version="1.0" encoding="utf-8"?>
<sst xmlns="http://schemas.openxmlformats.org/spreadsheetml/2006/main" count="70" uniqueCount="54">
  <si>
    <t>Inschrijver dient alle licht geel gearceerde cellen in te vullen;</t>
  </si>
  <si>
    <t>Verrichting:</t>
  </si>
  <si>
    <t>Eenheid:</t>
  </si>
  <si>
    <t>Prijs per eenheid:</t>
  </si>
  <si>
    <t>Subtotaal (excl. BTW)</t>
  </si>
  <si>
    <t>BTW %</t>
  </si>
  <si>
    <t>Subtotaal (incl. BTW)</t>
  </si>
  <si>
    <t>Eerste consult t.b.v. begeleiding ziekteverzuim en/ of re-integratie*</t>
  </si>
  <si>
    <t>Per consult</t>
  </si>
  <si>
    <t>Vervolg consult t.b.v. begeleiding ziekteverzuim en/ of re-integratie*</t>
  </si>
  <si>
    <t>Probleemanalyse*</t>
  </si>
  <si>
    <t>Per analyse</t>
  </si>
  <si>
    <t>Re-integratieverslag/ actueel oordeel inclusief medisch dossier*</t>
  </si>
  <si>
    <t>Per verslag/ oordeel</t>
  </si>
  <si>
    <t>Per profiel</t>
  </si>
  <si>
    <t>Consult second opinion</t>
  </si>
  <si>
    <t>Toetsing RI&amp;E en Plan van Aanpak (inclusief bedrijfsbezoek)</t>
  </si>
  <si>
    <t>Per toets</t>
  </si>
  <si>
    <t>Per onderzoek</t>
  </si>
  <si>
    <t>Preventief medisch onderzoek (PMO)*</t>
  </si>
  <si>
    <t>Eerste consult arbeidsomstandigheden spreekuur*</t>
  </si>
  <si>
    <t>Vervolg consult arbeidsomstandigheden spreekuur*</t>
  </si>
  <si>
    <t>Per overleg</t>
  </si>
  <si>
    <t>Intake interventie**</t>
  </si>
  <si>
    <t>Verzuimbezoek (aan huis)</t>
  </si>
  <si>
    <t>Per bezoek</t>
  </si>
  <si>
    <t>Uurtarief trainer</t>
  </si>
  <si>
    <t xml:space="preserve">Arbeidsdeskundig onderzoek </t>
  </si>
  <si>
    <t>Werkplek bezoek</t>
  </si>
  <si>
    <t>Werkplek onderzoek</t>
  </si>
  <si>
    <t>*: deze verrichtingen worden altijd gehouden door een bedrijfsarts van Dienstverlener.</t>
  </si>
  <si>
    <t xml:space="preserve">**: de interventies zelf worden ofwel vergoed door de zorgverzekeringsmaatschappij van een betreffende medewerker, ofwel -indien DHS e.e.a. betaalt- worden vooraf gegaan door een offerte. </t>
  </si>
  <si>
    <t>Bedrijfsarts (BIG)</t>
  </si>
  <si>
    <t>Arbeidsdeskundige (geregistreerd)</t>
  </si>
  <si>
    <t>Consults bedragen maximaal 30 minuten;</t>
  </si>
  <si>
    <t>Inzetbaarheidsprofiel*</t>
  </si>
  <si>
    <t>Sociaal Medisch Team Overleg (SMT)*</t>
  </si>
  <si>
    <t>Voorlichting/training</t>
  </si>
  <si>
    <t>Fictief aantal</t>
  </si>
  <si>
    <t>Let op, de opgegeven Implementatiekosten worden niet meegenomen in de beoordeling van de totale inschrijfprijs.</t>
  </si>
  <si>
    <t>Totaal Inschrijfprijs exclusief en inclusief BTW:</t>
  </si>
  <si>
    <r>
      <t xml:space="preserve">Implementatiekosten </t>
    </r>
    <r>
      <rPr>
        <b/>
        <sz val="11"/>
        <rFont val="Titiliumweb"/>
      </rPr>
      <t>tot maximaal € 5.000,-</t>
    </r>
  </si>
  <si>
    <t xml:space="preserve">Overleg in het kader van taakdelegatie </t>
  </si>
  <si>
    <t>Uurtarief</t>
  </si>
  <si>
    <t xml:space="preserve">Bedrijfsmaatschappelijk werker (geregistreerd) </t>
  </si>
  <si>
    <t xml:space="preserve">Ergonoom (geregistreerd) </t>
  </si>
  <si>
    <t>Aan onderstaande tabel kunnen geen rechten worden ontleend, facturatie vindt achteraf plaats op basis van daadwerkelijk afgenomen verrichtingen en/of uren;</t>
  </si>
  <si>
    <t>Uurtarieven en Verrichtingen</t>
  </si>
  <si>
    <t>Alle afgegeven prijzen voor consults zijn inclusief terugkoppelingen en/ of adviezen en alle logischerwijs tot de verrichting behorende dienstverlening (al dan niet voortvloeiend uit wet-en regelgeving en/ of specifiek benoemd in het Programma van Eisen en/ of Wensen);</t>
  </si>
  <si>
    <t xml:space="preserve">Verpleegkundige (BIG) </t>
  </si>
  <si>
    <t>Eenmalig</t>
  </si>
  <si>
    <t>Psycholoog (BIG)</t>
  </si>
  <si>
    <t>Overgangsconsulent (geregistreerd)</t>
  </si>
  <si>
    <t>Vitaliteitscoach (geregistreerd)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</si>
</sst>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334C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rgb="FF00334C"/>
      <name val="Titiliumweb"/>
    </font>
    <font>
      <sz val="11"/>
      <color theme="1"/>
      <name val="Titiliumweb"/>
    </font>
    <font>
      <sz val="11"/>
      <name val="Titiliumweb"/>
    </font>
    <font>
      <sz val="11"/>
      <color theme="0"/>
      <name val="Titiliumweb"/>
    </font>
    <font>
      <b/>
      <sz val="12"/>
      <color theme="0"/>
      <name val="Titiliumweb"/>
    </font>
    <font>
      <b/>
      <sz val="12"/>
      <color theme="1"/>
      <name val="Titiliumweb"/>
    </font>
    <font>
      <b/>
      <sz val="11"/>
      <name val="Titiliumweb"/>
    </font>
    <font>
      <i/>
      <sz val="9"/>
      <color theme="1"/>
      <name val="Titiliumweb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center" wrapText="1"/>
    </xf>
    <xf numFmtId="9" fontId="7" fillId="2" borderId="0" xfId="0" applyNumberFormat="1" applyFont="1" applyFill="1" applyAlignment="1">
      <alignment horizontal="center" wrapText="1"/>
    </xf>
    <xf numFmtId="0" fontId="6" fillId="0" borderId="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64" fontId="5" fillId="3" borderId="9" xfId="0" applyNumberFormat="1" applyFont="1" applyFill="1" applyBorder="1" applyAlignment="1" applyProtection="1">
      <alignment horizontal="right" vertical="center" wrapText="1"/>
      <protection locked="0"/>
    </xf>
    <xf numFmtId="3" fontId="6" fillId="0" borderId="5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0" fontId="5" fillId="3" borderId="11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64" fontId="5" fillId="3" borderId="12" xfId="0" applyNumberFormat="1" applyFont="1" applyFill="1" applyBorder="1" applyAlignment="1" applyProtection="1">
      <alignment horizontal="right" vertical="center" wrapText="1"/>
      <protection locked="0"/>
    </xf>
    <xf numFmtId="3" fontId="6" fillId="0" borderId="12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0" fontId="5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right" vertical="center"/>
    </xf>
    <xf numFmtId="164" fontId="9" fillId="2" borderId="15" xfId="0" applyNumberFormat="1" applyFont="1" applyFill="1" applyBorder="1" applyAlignment="1">
      <alignment horizontal="right" vertical="center"/>
    </xf>
    <xf numFmtId="0" fontId="6" fillId="0" borderId="16" xfId="0" applyFont="1" applyBorder="1" applyAlignment="1">
      <alignment vertical="center"/>
    </xf>
    <xf numFmtId="0" fontId="9" fillId="2" borderId="14" xfId="0" applyFont="1" applyFill="1" applyBorder="1" applyAlignment="1" applyProtection="1">
      <alignment horizontal="right" vertical="center"/>
      <protection locked="0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5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334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8"/>
  <sheetViews>
    <sheetView tabSelected="1" topLeftCell="A25" zoomScaleNormal="100" workbookViewId="0">
      <selection activeCell="C40" sqref="C40"/>
    </sheetView>
  </sheetViews>
  <sheetFormatPr defaultColWidth="9.15234375" defaultRowHeight="14.6"/>
  <cols>
    <col min="1" max="1" width="74.3046875" style="2" customWidth="1"/>
    <col min="2" max="2" width="20.3046875" style="2" customWidth="1"/>
    <col min="3" max="3" width="10.69140625" style="3" customWidth="1"/>
    <col min="4" max="4" width="13.15234375" style="4" bestFit="1" customWidth="1"/>
    <col min="5" max="5" width="15.15234375" style="3" customWidth="1"/>
    <col min="6" max="6" width="10.15234375" style="4" customWidth="1"/>
    <col min="7" max="7" width="14.84375" style="3" bestFit="1" customWidth="1"/>
    <col min="8" max="16384" width="9.15234375" style="2"/>
  </cols>
  <sheetData>
    <row r="1" spans="1:7" s="1" customFormat="1" ht="18.45">
      <c r="A1" s="51" t="s">
        <v>47</v>
      </c>
      <c r="B1" s="52"/>
      <c r="C1" s="52"/>
      <c r="D1" s="52"/>
      <c r="E1" s="52"/>
      <c r="F1" s="52"/>
      <c r="G1" s="52"/>
    </row>
    <row r="2" spans="1:7" s="1" customFormat="1" ht="15" customHeight="1">
      <c r="A2" s="8"/>
      <c r="B2" s="9"/>
      <c r="C2" s="10"/>
      <c r="D2" s="11"/>
      <c r="E2" s="10"/>
      <c r="F2" s="11"/>
      <c r="G2" s="10"/>
    </row>
    <row r="3" spans="1:7" s="1" customFormat="1" ht="15" customHeight="1">
      <c r="A3" s="12" t="s">
        <v>0</v>
      </c>
      <c r="B3" s="12"/>
      <c r="C3" s="12"/>
      <c r="D3" s="12"/>
      <c r="E3" s="12"/>
      <c r="F3" s="12"/>
      <c r="G3" s="12"/>
    </row>
    <row r="4" spans="1:7" s="1" customFormat="1" ht="18.45">
      <c r="A4" s="53" t="s">
        <v>46</v>
      </c>
      <c r="B4" s="55"/>
      <c r="C4" s="55"/>
      <c r="D4" s="55"/>
      <c r="E4" s="55"/>
      <c r="F4" s="55"/>
      <c r="G4" s="55"/>
    </row>
    <row r="5" spans="1:7" s="1" customFormat="1" ht="18.45">
      <c r="A5" s="54" t="s">
        <v>34</v>
      </c>
      <c r="B5" s="54"/>
      <c r="C5" s="54"/>
      <c r="D5" s="54"/>
      <c r="E5" s="54"/>
      <c r="F5" s="54"/>
      <c r="G5" s="54"/>
    </row>
    <row r="6" spans="1:7" s="1" customFormat="1" ht="30" customHeight="1">
      <c r="A6" s="53" t="s">
        <v>48</v>
      </c>
      <c r="B6" s="53"/>
      <c r="C6" s="53"/>
      <c r="D6" s="53"/>
      <c r="E6" s="53"/>
      <c r="F6" s="53"/>
      <c r="G6" s="53"/>
    </row>
    <row r="7" spans="1:7" s="1" customFormat="1" ht="15" hidden="1" customHeight="1">
      <c r="A7" s="12"/>
      <c r="B7" s="12"/>
      <c r="C7" s="13"/>
      <c r="D7" s="14"/>
      <c r="E7" s="13"/>
      <c r="F7" s="14"/>
      <c r="G7" s="13"/>
    </row>
    <row r="8" spans="1:7" s="1" customFormat="1" ht="15" hidden="1" customHeight="1">
      <c r="A8" s="12"/>
      <c r="B8" s="12"/>
      <c r="C8" s="13"/>
      <c r="D8" s="14"/>
      <c r="E8" s="13"/>
      <c r="F8" s="15">
        <v>0</v>
      </c>
      <c r="G8" s="13"/>
    </row>
    <row r="9" spans="1:7" s="1" customFormat="1" ht="15" hidden="1" customHeight="1">
      <c r="A9" s="12"/>
      <c r="B9" s="12"/>
      <c r="C9" s="13"/>
      <c r="D9" s="14"/>
      <c r="E9" s="13"/>
      <c r="F9" s="15">
        <v>0.06</v>
      </c>
      <c r="G9" s="13"/>
    </row>
    <row r="10" spans="1:7" s="1" customFormat="1" ht="15" hidden="1" customHeight="1">
      <c r="A10" s="12"/>
      <c r="B10" s="12"/>
      <c r="C10" s="13"/>
      <c r="D10" s="14"/>
      <c r="E10" s="13"/>
      <c r="F10" s="15">
        <v>0.19</v>
      </c>
      <c r="G10" s="13"/>
    </row>
    <row r="11" spans="1:7" s="1" customFormat="1" ht="15" hidden="1" customHeight="1">
      <c r="A11" s="12"/>
      <c r="B11" s="12"/>
      <c r="C11" s="13"/>
      <c r="D11" s="14"/>
      <c r="E11" s="13"/>
      <c r="F11" s="15">
        <v>0.21</v>
      </c>
      <c r="G11" s="13"/>
    </row>
    <row r="12" spans="1:7" ht="15" thickBot="1">
      <c r="A12" s="9" t="s">
        <v>39</v>
      </c>
      <c r="B12" s="9"/>
      <c r="C12" s="10"/>
      <c r="D12" s="11"/>
      <c r="E12" s="10"/>
      <c r="F12" s="11"/>
      <c r="G12" s="10"/>
    </row>
    <row r="13" spans="1:7" s="5" customFormat="1" ht="52.95" customHeight="1" thickBot="1">
      <c r="A13" s="37" t="s">
        <v>1</v>
      </c>
      <c r="B13" s="38" t="s">
        <v>2</v>
      </c>
      <c r="C13" s="39" t="s">
        <v>3</v>
      </c>
      <c r="D13" s="40" t="s">
        <v>38</v>
      </c>
      <c r="E13" s="41" t="s">
        <v>4</v>
      </c>
      <c r="F13" s="42" t="s">
        <v>5</v>
      </c>
      <c r="G13" s="39" t="s">
        <v>6</v>
      </c>
    </row>
    <row r="14" spans="1:7">
      <c r="A14" s="16" t="s">
        <v>7</v>
      </c>
      <c r="B14" s="17" t="s">
        <v>8</v>
      </c>
      <c r="C14" s="18">
        <v>0</v>
      </c>
      <c r="D14" s="19">
        <v>200</v>
      </c>
      <c r="E14" s="20">
        <f t="shared" ref="E14:E18" si="0">C14*D14</f>
        <v>0</v>
      </c>
      <c r="F14" s="21"/>
      <c r="G14" s="22">
        <f t="shared" ref="G14:G18" si="1">E14+(F14*E14)</f>
        <v>0</v>
      </c>
    </row>
    <row r="15" spans="1:7">
      <c r="A15" s="16" t="s">
        <v>9</v>
      </c>
      <c r="B15" s="17" t="s">
        <v>8</v>
      </c>
      <c r="C15" s="18">
        <v>0</v>
      </c>
      <c r="D15" s="19">
        <v>1200</v>
      </c>
      <c r="E15" s="20">
        <f t="shared" si="0"/>
        <v>0</v>
      </c>
      <c r="F15" s="21"/>
      <c r="G15" s="22">
        <f t="shared" si="1"/>
        <v>0</v>
      </c>
    </row>
    <row r="16" spans="1:7">
      <c r="A16" s="16" t="s">
        <v>42</v>
      </c>
      <c r="B16" s="17" t="s">
        <v>22</v>
      </c>
      <c r="C16" s="18">
        <v>0</v>
      </c>
      <c r="D16" s="19">
        <v>500</v>
      </c>
      <c r="E16" s="20">
        <f t="shared" si="0"/>
        <v>0</v>
      </c>
      <c r="F16" s="21"/>
      <c r="G16" s="22">
        <f t="shared" si="1"/>
        <v>0</v>
      </c>
    </row>
    <row r="17" spans="1:7">
      <c r="A17" s="16" t="s">
        <v>10</v>
      </c>
      <c r="B17" s="17" t="s">
        <v>11</v>
      </c>
      <c r="C17" s="18">
        <v>0</v>
      </c>
      <c r="D17" s="19">
        <v>175</v>
      </c>
      <c r="E17" s="20">
        <f t="shared" si="0"/>
        <v>0</v>
      </c>
      <c r="F17" s="21"/>
      <c r="G17" s="22">
        <f t="shared" si="1"/>
        <v>0</v>
      </c>
    </row>
    <row r="18" spans="1:7">
      <c r="A18" s="16" t="s">
        <v>12</v>
      </c>
      <c r="B18" s="17" t="s">
        <v>13</v>
      </c>
      <c r="C18" s="18">
        <v>0</v>
      </c>
      <c r="D18" s="19">
        <v>20</v>
      </c>
      <c r="E18" s="20">
        <f t="shared" si="0"/>
        <v>0</v>
      </c>
      <c r="F18" s="21"/>
      <c r="G18" s="22">
        <f t="shared" si="1"/>
        <v>0</v>
      </c>
    </row>
    <row r="19" spans="1:7">
      <c r="A19" s="16" t="s">
        <v>35</v>
      </c>
      <c r="B19" s="17" t="s">
        <v>14</v>
      </c>
      <c r="C19" s="18">
        <v>0</v>
      </c>
      <c r="D19" s="19">
        <v>40</v>
      </c>
      <c r="E19" s="23">
        <f t="shared" ref="E19:E20" si="2">C19*D19</f>
        <v>0</v>
      </c>
      <c r="F19" s="21"/>
      <c r="G19" s="24">
        <f t="shared" ref="G19:G20" si="3">E19+(F19*E19)</f>
        <v>0</v>
      </c>
    </row>
    <row r="20" spans="1:7">
      <c r="A20" s="25" t="s">
        <v>15</v>
      </c>
      <c r="B20" s="17" t="s">
        <v>8</v>
      </c>
      <c r="C20" s="18">
        <v>0</v>
      </c>
      <c r="D20" s="19">
        <v>5</v>
      </c>
      <c r="E20" s="20">
        <f t="shared" si="2"/>
        <v>0</v>
      </c>
      <c r="F20" s="21"/>
      <c r="G20" s="22">
        <f t="shared" si="3"/>
        <v>0</v>
      </c>
    </row>
    <row r="21" spans="1:7">
      <c r="A21" s="25" t="s">
        <v>16</v>
      </c>
      <c r="B21" s="17" t="s">
        <v>17</v>
      </c>
      <c r="C21" s="18">
        <v>0</v>
      </c>
      <c r="D21" s="19">
        <v>50</v>
      </c>
      <c r="E21" s="23">
        <f t="shared" ref="E21:E41" si="4">C21*D21</f>
        <v>0</v>
      </c>
      <c r="F21" s="21"/>
      <c r="G21" s="24">
        <f t="shared" ref="G21:G41" si="5">E21+(F21*E21)</f>
        <v>0</v>
      </c>
    </row>
    <row r="22" spans="1:7">
      <c r="A22" s="16" t="s">
        <v>19</v>
      </c>
      <c r="B22" s="17" t="s">
        <v>18</v>
      </c>
      <c r="C22" s="18">
        <v>0</v>
      </c>
      <c r="D22" s="19">
        <v>500</v>
      </c>
      <c r="E22" s="23">
        <f t="shared" si="4"/>
        <v>0</v>
      </c>
      <c r="F22" s="21"/>
      <c r="G22" s="24">
        <f t="shared" si="5"/>
        <v>0</v>
      </c>
    </row>
    <row r="23" spans="1:7">
      <c r="A23" s="16" t="s">
        <v>20</v>
      </c>
      <c r="B23" s="17" t="s">
        <v>8</v>
      </c>
      <c r="C23" s="18">
        <v>0</v>
      </c>
      <c r="D23" s="19">
        <v>125</v>
      </c>
      <c r="E23" s="20">
        <f t="shared" si="4"/>
        <v>0</v>
      </c>
      <c r="F23" s="21"/>
      <c r="G23" s="22">
        <f t="shared" si="5"/>
        <v>0</v>
      </c>
    </row>
    <row r="24" spans="1:7">
      <c r="A24" s="16" t="s">
        <v>21</v>
      </c>
      <c r="B24" s="17" t="s">
        <v>8</v>
      </c>
      <c r="C24" s="18">
        <v>0</v>
      </c>
      <c r="D24" s="19">
        <v>10</v>
      </c>
      <c r="E24" s="23">
        <f t="shared" si="4"/>
        <v>0</v>
      </c>
      <c r="F24" s="21"/>
      <c r="G24" s="24">
        <f t="shared" si="5"/>
        <v>0</v>
      </c>
    </row>
    <row r="25" spans="1:7">
      <c r="A25" s="16" t="s">
        <v>36</v>
      </c>
      <c r="B25" s="17" t="s">
        <v>22</v>
      </c>
      <c r="C25" s="18">
        <v>0</v>
      </c>
      <c r="D25" s="19">
        <v>12</v>
      </c>
      <c r="E25" s="20">
        <f t="shared" si="4"/>
        <v>0</v>
      </c>
      <c r="F25" s="21"/>
      <c r="G25" s="22">
        <f t="shared" si="5"/>
        <v>0</v>
      </c>
    </row>
    <row r="26" spans="1:7">
      <c r="A26" s="16" t="s">
        <v>23</v>
      </c>
      <c r="B26" s="17" t="s">
        <v>22</v>
      </c>
      <c r="C26" s="18">
        <v>0</v>
      </c>
      <c r="D26" s="19">
        <v>15</v>
      </c>
      <c r="E26" s="20">
        <f t="shared" ref="E26" si="6">C26*D26</f>
        <v>0</v>
      </c>
      <c r="F26" s="21"/>
      <c r="G26" s="22">
        <f t="shared" ref="G26" si="7">E26+(F26*E26)</f>
        <v>0</v>
      </c>
    </row>
    <row r="27" spans="1:7">
      <c r="A27" s="16" t="s">
        <v>24</v>
      </c>
      <c r="B27" s="17" t="s">
        <v>25</v>
      </c>
      <c r="C27" s="18">
        <v>0</v>
      </c>
      <c r="D27" s="19">
        <v>5</v>
      </c>
      <c r="E27" s="23">
        <f t="shared" si="4"/>
        <v>0</v>
      </c>
      <c r="F27" s="21"/>
      <c r="G27" s="24">
        <f t="shared" si="5"/>
        <v>0</v>
      </c>
    </row>
    <row r="28" spans="1:7">
      <c r="A28" s="16" t="s">
        <v>37</v>
      </c>
      <c r="B28" s="17" t="s">
        <v>26</v>
      </c>
      <c r="C28" s="18">
        <v>0</v>
      </c>
      <c r="D28" s="19">
        <v>16</v>
      </c>
      <c r="E28" s="20">
        <f t="shared" si="4"/>
        <v>0</v>
      </c>
      <c r="F28" s="21"/>
      <c r="G28" s="22">
        <f t="shared" si="5"/>
        <v>0</v>
      </c>
    </row>
    <row r="29" spans="1:7">
      <c r="A29" s="16" t="s">
        <v>28</v>
      </c>
      <c r="B29" s="17" t="s">
        <v>25</v>
      </c>
      <c r="C29" s="18">
        <v>0</v>
      </c>
      <c r="D29" s="19">
        <v>10</v>
      </c>
      <c r="E29" s="20">
        <f t="shared" si="4"/>
        <v>0</v>
      </c>
      <c r="F29" s="21"/>
      <c r="G29" s="22">
        <f t="shared" si="5"/>
        <v>0</v>
      </c>
    </row>
    <row r="30" spans="1:7">
      <c r="A30" s="16" t="s">
        <v>29</v>
      </c>
      <c r="B30" s="17" t="s">
        <v>18</v>
      </c>
      <c r="C30" s="18">
        <v>0</v>
      </c>
      <c r="D30" s="19">
        <v>2</v>
      </c>
      <c r="E30" s="20">
        <f t="shared" si="4"/>
        <v>0</v>
      </c>
      <c r="F30" s="21"/>
      <c r="G30" s="22">
        <f t="shared" si="5"/>
        <v>0</v>
      </c>
    </row>
    <row r="31" spans="1:7">
      <c r="A31" s="16" t="s">
        <v>27</v>
      </c>
      <c r="B31" s="17" t="s">
        <v>18</v>
      </c>
      <c r="C31" s="18">
        <v>0</v>
      </c>
      <c r="D31" s="19">
        <v>125</v>
      </c>
      <c r="E31" s="23">
        <f t="shared" si="4"/>
        <v>0</v>
      </c>
      <c r="F31" s="21"/>
      <c r="G31" s="24">
        <f t="shared" si="5"/>
        <v>0</v>
      </c>
    </row>
    <row r="32" spans="1:7">
      <c r="A32" s="26" t="s">
        <v>32</v>
      </c>
      <c r="B32" s="17" t="s">
        <v>43</v>
      </c>
      <c r="C32" s="18">
        <v>0</v>
      </c>
      <c r="D32" s="19">
        <v>200</v>
      </c>
      <c r="E32" s="23">
        <f t="shared" si="4"/>
        <v>0</v>
      </c>
      <c r="F32" s="21"/>
      <c r="G32" s="24">
        <f t="shared" si="5"/>
        <v>0</v>
      </c>
    </row>
    <row r="33" spans="1:7">
      <c r="A33" s="26" t="s">
        <v>51</v>
      </c>
      <c r="B33" s="17" t="s">
        <v>43</v>
      </c>
      <c r="C33" s="18">
        <v>0</v>
      </c>
      <c r="D33" s="19">
        <v>200</v>
      </c>
      <c r="E33" s="23">
        <f t="shared" si="4"/>
        <v>0</v>
      </c>
      <c r="F33" s="21"/>
      <c r="G33" s="24">
        <f t="shared" si="5"/>
        <v>0</v>
      </c>
    </row>
    <row r="34" spans="1:7">
      <c r="A34" s="26" t="s">
        <v>49</v>
      </c>
      <c r="B34" s="17" t="s">
        <v>43</v>
      </c>
      <c r="C34" s="18">
        <v>0</v>
      </c>
      <c r="D34" s="19">
        <v>200</v>
      </c>
      <c r="E34" s="23">
        <f t="shared" si="4"/>
        <v>0</v>
      </c>
      <c r="F34" s="21"/>
      <c r="G34" s="24">
        <f t="shared" si="5"/>
        <v>0</v>
      </c>
    </row>
    <row r="35" spans="1:7">
      <c r="A35" s="26" t="s">
        <v>52</v>
      </c>
      <c r="B35" s="17" t="s">
        <v>43</v>
      </c>
      <c r="C35" s="18">
        <v>0</v>
      </c>
      <c r="D35" s="19">
        <v>200</v>
      </c>
      <c r="E35" s="23">
        <f t="shared" si="4"/>
        <v>0</v>
      </c>
      <c r="F35" s="21"/>
      <c r="G35" s="24">
        <f t="shared" si="5"/>
        <v>0</v>
      </c>
    </row>
    <row r="36" spans="1:7">
      <c r="A36" s="26" t="s">
        <v>44</v>
      </c>
      <c r="B36" s="17" t="s">
        <v>43</v>
      </c>
      <c r="C36" s="18">
        <v>0</v>
      </c>
      <c r="D36" s="19">
        <v>200</v>
      </c>
      <c r="E36" s="23">
        <f t="shared" si="4"/>
        <v>0</v>
      </c>
      <c r="F36" s="21"/>
      <c r="G36" s="24">
        <f t="shared" si="5"/>
        <v>0</v>
      </c>
    </row>
    <row r="37" spans="1:7">
      <c r="A37" s="26" t="s">
        <v>33</v>
      </c>
      <c r="B37" s="17" t="s">
        <v>43</v>
      </c>
      <c r="C37" s="18">
        <v>0</v>
      </c>
      <c r="D37" s="19">
        <v>200</v>
      </c>
      <c r="E37" s="23">
        <f t="shared" si="4"/>
        <v>0</v>
      </c>
      <c r="F37" s="21"/>
      <c r="G37" s="24">
        <f t="shared" si="5"/>
        <v>0</v>
      </c>
    </row>
    <row r="38" spans="1:7">
      <c r="A38" s="26" t="s">
        <v>45</v>
      </c>
      <c r="B38" s="17" t="s">
        <v>43</v>
      </c>
      <c r="C38" s="18">
        <v>0</v>
      </c>
      <c r="D38" s="19">
        <v>200</v>
      </c>
      <c r="E38" s="23">
        <f t="shared" si="4"/>
        <v>0</v>
      </c>
      <c r="F38" s="21"/>
      <c r="G38" s="24">
        <f t="shared" si="5"/>
        <v>0</v>
      </c>
    </row>
    <row r="39" spans="1:7">
      <c r="A39" s="48" t="s">
        <v>53</v>
      </c>
      <c r="B39" s="17" t="s">
        <v>43</v>
      </c>
      <c r="C39" s="18">
        <v>0</v>
      </c>
      <c r="D39" s="19">
        <v>200</v>
      </c>
      <c r="E39" s="23">
        <f t="shared" si="4"/>
        <v>0</v>
      </c>
      <c r="F39" s="21"/>
      <c r="G39" s="24">
        <f t="shared" si="5"/>
        <v>0</v>
      </c>
    </row>
    <row r="40" spans="1:7" ht="15.9" thickBot="1">
      <c r="A40" s="43" t="s">
        <v>40</v>
      </c>
      <c r="B40" s="44"/>
      <c r="C40" s="49"/>
      <c r="D40" s="45"/>
      <c r="E40" s="46">
        <f>SUM(E14:E39)</f>
        <v>0</v>
      </c>
      <c r="F40" s="50"/>
      <c r="G40" s="47">
        <f>SUM(G14:G39)</f>
        <v>0</v>
      </c>
    </row>
    <row r="41" spans="1:7">
      <c r="A41" s="27" t="s">
        <v>41</v>
      </c>
      <c r="B41" s="28" t="s">
        <v>50</v>
      </c>
      <c r="C41" s="29">
        <v>0</v>
      </c>
      <c r="D41" s="30">
        <v>1</v>
      </c>
      <c r="E41" s="31">
        <f t="shared" si="4"/>
        <v>0</v>
      </c>
      <c r="F41" s="32"/>
      <c r="G41" s="31">
        <f t="shared" si="5"/>
        <v>0</v>
      </c>
    </row>
    <row r="42" spans="1:7">
      <c r="A42" s="9"/>
      <c r="B42" s="9"/>
      <c r="C42" s="10"/>
      <c r="D42" s="11"/>
      <c r="E42" s="10"/>
      <c r="F42" s="11"/>
      <c r="G42" s="10"/>
    </row>
    <row r="43" spans="1:7" s="7" customFormat="1" ht="12">
      <c r="A43" s="33" t="s">
        <v>30</v>
      </c>
      <c r="B43" s="33"/>
      <c r="C43" s="34"/>
      <c r="D43" s="35"/>
      <c r="E43" s="34"/>
      <c r="F43" s="35"/>
      <c r="G43" s="34"/>
    </row>
    <row r="44" spans="1:7" s="7" customFormat="1" ht="12">
      <c r="A44" s="33" t="s">
        <v>31</v>
      </c>
      <c r="B44" s="33"/>
      <c r="C44" s="34"/>
      <c r="D44" s="35"/>
      <c r="E44" s="34"/>
      <c r="F44" s="35"/>
      <c r="G44" s="34"/>
    </row>
    <row r="45" spans="1:7">
      <c r="A45" s="36"/>
      <c r="B45" s="9"/>
      <c r="C45" s="10"/>
      <c r="D45" s="11"/>
      <c r="E45" s="10"/>
      <c r="F45" s="11"/>
      <c r="G45" s="10"/>
    </row>
    <row r="46" spans="1:7">
      <c r="A46" s="6"/>
    </row>
    <row r="47" spans="1:7">
      <c r="A47" s="6"/>
    </row>
    <row r="48" spans="1:7">
      <c r="A48" s="6"/>
    </row>
  </sheetData>
  <sheetProtection algorithmName="SHA-512" hashValue="dsS+Ql0KPbQb6FB/O8Xzo6/Uzfq4oCG/OZUgsjbv/HAbVswQEcxOwOdhYnV0zc+usV9qUNraP//xclme8DKmpg==" saltValue="YB8DpYfksD8I6imBy9Kv5g==" spinCount="100000" sheet="1" objects="1" scenarios="1" selectLockedCells="1"/>
  <protectedRanges>
    <protectedRange sqref="F14:F39" name="prijs per eenheid"/>
    <protectedRange sqref="C14:C39" name="btw"/>
    <protectedRange sqref="C41" name="prijs implementatie"/>
    <protectedRange sqref="F41" name="BTW implementatie"/>
  </protectedRanges>
  <mergeCells count="4">
    <mergeCell ref="A1:G1"/>
    <mergeCell ref="A6:G6"/>
    <mergeCell ref="A5:G5"/>
    <mergeCell ref="A4:G4"/>
  </mergeCells>
  <dataValidations disablePrompts="1" count="1">
    <dataValidation type="list" allowBlank="1" showInputMessage="1" showErrorMessage="1" sqref="F41 F14:F39" xr:uid="{00000000-0002-0000-0100-000000000000}">
      <formula1>$F$8:$F$11</formula1>
    </dataValidation>
  </dataValidations>
  <pageMargins left="0.7" right="0.7" top="0.75" bottom="0.75" header="0.3" footer="0.3"/>
  <pageSetup paperSize="8" orientation="landscape" r:id="rId1"/>
  <headerFooter>
    <oddHeader>&amp;LBijlage I MOA-0008 Prijzenblad - &amp;A</oddHeader>
    <oddFooter>&amp;L&amp;"-,Cursief"Paraaf rechtsgeldige vertegenwoordiger: 
………………………………………………&amp;C&amp;"-,Cursief"Bedrijfsstempel: &amp;"-,Standaard"
………………………………………………&amp;R&amp;"-,Cursief"Datum:
………………………………………………</oddFooter>
  </headerFooter>
  <ignoredErrors>
    <ignoredError sqref="G40 E4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0F5694510DA04FB0FCB65967732773" ma:contentTypeVersion="17" ma:contentTypeDescription="Een nieuw document maken." ma:contentTypeScope="" ma:versionID="cb952debf290008bffa4dc23b0e4da8c">
  <xsd:schema xmlns:xsd="http://www.w3.org/2001/XMLSchema" xmlns:xs="http://www.w3.org/2001/XMLSchema" xmlns:p="http://schemas.microsoft.com/office/2006/metadata/properties" xmlns:ns2="6e2b276b-7eaf-4b43-b436-53f77004a93c" xmlns:ns3="1e201012-9ffe-4beb-b0f1-8330f15eb950" targetNamespace="http://schemas.microsoft.com/office/2006/metadata/properties" ma:root="true" ma:fieldsID="d92eca324576484ea486a8c46eee248c" ns2:_="" ns3:_="">
    <xsd:import namespace="6e2b276b-7eaf-4b43-b436-53f77004a93c"/>
    <xsd:import namespace="1e201012-9ffe-4beb-b0f1-8330f15e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b276b-7eaf-4b43-b436-53f77004a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bec2ed4-d15e-4b3e-8628-1d5cfe72a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01012-9ffe-4beb-b0f1-8330f15eb9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70c472-0484-44ea-b381-1d0fed1a33d3}" ma:internalName="TaxCatchAll" ma:showField="CatchAllData" ma:web="1e201012-9ffe-4beb-b0f1-8330f15eb9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201012-9ffe-4beb-b0f1-8330f15eb950" xsi:nil="true"/>
    <lcf76f155ced4ddcb4097134ff3c332f xmlns="6e2b276b-7eaf-4b43-b436-53f77004a9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529C67-FCE6-42A6-8746-85C29DD605C5}"/>
</file>

<file path=customXml/itemProps2.xml><?xml version="1.0" encoding="utf-8"?>
<ds:datastoreItem xmlns:ds="http://schemas.openxmlformats.org/officeDocument/2006/customXml" ds:itemID="{F4803944-A937-41FD-8BF4-42DBC76CE2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5353A2-817D-48F6-959D-2FB4998B54B0}">
  <ds:schemaRefs>
    <ds:schemaRef ds:uri="http://schemas.microsoft.com/office/2006/metadata/properties"/>
    <ds:schemaRef ds:uri="http://schemas.microsoft.com/office/infopath/2007/PartnerControls"/>
    <ds:schemaRef ds:uri="1e201012-9ffe-4beb-b0f1-8330f15eb950"/>
    <ds:schemaRef ds:uri="6e2b276b-7eaf-4b43-b436-53f77004a9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 en tarieven</vt:lpstr>
      <vt:lpstr>'Prijzen en tarieven'!Afdrukbereik</vt:lpstr>
    </vt:vector>
  </TitlesOfParts>
  <Manager/>
  <Company>De Haagse Scholen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Sanna van Beijma</dc:creator>
  <cp:keywords/>
  <dc:description/>
  <cp:lastModifiedBy>Sacha Hulsman</cp:lastModifiedBy>
  <cp:revision/>
  <cp:lastPrinted>2024-04-23T11:54:51Z</cp:lastPrinted>
  <dcterms:created xsi:type="dcterms:W3CDTF">2017-05-29T09:25:46Z</dcterms:created>
  <dcterms:modified xsi:type="dcterms:W3CDTF">2024-06-12T08:55:36Z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0x010100C10F5694510DA04FB0FCB65967732773</vt:lpwstr>
  </property>
  <property fmtid="{D5CDD505-2E9C-101B-9397-08002B2CF9AE}" pid="3" name="MediaServiceImageTags">
    <vt:lpwstr/>
  </property>
</Properties>
</file>