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mc:AlternateContent xmlns:mc="http://schemas.openxmlformats.org/markup-compatibility/2006">
    <mc:Choice Requires="x15">
      <x15ac:absPath xmlns:x15ac="http://schemas.microsoft.com/office/spreadsheetml/2010/11/ac" url="G:\Firda\bijlagen\"/>
    </mc:Choice>
  </mc:AlternateContent>
  <xr:revisionPtr revIDLastSave="0" documentId="13_ncr:1_{E3FAD93A-16DB-455B-B74E-E35E7FE5F853}" xr6:coauthVersionLast="47" xr6:coauthVersionMax="47" xr10:uidLastSave="{00000000-0000-0000-0000-000000000000}"/>
  <bookViews>
    <workbookView xWindow="-120" yWindow="-120" windowWidth="29040" windowHeight="15840" tabRatio="578" xr2:uid="{31275E3C-2B9C-449C-A29B-D6EBC761EDF6}"/>
  </bookViews>
  <sheets>
    <sheet name="Instructies" sheetId="2" r:id="rId1"/>
    <sheet name="Toelichting Prijsaanbieding" sheetId="13" r:id="rId2"/>
    <sheet name="TCO" sheetId="9" r:id="rId3"/>
    <sheet name="Implementatiekosten" sheetId="12" r:id="rId4"/>
    <sheet name="Gebruiksrechten" sheetId="8" r:id="rId5"/>
    <sheet name="Continuïteitskosten" sheetId="17" r:id="rId6"/>
    <sheet name="Advieskosten" sheetId="7" r:id="rId7"/>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8" i="9" l="1"/>
  <c r="E8" i="9"/>
  <c r="F8" i="9"/>
  <c r="G8" i="9"/>
  <c r="H8" i="9"/>
  <c r="I8" i="9"/>
  <c r="J8" i="9"/>
  <c r="K8" i="9"/>
  <c r="L8" i="9"/>
  <c r="M8" i="9"/>
  <c r="N8" i="9"/>
  <c r="O8" i="9"/>
  <c r="P8" i="9"/>
  <c r="D8" i="9"/>
  <c r="Q9" i="17"/>
  <c r="R63" i="8"/>
  <c r="C14" i="12" l="1"/>
  <c r="C6" i="9" l="1"/>
  <c r="Q6" i="9" s="1"/>
  <c r="Q63" i="8"/>
  <c r="L63" i="8"/>
  <c r="G63" i="8"/>
  <c r="P63" i="8"/>
  <c r="O63" i="8"/>
  <c r="N63" i="8"/>
  <c r="M63" i="8"/>
  <c r="K63" i="8"/>
  <c r="J63" i="8"/>
  <c r="I63" i="8"/>
  <c r="H63" i="8"/>
  <c r="F63" i="8"/>
  <c r="Q6" i="8"/>
  <c r="Q7" i="8" s="1"/>
  <c r="R36" i="8" s="1"/>
  <c r="P6" i="8"/>
  <c r="P7" i="8" s="1"/>
  <c r="Q36" i="8" s="1"/>
  <c r="O6" i="8"/>
  <c r="O7" i="8" s="1"/>
  <c r="P36" i="8" s="1"/>
  <c r="N6" i="8"/>
  <c r="N7" i="8" s="1"/>
  <c r="O36" i="8" s="1"/>
  <c r="M6" i="8"/>
  <c r="M7" i="8" s="1"/>
  <c r="N36" i="8" s="1"/>
  <c r="L6" i="8"/>
  <c r="L7" i="8" s="1"/>
  <c r="M36" i="8" s="1"/>
  <c r="K6" i="8"/>
  <c r="K7" i="8" s="1"/>
  <c r="L36" i="8" s="1"/>
  <c r="J6" i="8"/>
  <c r="J7" i="8" s="1"/>
  <c r="K36" i="8" s="1"/>
  <c r="I6" i="8"/>
  <c r="I7" i="8" s="1"/>
  <c r="J36" i="8" s="1"/>
  <c r="H6" i="8"/>
  <c r="H7" i="8" s="1"/>
  <c r="I36" i="8" s="1"/>
  <c r="G6" i="8"/>
  <c r="G7" i="8" s="1"/>
  <c r="H36" i="8" s="1"/>
  <c r="F6" i="8"/>
  <c r="F7" i="8" s="1"/>
  <c r="G36" i="8" s="1"/>
  <c r="E6" i="8"/>
  <c r="E7" i="8" s="1"/>
  <c r="F36" i="8" s="1"/>
  <c r="G65" i="8" l="1"/>
  <c r="E7" i="9" s="1"/>
  <c r="F65" i="8"/>
  <c r="D7" i="9" s="1"/>
  <c r="H65" i="8"/>
  <c r="F7" i="9" s="1"/>
  <c r="Q65" i="8"/>
  <c r="O7" i="9" s="1"/>
  <c r="I65" i="8"/>
  <c r="G7" i="9" s="1"/>
  <c r="J65" i="8"/>
  <c r="H7" i="9" s="1"/>
  <c r="K65" i="8"/>
  <c r="I7" i="9" s="1"/>
  <c r="M65" i="8"/>
  <c r="K7" i="9" s="1"/>
  <c r="N65" i="8"/>
  <c r="L7" i="9" s="1"/>
  <c r="P65" i="8"/>
  <c r="N7" i="9" s="1"/>
  <c r="R65" i="8"/>
  <c r="P7" i="9" s="1"/>
  <c r="O65" i="8"/>
  <c r="M7" i="9" s="1"/>
  <c r="L65" i="8"/>
  <c r="J7" i="9" s="1"/>
  <c r="Q7" i="9" l="1"/>
  <c r="N10" i="9"/>
  <c r="L10" i="9"/>
  <c r="I10" i="9"/>
  <c r="H10" i="9"/>
  <c r="G10" i="9"/>
  <c r="O10" i="9"/>
  <c r="J10" i="9"/>
  <c r="M10" i="9"/>
  <c r="K10" i="9"/>
  <c r="F10" i="9"/>
  <c r="E10" i="9"/>
  <c r="P10" i="9"/>
  <c r="D10" i="9"/>
  <c r="C10" i="9"/>
  <c r="Q10" i="9" l="1"/>
</calcChain>
</file>

<file path=xl/sharedStrings.xml><?xml version="1.0" encoding="utf-8"?>
<sst xmlns="http://schemas.openxmlformats.org/spreadsheetml/2006/main" count="82" uniqueCount="66">
  <si>
    <t>INSTRUCTIES</t>
  </si>
  <si>
    <t>Totaal</t>
  </si>
  <si>
    <t>junior consultant / adviseur/ ICT’er;</t>
  </si>
  <si>
    <t>informatie-analist;</t>
  </si>
  <si>
    <t>business analist;</t>
  </si>
  <si>
    <t>senior consultant / adviseur / ICT’er.</t>
  </si>
  <si>
    <t>Alleen de blauwe velden kunnen worden ingevoerd.</t>
  </si>
  <si>
    <t>mbo</t>
  </si>
  <si>
    <t>vavo+llo+edu</t>
  </si>
  <si>
    <t>Totaal aantal</t>
  </si>
  <si>
    <t>Escrow</t>
  </si>
  <si>
    <t>Optie tot verlenging 1 x 2 jaar</t>
  </si>
  <si>
    <t>Optie tot verlenging 4 x 1 jaar</t>
  </si>
  <si>
    <t>Geprognotiseerde Deelnemers Aantallen</t>
  </si>
  <si>
    <t>Subtotaal</t>
  </si>
  <si>
    <t xml:space="preserve">Total Cost of Owership (TCO): alle genoemde prijzen zijn exclusief BTW. </t>
  </si>
  <si>
    <t>(Contract)jaren</t>
  </si>
  <si>
    <t>Totaal TCO</t>
  </si>
  <si>
    <t>Naam inschrijver:</t>
  </si>
  <si>
    <t>Handtekening:</t>
  </si>
  <si>
    <t>Dit tabblad bevat drie elementen die beprijst moeten worden in de separate tabellen</t>
  </si>
  <si>
    <t>Omschrijving</t>
  </si>
  <si>
    <t>van</t>
  </si>
  <si>
    <t>tot en met</t>
  </si>
  <si>
    <t>Kosten per jaar</t>
  </si>
  <si>
    <t xml:space="preserve">Conversie / datamigratie op basis van de informatie in paragraaf 3 van het aanbestedingsdocument </t>
  </si>
  <si>
    <t>Inschrijver verklaar zich door ondertekening akkoord met de afgegeven prijzen ten behoeve van de uitvoering indien hij de winnende inschrijving heeft uitgebracht. Alle prijzen zijn in overeenstemming met het bepaalde in de aanbestedingsstukken.</t>
  </si>
  <si>
    <t>*Degene(n) die ondertekent / ondertekenen moet(en) tekeningsbevoegd zijn volgens het uittreksel van het Handelsregister KvK dan wel via een volmacht.</t>
  </si>
  <si>
    <t xml:space="preserve">Alle kosten die de implementatie met zich meebrengen dienen in het onderstaande tabel te zijn verwerkt.
Het aangeboden tarief is fixed fee. Er kunnen voor de implementatie derhalve geen extra kosten in rekening worden gebracht. </t>
  </si>
  <si>
    <t>Continuïteitskosten</t>
  </si>
  <si>
    <t>Datum:</t>
  </si>
  <si>
    <t>Naam en functie tekenbevoegde*:</t>
  </si>
  <si>
    <t>Implementatiekosten (eenmalige kosten)</t>
  </si>
  <si>
    <t>Continuïteitskosten  (periodieke kosten)</t>
  </si>
  <si>
    <t>Training- en scholingskosten op basis uw aanbieding bij Kwaliteitscriterium 1</t>
  </si>
  <si>
    <t>Test- en acceptatieprocedure op basis uw aanbieding bij Kwaliteitscriterium 1</t>
  </si>
  <si>
    <t>Gebruiksrechten/ Licentiekosten (periodieke kosten)</t>
  </si>
  <si>
    <t>Alleen de blauwe velden kunnen worden ingevoerd</t>
  </si>
  <si>
    <t>Projectorganisatie en - management, advisering en ondersteuning bij inrichting, inclusief Koppelingen</t>
  </si>
  <si>
    <t>BIJLAGE 13 - PRIJSFORMULIER</t>
  </si>
  <si>
    <t xml:space="preserve">Bij het invullen van dit Prijsformulier en het bepalen van de te offreren prijzen en tarieven, dient de Inschrijver de volgende uitgangspunten in acht nemen:  
- Alle prijzen en tarieven dienen te worden afgerond tot twee cijfers achter de komma; 
- Alle prijzen en tarieven dienen te worden opgegeven in Euro’s; 
- Alle prijzen en tarieven dienen te worden opgegeven exclusief btw;
- Alle prijzen en tarieven dienen inclusief overige belastingen en/of heffingen te zijn;
- Het is niet toegestaan de prijzen op een andere  wijze aan te bieden dan in dit Prijsformulier uitgevraagd. Het  
  Prijsformulier dient volledig ingevuld te worden om de prijzen tussen Inschrijvers vergelijkbaar te maken en daarmee iedere Inschrijver gelijk te behandelen.
- Het indienen van een irreële of manipulatieve Inschrijving kan tot uitsluiting leiden. Uitsluiting treft ook de Inschrijving 
  die irreëel of manipulatief is op onderdelen van dit Prijsformulier. Inschrijvers dienen realistische prijzen aan te bieden. Hieruit volgt onlosmakelijk dat Inschrijvers geen negatieve prijzen of abnormaal lage prijzen, waaronder prijzen onder de kostprijs per tarief mogen offreren;
- De genoemde aantallen/hoeveelheden zijn slechts een indicatie waaraan geen rechten aan toegekend kunnen worden. </t>
  </si>
  <si>
    <r>
      <rPr>
        <b/>
        <sz val="11"/>
        <color theme="3"/>
        <rFont val="Calibri"/>
        <family val="2"/>
        <scheme val="minor"/>
      </rPr>
      <t>NB 1</t>
    </r>
    <r>
      <rPr>
        <sz val="11"/>
        <color theme="3"/>
        <rFont val="Calibri"/>
        <family val="2"/>
        <scheme val="minor"/>
      </rPr>
      <t>: Indien de zittende dienstverlener een Inschrijving indient voor deze aanbesteding, dan dient hij in te schrijven als ware hij een nieuwe Inschrijver. Inschrijver dient zijn prijzen in het tabblad "Toelichting Prijsaanbieding" zodanig te onderbouwen dat voor Opdrachtgever helder en duidelijk is hoe een aangeboden prijs tot stand is gekomen en daarmee het 'fair level playing field' gewaarborgd blijft.</t>
    </r>
  </si>
  <si>
    <r>
      <rPr>
        <b/>
        <sz val="11"/>
        <color theme="3"/>
        <rFont val="Calibri"/>
        <family val="2"/>
        <scheme val="minor"/>
      </rPr>
      <t>NB 2</t>
    </r>
    <r>
      <rPr>
        <sz val="11"/>
        <color theme="3"/>
        <rFont val="Calibri"/>
        <family val="2"/>
        <scheme val="minor"/>
      </rPr>
      <t>: In artikel 12 van de Overeenkomst is een bepaling opgenomen met betrekking tot de verwerking van de jaarlijkse inflatiecorrectie.</t>
    </r>
  </si>
  <si>
    <t>eenmalige kosten periode 1 mei 2025 t/m 31 juli 2026 in euro's ex btw</t>
  </si>
  <si>
    <t>IMPLEMENTATIEKOSTEN (ÉÉNMALIGE KOSTEN) exclusief btw.</t>
  </si>
  <si>
    <t>Gebruikrechten per student per jaar (t-1) exclusief BTW.</t>
  </si>
  <si>
    <t>Gebruiksrechten - Rapportage Module</t>
  </si>
  <si>
    <t>Opmerking: De gehele contractperiode moet worden ingevuld. Opdrachtgever verwijst naar paragraaf 3.3 van het aanbestedingsdocument en eis 18.1 uit het PvE (bijlage 6) dat er eerder gestopt kan worden met dit onderdeel</t>
  </si>
  <si>
    <t>Opmerking: De gehele contractperiode moet worden ingevuld. Opdrachtgever verwijst naar paragraaf 3.3 van het aanbestedingsdocument en eis 5.20 uit het PvE (bijlage 6) dat er eerder gestopt kan worden met dit onderdeel</t>
  </si>
  <si>
    <t>Gebruiksrechten module (MORA Applicatieservice) ‘Formatief resultaten beheer’</t>
  </si>
  <si>
    <t>Gebruiksrechten (Perodieke kosten) exclusief btw.</t>
  </si>
  <si>
    <t>Gebruiksrechten Vaste Prijs exclusief btw per jaar</t>
  </si>
  <si>
    <t>Prijzen voor Continuïteitskosten exclusief btw:</t>
  </si>
  <si>
    <t>Gebruiksrechten</t>
  </si>
  <si>
    <t>Implementatiekosten</t>
  </si>
  <si>
    <t>Toelichting voor tabblad</t>
  </si>
  <si>
    <t>Tarief Advieskosten per uur exclusief btw:</t>
  </si>
  <si>
    <t xml:space="preserve"> Het totaalbedrag wordt getransporteerd naar het tabblad TCO</t>
  </si>
  <si>
    <t>All-inclusive uurtarief tijdens kantooruren (9.00-17.00 uur)</t>
  </si>
  <si>
    <r>
      <rPr>
        <b/>
        <sz val="11"/>
        <color theme="1"/>
        <rFont val="Calibri"/>
        <family val="2"/>
        <scheme val="minor"/>
      </rPr>
      <t>N.B</t>
    </r>
    <r>
      <rPr>
        <sz val="11"/>
        <color theme="1"/>
        <rFont val="Calibri"/>
        <family val="2"/>
        <scheme val="minor"/>
      </rPr>
      <t>.: Advieskosten zijn geen onderdeel van de TCO. Opdrachtgever gaat er vanuit dat Inschrijver realistische uurtarieven exclusief btw aanbiedt.</t>
    </r>
  </si>
  <si>
    <t>De totaalbedragen worden getransporteerd naar het tabblad TCO</t>
  </si>
  <si>
    <t>Totaalbedrag excl. btw.</t>
  </si>
  <si>
    <t>U dient de totstandkoming van de prijzen in de verschillende tabbladen (m.u.v. TCO) zondanig toe te lichten dat Opdrachtgever op eenvoudige wijze kan vaststellen hoe prijzen tot stand zijn gekomen. U kunt net zoveel ruimte gebruiken als u nodig heeft.</t>
  </si>
  <si>
    <t>Initieel contract van 8 jaren en 3 maanden</t>
  </si>
  <si>
    <t>Dit blad loopt door tot rij 67</t>
  </si>
  <si>
    <t>Gebruiksrechten bevatten ook de kosten voor onderhoud, beheer en gebruikersondersteuning (SLA)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</si>
</sst>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quot;€&quot;\ * #,##0.00_ ;_ &quot;€&quot;\ * \-#,##0.00_ ;_ &quot;€&quot;\ * &quot;-&quot;??_ ;_ @_ "/>
    <numFmt numFmtId="164" formatCode="[$-413]d\ mmmm\ yyyy;@"/>
  </numFmts>
  <fonts count="34" x14ac:knownFonts="1">
    <font>
      <sz val="11"/>
      <color theme="1"/>
      <name val="Calibri"/>
      <family val="2"/>
      <scheme val="minor"/>
    </font>
    <font>
      <sz val="11"/>
      <color theme="1"/>
      <name val="Calibri"/>
      <family val="2"/>
      <scheme val="minor"/>
    </font>
    <font>
      <b/>
      <sz val="16"/>
      <color theme="1"/>
      <name val="Arial"/>
      <family val="2"/>
    </font>
    <font>
      <b/>
      <sz val="16"/>
      <color rgb="FF000000"/>
      <name val="Arial"/>
      <family val="2"/>
    </font>
    <font>
      <b/>
      <sz val="16"/>
      <color theme="4"/>
      <name val="Arial"/>
      <family val="2"/>
    </font>
    <font>
      <sz val="8"/>
      <name val="Calibri"/>
      <family val="2"/>
      <scheme val="minor"/>
    </font>
    <font>
      <b/>
      <sz val="11"/>
      <color theme="0"/>
      <name val="Calibri"/>
      <family val="2"/>
      <scheme val="minor"/>
    </font>
    <font>
      <b/>
      <sz val="11"/>
      <color theme="1"/>
      <name val="Calibri"/>
      <family val="2"/>
      <scheme val="minor"/>
    </font>
    <font>
      <sz val="10"/>
      <name val="Segoe UI"/>
      <family val="2"/>
    </font>
    <font>
      <sz val="11"/>
      <color indexed="8"/>
      <name val="Calibri"/>
      <family val="2"/>
    </font>
    <font>
      <b/>
      <sz val="14"/>
      <color indexed="8"/>
      <name val="Calibri"/>
      <family val="2"/>
      <scheme val="minor"/>
    </font>
    <font>
      <b/>
      <sz val="11"/>
      <color indexed="8"/>
      <name val="Calibri"/>
      <family val="2"/>
      <scheme val="minor"/>
    </font>
    <font>
      <sz val="9"/>
      <color theme="1"/>
      <name val="Calibri"/>
      <family val="2"/>
      <scheme val="minor"/>
    </font>
    <font>
      <b/>
      <sz val="9"/>
      <color theme="0"/>
      <name val="Calibri"/>
      <family val="2"/>
      <scheme val="minor"/>
    </font>
    <font>
      <b/>
      <sz val="9"/>
      <color theme="1"/>
      <name val="Calibri"/>
      <family val="2"/>
      <scheme val="minor"/>
    </font>
    <font>
      <b/>
      <i/>
      <sz val="9"/>
      <color theme="1"/>
      <name val="Calibri"/>
      <family val="2"/>
      <scheme val="minor"/>
    </font>
    <font>
      <b/>
      <i/>
      <sz val="11"/>
      <color theme="0"/>
      <name val="Calibri"/>
      <family val="2"/>
      <scheme val="minor"/>
    </font>
    <font>
      <sz val="10"/>
      <color theme="1"/>
      <name val="Calibri"/>
      <family val="2"/>
      <scheme val="minor"/>
    </font>
    <font>
      <b/>
      <i/>
      <sz val="10"/>
      <color theme="0"/>
      <name val="Calibri"/>
      <family val="2"/>
      <scheme val="minor"/>
    </font>
    <font>
      <b/>
      <sz val="14"/>
      <color theme="1"/>
      <name val="Calibri"/>
      <family val="2"/>
      <scheme val="minor"/>
    </font>
    <font>
      <i/>
      <sz val="9"/>
      <color rgb="FFFF0000"/>
      <name val="Calibri"/>
      <family val="2"/>
      <scheme val="minor"/>
    </font>
    <font>
      <b/>
      <sz val="18"/>
      <color rgb="FF1C2B2B"/>
      <name val="Calibri"/>
      <family val="2"/>
      <scheme val="minor"/>
    </font>
    <font>
      <b/>
      <sz val="10"/>
      <color indexed="8"/>
      <name val="Calibri"/>
      <family val="2"/>
      <scheme val="minor"/>
    </font>
    <font>
      <sz val="9"/>
      <color indexed="8"/>
      <name val="Calibri"/>
      <family val="2"/>
      <scheme val="minor"/>
    </font>
    <font>
      <b/>
      <sz val="12"/>
      <color theme="1"/>
      <name val="Calibri"/>
      <family val="2"/>
      <scheme val="minor"/>
    </font>
    <font>
      <sz val="11"/>
      <color rgb="FFFF0000"/>
      <name val="Calibri"/>
      <family val="2"/>
      <scheme val="minor"/>
    </font>
    <font>
      <sz val="10"/>
      <color rgb="FFFF0000"/>
      <name val="Calibri"/>
      <family val="2"/>
      <scheme val="minor"/>
    </font>
    <font>
      <b/>
      <sz val="11"/>
      <color theme="3"/>
      <name val="Calibri"/>
      <family val="2"/>
      <scheme val="minor"/>
    </font>
    <font>
      <sz val="11"/>
      <color theme="3"/>
      <name val="Calibri"/>
      <family val="2"/>
      <scheme val="minor"/>
    </font>
    <font>
      <sz val="11"/>
      <color theme="4"/>
      <name val="Calibri"/>
      <family val="2"/>
      <scheme val="minor"/>
    </font>
    <font>
      <b/>
      <i/>
      <sz val="12"/>
      <color theme="0"/>
      <name val="Calibri"/>
      <family val="2"/>
      <scheme val="minor"/>
    </font>
    <font>
      <b/>
      <i/>
      <sz val="14"/>
      <color theme="0"/>
      <name val="Calibri"/>
      <family val="2"/>
      <scheme val="minor"/>
    </font>
    <font>
      <b/>
      <sz val="10"/>
      <color theme="1"/>
      <name val="Calibri"/>
      <family val="2"/>
      <scheme val="minor"/>
    </font>
    <font>
      <b/>
      <sz val="16"/>
      <color indexed="8"/>
      <name val="Calibri"/>
      <family val="2"/>
      <scheme val="minor"/>
    </font>
  </fonts>
  <fills count="17">
    <fill>
      <patternFill patternType="none"/>
    </fill>
    <fill>
      <patternFill patternType="gray125"/>
    </fill>
    <fill>
      <patternFill patternType="solid">
        <fgColor theme="0"/>
        <bgColor indexed="64"/>
      </patternFill>
    </fill>
    <fill>
      <patternFill patternType="solid">
        <fgColor rgb="FFFFFFFF"/>
        <bgColor rgb="FF000000"/>
      </patternFill>
    </fill>
    <fill>
      <patternFill patternType="solid">
        <fgColor theme="5" tint="0.79998168889431442"/>
        <bgColor indexed="64"/>
      </patternFill>
    </fill>
    <fill>
      <patternFill patternType="solid">
        <fgColor indexed="44"/>
        <bgColor indexed="64"/>
      </patternFill>
    </fill>
    <fill>
      <patternFill patternType="solid">
        <fgColor theme="5"/>
        <bgColor indexed="64"/>
      </patternFill>
    </fill>
    <fill>
      <patternFill patternType="solid">
        <fgColor theme="5" tint="0.39997558519241921"/>
        <bgColor indexed="64"/>
      </patternFill>
    </fill>
    <fill>
      <patternFill patternType="solid">
        <fgColor theme="7"/>
        <bgColor indexed="64"/>
      </patternFill>
    </fill>
    <fill>
      <patternFill patternType="solid">
        <fgColor theme="8"/>
        <bgColor indexed="64"/>
      </patternFill>
    </fill>
    <fill>
      <patternFill patternType="darkUp">
        <fgColor theme="0" tint="-0.14996795556505021"/>
        <bgColor indexed="65"/>
      </patternFill>
    </fill>
    <fill>
      <patternFill patternType="solid">
        <fgColor theme="4" tint="-0.249977111117893"/>
        <bgColor theme="4"/>
      </patternFill>
    </fill>
    <fill>
      <patternFill patternType="solid">
        <fgColor theme="8" tint="-0.249977111117893"/>
        <bgColor theme="4"/>
      </patternFill>
    </fill>
    <fill>
      <patternFill patternType="solid">
        <fgColor theme="8" tint="-0.499984740745262"/>
        <bgColor theme="4"/>
      </patternFill>
    </fill>
    <fill>
      <patternFill patternType="solid">
        <fgColor theme="9" tint="0.39997558519241921"/>
        <bgColor indexed="64"/>
      </patternFill>
    </fill>
    <fill>
      <patternFill patternType="darkUp">
        <fgColor theme="0" tint="-0.14996795556505021"/>
        <bgColor theme="9" tint="0.39997558519241921"/>
      </patternFill>
    </fill>
    <fill>
      <patternFill patternType="solid">
        <fgColor theme="9"/>
        <bgColor indexed="64"/>
      </patternFill>
    </fill>
  </fills>
  <borders count="3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theme="4"/>
      </left>
      <right/>
      <top style="thin">
        <color theme="4"/>
      </top>
      <bottom/>
      <diagonal/>
    </border>
    <border>
      <left/>
      <right/>
      <top style="thin">
        <color theme="4"/>
      </top>
      <bottom/>
      <diagonal/>
    </border>
    <border>
      <left/>
      <right style="thin">
        <color theme="4"/>
      </right>
      <top style="thin">
        <color theme="4"/>
      </top>
      <bottom/>
      <diagonal/>
    </border>
    <border>
      <left/>
      <right/>
      <top style="thin">
        <color theme="4"/>
      </top>
      <bottom style="thin">
        <color theme="4"/>
      </bottom>
      <diagonal/>
    </border>
    <border>
      <left/>
      <right style="thin">
        <color theme="4"/>
      </right>
      <top style="thin">
        <color theme="4"/>
      </top>
      <bottom style="thin">
        <color theme="4"/>
      </bottom>
      <diagonal/>
    </border>
    <border>
      <left/>
      <right/>
      <top style="thin">
        <color indexed="64"/>
      </top>
      <bottom/>
      <diagonal/>
    </border>
    <border>
      <left style="thin">
        <color theme="4"/>
      </left>
      <right style="hair">
        <color theme="4"/>
      </right>
      <top style="thin">
        <color theme="4"/>
      </top>
      <bottom style="thin">
        <color theme="4"/>
      </bottom>
      <diagonal/>
    </border>
    <border>
      <left style="hair">
        <color theme="4"/>
      </left>
      <right style="hair">
        <color theme="4"/>
      </right>
      <top style="thin">
        <color theme="4"/>
      </top>
      <bottom style="thin">
        <color theme="4"/>
      </bottom>
      <diagonal/>
    </border>
    <border>
      <left style="hair">
        <color theme="4"/>
      </left>
      <right style="thin">
        <color theme="4"/>
      </right>
      <top style="thin">
        <color theme="4"/>
      </top>
      <bottom style="thin">
        <color theme="4"/>
      </bottom>
      <diagonal/>
    </border>
    <border>
      <left/>
      <right/>
      <top style="thin">
        <color indexed="64"/>
      </top>
      <bottom style="thin">
        <color theme="4"/>
      </bottom>
      <diagonal/>
    </border>
    <border>
      <left/>
      <right style="thin">
        <color theme="4"/>
      </right>
      <top style="thin">
        <color indexed="64"/>
      </top>
      <bottom style="thin">
        <color theme="4"/>
      </bottom>
      <diagonal/>
    </border>
    <border>
      <left style="hair">
        <color theme="4"/>
      </left>
      <right/>
      <top style="thin">
        <color theme="4"/>
      </top>
      <bottom style="thin">
        <color theme="4"/>
      </bottom>
      <diagonal/>
    </border>
    <border>
      <left style="hair">
        <color indexed="64"/>
      </left>
      <right style="hair">
        <color indexed="64"/>
      </right>
      <top style="thin">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diagonalUp="1" diagonalDown="1">
      <left style="thin">
        <color indexed="64"/>
      </left>
      <right style="thin">
        <color indexed="64"/>
      </right>
      <top style="thin">
        <color indexed="64"/>
      </top>
      <bottom style="thin">
        <color indexed="64"/>
      </bottom>
      <diagonal style="thin">
        <color indexed="64"/>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top style="thin">
        <color theme="4"/>
      </top>
      <bottom style="thin">
        <color indexed="64"/>
      </bottom>
      <diagonal/>
    </border>
    <border>
      <left/>
      <right style="thin">
        <color indexed="64"/>
      </right>
      <top style="thin">
        <color theme="4"/>
      </top>
      <bottom style="thin">
        <color indexed="64"/>
      </bottom>
      <diagonal/>
    </border>
    <border>
      <left style="thin">
        <color theme="4"/>
      </left>
      <right/>
      <top style="thin">
        <color indexed="64"/>
      </top>
      <bottom style="thin">
        <color theme="4"/>
      </bottom>
      <diagonal/>
    </border>
    <border>
      <left/>
      <right style="hair">
        <color theme="4"/>
      </right>
      <top style="thin">
        <color indexed="64"/>
      </top>
      <bottom style="thin">
        <color theme="4"/>
      </bottom>
      <diagonal/>
    </border>
    <border>
      <left style="thin">
        <color theme="4"/>
      </left>
      <right/>
      <top style="thin">
        <color indexed="64"/>
      </top>
      <bottom/>
      <diagonal/>
    </border>
    <border>
      <left style="thin">
        <color theme="4"/>
      </left>
      <right/>
      <top/>
      <bottom style="thin">
        <color theme="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s>
  <cellStyleXfs count="3">
    <xf numFmtId="0" fontId="0" fillId="0" borderId="0"/>
    <xf numFmtId="44" fontId="1" fillId="0" borderId="0" applyFont="0" applyFill="0" applyBorder="0" applyAlignment="0" applyProtection="0"/>
    <xf numFmtId="44" fontId="9" fillId="0" borderId="0" applyFont="0" applyFill="0" applyBorder="0" applyAlignment="0" applyProtection="0"/>
  </cellStyleXfs>
  <cellXfs count="131">
    <xf numFmtId="0" fontId="0" fillId="0" borderId="0" xfId="0"/>
    <xf numFmtId="0" fontId="2" fillId="2" borderId="0" xfId="0" applyFont="1" applyFill="1"/>
    <xf numFmtId="0" fontId="0" fillId="2" borderId="0" xfId="0" applyFill="1"/>
    <xf numFmtId="0" fontId="3" fillId="3" borderId="0" xfId="0" applyFont="1" applyFill="1"/>
    <xf numFmtId="0" fontId="4" fillId="2" borderId="0" xfId="0" applyFont="1" applyFill="1"/>
    <xf numFmtId="44" fontId="12" fillId="8" borderId="14" xfId="1" applyFont="1" applyFill="1" applyBorder="1" applyProtection="1">
      <protection locked="0"/>
    </xf>
    <xf numFmtId="44" fontId="12" fillId="8" borderId="15" xfId="1" applyFont="1" applyFill="1" applyBorder="1" applyProtection="1">
      <protection locked="0"/>
    </xf>
    <xf numFmtId="0" fontId="12" fillId="8" borderId="13" xfId="0" applyFont="1" applyFill="1" applyBorder="1" applyProtection="1">
      <protection locked="0"/>
    </xf>
    <xf numFmtId="0" fontId="14" fillId="8" borderId="13" xfId="0" applyFont="1" applyFill="1" applyBorder="1" applyProtection="1">
      <protection locked="0"/>
    </xf>
    <xf numFmtId="0" fontId="12" fillId="8" borderId="8" xfId="0" applyFont="1" applyFill="1" applyBorder="1" applyProtection="1">
      <protection locked="0"/>
    </xf>
    <xf numFmtId="0" fontId="12" fillId="8" borderId="9" xfId="0" applyFont="1" applyFill="1" applyBorder="1" applyProtection="1">
      <protection locked="0"/>
    </xf>
    <xf numFmtId="0" fontId="12" fillId="8" borderId="7" xfId="0" applyFont="1" applyFill="1" applyBorder="1" applyProtection="1">
      <protection locked="0"/>
    </xf>
    <xf numFmtId="44" fontId="0" fillId="6" borderId="3" xfId="2" applyFont="1" applyFill="1" applyBorder="1" applyProtection="1"/>
    <xf numFmtId="0" fontId="0" fillId="0" borderId="0" xfId="0" applyAlignment="1">
      <alignment horizontal="left"/>
    </xf>
    <xf numFmtId="0" fontId="6" fillId="9" borderId="2" xfId="0" applyFont="1" applyFill="1" applyBorder="1"/>
    <xf numFmtId="0" fontId="6" fillId="9" borderId="2" xfId="0" applyFont="1" applyFill="1" applyBorder="1" applyAlignment="1">
      <alignment horizontal="center" vertical="center" wrapText="1" shrinkToFit="1"/>
    </xf>
    <xf numFmtId="0" fontId="0" fillId="0" borderId="2" xfId="0" applyBorder="1"/>
    <xf numFmtId="0" fontId="0" fillId="0" borderId="3" xfId="0" applyBorder="1"/>
    <xf numFmtId="0" fontId="0" fillId="0" borderId="0" xfId="0" applyAlignment="1">
      <alignment horizontal="left" vertical="top" wrapText="1"/>
    </xf>
    <xf numFmtId="0" fontId="10" fillId="0" borderId="0" xfId="0" applyFont="1"/>
    <xf numFmtId="44" fontId="12" fillId="8" borderId="21" xfId="1" applyFont="1" applyFill="1" applyBorder="1" applyProtection="1">
      <protection locked="0"/>
    </xf>
    <xf numFmtId="0" fontId="8" fillId="0" borderId="0" xfId="0" applyFont="1"/>
    <xf numFmtId="0" fontId="0" fillId="0" borderId="0" xfId="0" applyAlignment="1">
      <alignment vertical="top"/>
    </xf>
    <xf numFmtId="0" fontId="12" fillId="0" borderId="0" xfId="0" applyFont="1"/>
    <xf numFmtId="0" fontId="12" fillId="4" borderId="8" xfId="0" applyFont="1" applyFill="1" applyBorder="1"/>
    <xf numFmtId="0" fontId="12" fillId="4" borderId="21" xfId="0" applyFont="1" applyFill="1" applyBorder="1"/>
    <xf numFmtId="9" fontId="12" fillId="4" borderId="8" xfId="0" applyNumberFormat="1" applyFont="1" applyFill="1" applyBorder="1" applyAlignment="1">
      <alignment vertical="top"/>
    </xf>
    <xf numFmtId="0" fontId="12" fillId="4" borderId="21" xfId="0" applyFont="1" applyFill="1" applyBorder="1" applyAlignment="1">
      <alignment vertical="top"/>
    </xf>
    <xf numFmtId="0" fontId="15" fillId="6" borderId="7" xfId="0" applyFont="1" applyFill="1" applyBorder="1"/>
    <xf numFmtId="44" fontId="12" fillId="6" borderId="8" xfId="1" applyFont="1" applyFill="1" applyBorder="1" applyProtection="1"/>
    <xf numFmtId="44" fontId="12" fillId="0" borderId="0" xfId="0" applyNumberFormat="1" applyFont="1"/>
    <xf numFmtId="44" fontId="12" fillId="6" borderId="19" xfId="1" applyFont="1" applyFill="1" applyBorder="1" applyProtection="1"/>
    <xf numFmtId="0" fontId="12" fillId="0" borderId="13" xfId="0" applyFont="1" applyBorder="1" applyProtection="1">
      <protection locked="0"/>
    </xf>
    <xf numFmtId="0" fontId="17" fillId="0" borderId="0" xfId="0" applyFont="1" applyAlignment="1">
      <alignment wrapText="1"/>
    </xf>
    <xf numFmtId="0" fontId="6" fillId="9" borderId="2" xfId="0" applyFont="1" applyFill="1" applyBorder="1" applyAlignment="1">
      <alignment vertical="top" wrapText="1"/>
    </xf>
    <xf numFmtId="0" fontId="19" fillId="0" borderId="0" xfId="0" applyFont="1"/>
    <xf numFmtId="0" fontId="12" fillId="10" borderId="0" xfId="0" applyFont="1" applyFill="1" applyProtection="1">
      <protection locked="0"/>
    </xf>
    <xf numFmtId="0" fontId="20" fillId="0" borderId="0" xfId="0" applyFont="1" applyAlignment="1" applyProtection="1">
      <alignment wrapText="1"/>
      <protection locked="0"/>
    </xf>
    <xf numFmtId="14" fontId="13" fillId="11" borderId="21" xfId="0" applyNumberFormat="1" applyFont="1" applyFill="1" applyBorder="1"/>
    <xf numFmtId="14" fontId="13" fillId="12" borderId="21" xfId="0" applyNumberFormat="1" applyFont="1" applyFill="1" applyBorder="1"/>
    <xf numFmtId="14" fontId="13" fillId="13" borderId="21" xfId="0" applyNumberFormat="1" applyFont="1" applyFill="1" applyBorder="1"/>
    <xf numFmtId="0" fontId="12" fillId="4" borderId="30" xfId="0" applyFont="1" applyFill="1" applyBorder="1"/>
    <xf numFmtId="0" fontId="12" fillId="4" borderId="31" xfId="0" applyFont="1" applyFill="1" applyBorder="1"/>
    <xf numFmtId="0" fontId="16" fillId="9" borderId="21" xfId="0" applyFont="1" applyFill="1" applyBorder="1"/>
    <xf numFmtId="0" fontId="0" fillId="8" borderId="0" xfId="0" applyFill="1" applyAlignment="1" applyProtection="1">
      <alignment vertical="top" wrapText="1"/>
      <protection locked="0"/>
    </xf>
    <xf numFmtId="0" fontId="7" fillId="0" borderId="0" xfId="0" applyFont="1" applyAlignment="1">
      <alignment vertical="top"/>
    </xf>
    <xf numFmtId="0" fontId="0" fillId="2" borderId="0" xfId="0" applyFill="1" applyAlignment="1">
      <alignment vertical="top" wrapText="1"/>
    </xf>
    <xf numFmtId="0" fontId="21" fillId="0" borderId="0" xfId="0" applyFont="1"/>
    <xf numFmtId="44" fontId="0" fillId="8" borderId="2" xfId="1" applyFont="1" applyFill="1" applyBorder="1" applyProtection="1">
      <protection locked="0"/>
    </xf>
    <xf numFmtId="0" fontId="0" fillId="0" borderId="0" xfId="0" applyAlignment="1">
      <alignment horizontal="justify" vertical="top" wrapText="1"/>
    </xf>
    <xf numFmtId="0" fontId="0" fillId="0" borderId="26" xfId="0" applyBorder="1"/>
    <xf numFmtId="0" fontId="22" fillId="2" borderId="0" xfId="0" applyFont="1" applyFill="1" applyAlignment="1">
      <alignment horizontal="left" vertical="top" wrapText="1"/>
    </xf>
    <xf numFmtId="0" fontId="11" fillId="2" borderId="0" xfId="0" applyFont="1" applyFill="1" applyAlignment="1">
      <alignment horizontal="left" vertical="top" wrapText="1"/>
    </xf>
    <xf numFmtId="0" fontId="23" fillId="2" borderId="0" xfId="0" applyFont="1" applyFill="1" applyAlignment="1">
      <alignment horizontal="right" vertical="top" wrapText="1"/>
    </xf>
    <xf numFmtId="44" fontId="0" fillId="0" borderId="2" xfId="1" applyFont="1" applyBorder="1"/>
    <xf numFmtId="44" fontId="0" fillId="0" borderId="26" xfId="1" applyFont="1" applyBorder="1"/>
    <xf numFmtId="44" fontId="17" fillId="0" borderId="2" xfId="1" applyFont="1" applyBorder="1" applyAlignment="1" applyProtection="1">
      <alignment horizontal="center" vertical="top" wrapText="1"/>
    </xf>
    <xf numFmtId="44" fontId="17" fillId="0" borderId="23" xfId="1" applyFont="1" applyBorder="1" applyAlignment="1" applyProtection="1">
      <alignment horizontal="center" vertical="top" wrapText="1"/>
    </xf>
    <xf numFmtId="44" fontId="17" fillId="0" borderId="0" xfId="1" applyFont="1" applyAlignment="1" applyProtection="1">
      <alignment horizontal="center" vertical="top" wrapText="1"/>
    </xf>
    <xf numFmtId="0" fontId="17" fillId="0" borderId="0" xfId="0" applyFont="1"/>
    <xf numFmtId="0" fontId="17" fillId="0" borderId="0" xfId="0" applyFont="1" applyAlignment="1">
      <alignment horizontal="left"/>
    </xf>
    <xf numFmtId="0" fontId="22" fillId="0" borderId="2" xfId="0" applyFont="1" applyBorder="1" applyAlignment="1">
      <alignment horizontal="left" vertical="top" wrapText="1"/>
    </xf>
    <xf numFmtId="0" fontId="17" fillId="0" borderId="2" xfId="0" applyFont="1" applyBorder="1" applyAlignment="1">
      <alignment horizontal="left" vertical="top" wrapText="1"/>
    </xf>
    <xf numFmtId="0" fontId="17" fillId="0" borderId="0" xfId="0" applyFont="1" applyAlignment="1">
      <alignment horizontal="left" vertical="top" wrapText="1"/>
    </xf>
    <xf numFmtId="44" fontId="17" fillId="0" borderId="0" xfId="1" applyFont="1" applyAlignment="1" applyProtection="1">
      <alignment horizontal="left" vertical="top" wrapText="1"/>
    </xf>
    <xf numFmtId="0" fontId="17" fillId="0" borderId="2" xfId="0" applyFont="1" applyBorder="1" applyAlignment="1">
      <alignment horizontal="left" vertical="center" wrapText="1"/>
    </xf>
    <xf numFmtId="0" fontId="22" fillId="0" borderId="0" xfId="0" applyFont="1" applyAlignment="1">
      <alignment horizontal="left" vertical="top"/>
    </xf>
    <xf numFmtId="0" fontId="26" fillId="0" borderId="0" xfId="0" applyFont="1"/>
    <xf numFmtId="0" fontId="25" fillId="0" borderId="0" xfId="0" applyFont="1" applyAlignment="1">
      <alignment horizontal="left" vertical="top" wrapText="1"/>
    </xf>
    <xf numFmtId="0" fontId="25" fillId="0" borderId="2" xfId="0" applyFont="1" applyBorder="1"/>
    <xf numFmtId="0" fontId="29" fillId="2" borderId="0" xfId="0" applyFont="1" applyFill="1" applyAlignment="1">
      <alignment vertical="top" wrapText="1"/>
    </xf>
    <xf numFmtId="0" fontId="28" fillId="2" borderId="0" xfId="0" applyFont="1" applyFill="1" applyAlignment="1">
      <alignment vertical="top" wrapText="1"/>
    </xf>
    <xf numFmtId="0" fontId="28" fillId="2" borderId="0" xfId="0" applyFont="1" applyFill="1"/>
    <xf numFmtId="0" fontId="31" fillId="9" borderId="21" xfId="0" applyFont="1" applyFill="1" applyBorder="1" applyAlignment="1">
      <alignment horizontal="left" wrapText="1"/>
    </xf>
    <xf numFmtId="0" fontId="30" fillId="9" borderId="21" xfId="0" applyFont="1" applyFill="1" applyBorder="1"/>
    <xf numFmtId="14" fontId="13" fillId="13" borderId="29" xfId="0" applyNumberFormat="1" applyFont="1" applyFill="1" applyBorder="1"/>
    <xf numFmtId="14" fontId="13" fillId="12" borderId="20" xfId="0" applyNumberFormat="1" applyFont="1" applyFill="1" applyBorder="1"/>
    <xf numFmtId="14" fontId="13" fillId="12" borderId="22" xfId="0" applyNumberFormat="1" applyFont="1" applyFill="1" applyBorder="1"/>
    <xf numFmtId="0" fontId="12" fillId="0" borderId="13" xfId="0" applyFont="1" applyBorder="1" applyAlignment="1" applyProtection="1">
      <alignment vertical="top" wrapText="1"/>
      <protection locked="0"/>
    </xf>
    <xf numFmtId="0" fontId="14" fillId="6" borderId="35" xfId="0" applyFont="1" applyFill="1" applyBorder="1"/>
    <xf numFmtId="44" fontId="12" fillId="6" borderId="36" xfId="1" applyFont="1" applyFill="1" applyBorder="1" applyProtection="1"/>
    <xf numFmtId="44" fontId="12" fillId="6" borderId="37" xfId="1" applyFont="1" applyFill="1" applyBorder="1" applyProtection="1"/>
    <xf numFmtId="0" fontId="15" fillId="14" borderId="4" xfId="0" applyFont="1" applyFill="1" applyBorder="1"/>
    <xf numFmtId="0" fontId="12" fillId="15" borderId="5" xfId="0" applyFont="1" applyFill="1" applyBorder="1" applyProtection="1">
      <protection locked="0"/>
    </xf>
    <xf numFmtId="44" fontId="12" fillId="14" borderId="21" xfId="1" applyFont="1" applyFill="1" applyBorder="1" applyProtection="1"/>
    <xf numFmtId="44" fontId="12" fillId="14" borderId="22" xfId="1" applyFont="1" applyFill="1" applyBorder="1" applyProtection="1"/>
    <xf numFmtId="44" fontId="7" fillId="6" borderId="27" xfId="0" applyNumberFormat="1" applyFont="1" applyFill="1" applyBorder="1"/>
    <xf numFmtId="0" fontId="7" fillId="0" borderId="0" xfId="0" applyFont="1"/>
    <xf numFmtId="14" fontId="13" fillId="11" borderId="28" xfId="0" applyNumberFormat="1" applyFont="1" applyFill="1" applyBorder="1"/>
    <xf numFmtId="0" fontId="7" fillId="0" borderId="2" xfId="0" applyFont="1" applyBorder="1"/>
    <xf numFmtId="0" fontId="32" fillId="0" borderId="2" xfId="0" applyFont="1" applyBorder="1" applyAlignment="1">
      <alignment horizontal="left" vertical="top" wrapText="1"/>
    </xf>
    <xf numFmtId="44" fontId="17" fillId="6" borderId="25" xfId="1" applyFont="1" applyFill="1" applyBorder="1" applyAlignment="1" applyProtection="1">
      <alignment horizontal="center" vertical="top" wrapText="1"/>
    </xf>
    <xf numFmtId="44" fontId="17" fillId="16" borderId="24" xfId="1" applyFont="1" applyFill="1" applyBorder="1" applyAlignment="1" applyProtection="1">
      <alignment horizontal="left" vertical="top" wrapText="1"/>
    </xf>
    <xf numFmtId="44" fontId="17" fillId="16" borderId="2" xfId="1" applyFont="1" applyFill="1" applyBorder="1" applyAlignment="1" applyProtection="1">
      <alignment horizontal="center" vertical="top" wrapText="1"/>
    </xf>
    <xf numFmtId="0" fontId="18" fillId="9" borderId="5" xfId="0" applyFont="1" applyFill="1" applyBorder="1" applyAlignment="1">
      <alignment horizontal="center" vertical="top" wrapText="1" shrinkToFit="1"/>
    </xf>
    <xf numFmtId="0" fontId="18" fillId="9" borderId="29" xfId="0" applyFont="1" applyFill="1" applyBorder="1" applyAlignment="1">
      <alignment horizontal="center" vertical="top" wrapText="1" shrinkToFit="1"/>
    </xf>
    <xf numFmtId="0" fontId="18" fillId="9" borderId="28" xfId="0" applyFont="1" applyFill="1" applyBorder="1" applyAlignment="1">
      <alignment horizontal="center" vertical="top" wrapText="1" shrinkToFit="1"/>
    </xf>
    <xf numFmtId="0" fontId="18" fillId="9" borderId="6" xfId="0" applyFont="1" applyFill="1" applyBorder="1" applyAlignment="1">
      <alignment horizontal="center" vertical="top" wrapText="1" shrinkToFit="1"/>
    </xf>
    <xf numFmtId="0" fontId="17" fillId="0" borderId="0" xfId="0" applyFont="1" applyAlignment="1">
      <alignment horizontal="left" vertical="top" wrapText="1"/>
    </xf>
    <xf numFmtId="0" fontId="17" fillId="5" borderId="4" xfId="0" applyFont="1" applyFill="1" applyBorder="1" applyAlignment="1" applyProtection="1">
      <alignment horizontal="left" vertical="top" wrapText="1"/>
      <protection locked="0"/>
    </xf>
    <xf numFmtId="0" fontId="17" fillId="5" borderId="5" xfId="0" applyFont="1" applyFill="1" applyBorder="1" applyAlignment="1" applyProtection="1">
      <alignment horizontal="left" vertical="top" wrapText="1"/>
      <protection locked="0"/>
    </xf>
    <xf numFmtId="0" fontId="17" fillId="5" borderId="6" xfId="0" applyFont="1" applyFill="1" applyBorder="1" applyAlignment="1" applyProtection="1">
      <alignment horizontal="left" vertical="top" wrapText="1"/>
      <protection locked="0"/>
    </xf>
    <xf numFmtId="0" fontId="33" fillId="0" borderId="0" xfId="0" applyFont="1" applyAlignment="1">
      <alignment horizontal="left" vertical="top"/>
    </xf>
    <xf numFmtId="0" fontId="17" fillId="5" borderId="4" xfId="0" applyFont="1" applyFill="1" applyBorder="1" applyAlignment="1" applyProtection="1">
      <alignment horizontal="left" vertical="center" wrapText="1" indent="1"/>
      <protection locked="0"/>
    </xf>
    <xf numFmtId="0" fontId="17" fillId="5" borderId="5" xfId="0" applyFont="1" applyFill="1" applyBorder="1" applyAlignment="1" applyProtection="1">
      <alignment horizontal="left" vertical="center" wrapText="1" indent="1"/>
      <protection locked="0"/>
    </xf>
    <xf numFmtId="0" fontId="17" fillId="5" borderId="6" xfId="0" applyFont="1" applyFill="1" applyBorder="1" applyAlignment="1" applyProtection="1">
      <alignment horizontal="left" vertical="center" wrapText="1" indent="1"/>
      <protection locked="0"/>
    </xf>
    <xf numFmtId="164" fontId="17" fillId="5" borderId="4" xfId="0" applyNumberFormat="1" applyFont="1" applyFill="1" applyBorder="1" applyAlignment="1" applyProtection="1">
      <alignment horizontal="left" vertical="center" wrapText="1" indent="1"/>
      <protection locked="0"/>
    </xf>
    <xf numFmtId="164" fontId="17" fillId="5" borderId="5" xfId="0" applyNumberFormat="1" applyFont="1" applyFill="1" applyBorder="1" applyAlignment="1" applyProtection="1">
      <alignment horizontal="left" vertical="center" wrapText="1" indent="1"/>
      <protection locked="0"/>
    </xf>
    <xf numFmtId="164" fontId="17" fillId="5" borderId="6" xfId="0" applyNumberFormat="1" applyFont="1" applyFill="1" applyBorder="1" applyAlignment="1" applyProtection="1">
      <alignment horizontal="left" vertical="center" wrapText="1" indent="1"/>
      <protection locked="0"/>
    </xf>
    <xf numFmtId="0" fontId="17" fillId="0" borderId="1" xfId="0" applyFont="1" applyBorder="1" applyAlignment="1">
      <alignment horizontal="left" vertical="top" wrapText="1"/>
    </xf>
    <xf numFmtId="0" fontId="18" fillId="9" borderId="4" xfId="0" applyFont="1" applyFill="1" applyBorder="1" applyAlignment="1">
      <alignment horizontal="center" vertical="top" wrapText="1"/>
    </xf>
    <xf numFmtId="0" fontId="18" fillId="9" borderId="5" xfId="0" applyFont="1" applyFill="1" applyBorder="1" applyAlignment="1">
      <alignment horizontal="center" vertical="top" wrapText="1"/>
    </xf>
    <xf numFmtId="0" fontId="18" fillId="9" borderId="6" xfId="0" applyFont="1" applyFill="1" applyBorder="1" applyAlignment="1">
      <alignment horizontal="center" vertical="top" wrapText="1"/>
    </xf>
    <xf numFmtId="0" fontId="19" fillId="0" borderId="0" xfId="0" applyFont="1" applyAlignment="1">
      <alignment horizontal="left" vertical="top"/>
    </xf>
    <xf numFmtId="0" fontId="0" fillId="0" borderId="0" xfId="0" applyAlignment="1">
      <alignment horizontal="justify" vertical="top" wrapText="1"/>
    </xf>
    <xf numFmtId="0" fontId="0" fillId="0" borderId="0" xfId="0"/>
    <xf numFmtId="0" fontId="24" fillId="0" borderId="32" xfId="0" applyFont="1" applyBorder="1" applyAlignment="1">
      <alignment horizontal="left"/>
    </xf>
    <xf numFmtId="0" fontId="24" fillId="0" borderId="33" xfId="0" applyFont="1" applyBorder="1" applyAlignment="1">
      <alignment horizontal="left"/>
    </xf>
    <xf numFmtId="0" fontId="24" fillId="0" borderId="34" xfId="0" applyFont="1" applyBorder="1" applyAlignment="1">
      <alignment horizontal="left"/>
    </xf>
    <xf numFmtId="0" fontId="24" fillId="0" borderId="12" xfId="0" applyFont="1" applyBorder="1" applyAlignment="1">
      <alignment horizontal="left"/>
    </xf>
    <xf numFmtId="0" fontId="17" fillId="2" borderId="0" xfId="0" applyFont="1" applyFill="1" applyAlignment="1">
      <alignment horizontal="left" vertical="top" wrapText="1"/>
    </xf>
    <xf numFmtId="0" fontId="12" fillId="0" borderId="16" xfId="0" applyFont="1" applyBorder="1" applyAlignment="1">
      <alignment horizontal="center"/>
    </xf>
    <xf numFmtId="0" fontId="12" fillId="0" borderId="17" xfId="0" applyFont="1" applyBorder="1" applyAlignment="1">
      <alignment horizontal="center"/>
    </xf>
    <xf numFmtId="44" fontId="12" fillId="0" borderId="18" xfId="1" applyFont="1" applyBorder="1" applyAlignment="1" applyProtection="1">
      <alignment horizontal="center"/>
    </xf>
    <xf numFmtId="44" fontId="12" fillId="0" borderId="10" xfId="1" applyFont="1" applyBorder="1" applyAlignment="1" applyProtection="1">
      <alignment horizontal="center"/>
    </xf>
    <xf numFmtId="44" fontId="12" fillId="0" borderId="11" xfId="1" applyFont="1" applyBorder="1" applyAlignment="1" applyProtection="1">
      <alignment horizontal="center"/>
    </xf>
    <xf numFmtId="0" fontId="0" fillId="0" borderId="0" xfId="0" applyAlignment="1">
      <alignment horizontal="left" vertical="top" wrapText="1"/>
    </xf>
    <xf numFmtId="0" fontId="0" fillId="7" borderId="2" xfId="0" applyFill="1" applyBorder="1" applyAlignment="1">
      <alignment horizontal="left" vertical="top" wrapText="1"/>
    </xf>
    <xf numFmtId="0" fontId="12" fillId="2" borderId="4" xfId="0" applyFont="1" applyFill="1" applyBorder="1" applyAlignment="1">
      <alignment horizontal="center"/>
    </xf>
    <xf numFmtId="0" fontId="12" fillId="2" borderId="5" xfId="0" applyFont="1" applyFill="1" applyBorder="1" applyAlignment="1">
      <alignment horizontal="center"/>
    </xf>
    <xf numFmtId="0" fontId="12" fillId="2" borderId="6" xfId="0" applyFont="1" applyFill="1" applyBorder="1" applyAlignment="1">
      <alignment horizontal="center"/>
    </xf>
  </cellXfs>
  <cellStyles count="3">
    <cellStyle name="Standaard" xfId="0" builtinId="0"/>
    <cellStyle name="Valuta" xfId="1" builtinId="4"/>
    <cellStyle name="Valuta 2" xfId="2" xr:uid="{38C28AF3-C4F4-46D1-8C1D-0EE0456B4E5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7</xdr:col>
      <xdr:colOff>211455</xdr:colOff>
      <xdr:row>6</xdr:row>
      <xdr:rowOff>47625</xdr:rowOff>
    </xdr:from>
    <xdr:to>
      <xdr:col>20</xdr:col>
      <xdr:colOff>127635</xdr:colOff>
      <xdr:row>9</xdr:row>
      <xdr:rowOff>0</xdr:rowOff>
    </xdr:to>
    <xdr:sp macro="" textlink="">
      <xdr:nvSpPr>
        <xdr:cNvPr id="2" name="Tekstvak 1">
          <a:extLst>
            <a:ext uri="{FF2B5EF4-FFF2-40B4-BE49-F238E27FC236}">
              <a16:creationId xmlns:a16="http://schemas.microsoft.com/office/drawing/2014/main" id="{4AA04A15-04BC-4C0D-805E-827562F74D22}"/>
            </a:ext>
          </a:extLst>
        </xdr:cNvPr>
        <xdr:cNvSpPr txBox="1"/>
      </xdr:nvSpPr>
      <xdr:spPr>
        <a:xfrm>
          <a:off x="4036695" y="2828925"/>
          <a:ext cx="7840980" cy="26955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nl-NL" sz="1100"/>
        </a:p>
      </xdr:txBody>
    </xdr:sp>
    <xdr:clientData/>
  </xdr:twoCellAnchor>
  <xdr:twoCellAnchor>
    <xdr:from>
      <xdr:col>1</xdr:col>
      <xdr:colOff>45720</xdr:colOff>
      <xdr:row>3</xdr:row>
      <xdr:rowOff>38100</xdr:rowOff>
    </xdr:from>
    <xdr:to>
      <xdr:col>13</xdr:col>
      <xdr:colOff>502920</xdr:colOff>
      <xdr:row>3</xdr:row>
      <xdr:rowOff>38100</xdr:rowOff>
    </xdr:to>
    <xdr:cxnSp macro="">
      <xdr:nvCxnSpPr>
        <xdr:cNvPr id="5" name="Rechte verbindingslijn 4">
          <a:extLst>
            <a:ext uri="{FF2B5EF4-FFF2-40B4-BE49-F238E27FC236}">
              <a16:creationId xmlns:a16="http://schemas.microsoft.com/office/drawing/2014/main" id="{06EDED70-2E8E-4FE0-890C-54C00D93E3AF}"/>
            </a:ext>
          </a:extLst>
        </xdr:cNvPr>
        <xdr:cNvCxnSpPr/>
      </xdr:nvCxnSpPr>
      <xdr:spPr>
        <a:xfrm>
          <a:off x="1266825" y="1019175"/>
          <a:ext cx="7772400" cy="0"/>
        </a:xfrm>
        <a:prstGeom prst="line">
          <a:avLst/>
        </a:prstGeom>
        <a:ln w="28575"/>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xdr:col>
      <xdr:colOff>251460</xdr:colOff>
      <xdr:row>0</xdr:row>
      <xdr:rowOff>15240</xdr:rowOff>
    </xdr:from>
    <xdr:to>
      <xdr:col>8</xdr:col>
      <xdr:colOff>21055</xdr:colOff>
      <xdr:row>2</xdr:row>
      <xdr:rowOff>37253</xdr:rowOff>
    </xdr:to>
    <xdr:pic>
      <xdr:nvPicPr>
        <xdr:cNvPr id="7" name="Afbeelding 6">
          <a:extLst>
            <a:ext uri="{FF2B5EF4-FFF2-40B4-BE49-F238E27FC236}">
              <a16:creationId xmlns:a16="http://schemas.microsoft.com/office/drawing/2014/main" id="{BC227EEE-24C5-C2F0-0A68-42494310FF81}"/>
            </a:ext>
          </a:extLst>
        </xdr:cNvPr>
        <xdr:cNvPicPr>
          <a:picLocks noChangeAspect="1"/>
        </xdr:cNvPicPr>
      </xdr:nvPicPr>
      <xdr:blipFill>
        <a:blip xmlns:r="http://schemas.openxmlformats.org/officeDocument/2006/relationships" r:embed="rId1"/>
        <a:stretch>
          <a:fillRect/>
        </a:stretch>
      </xdr:blipFill>
      <xdr:spPr>
        <a:xfrm>
          <a:off x="10485120" y="15240"/>
          <a:ext cx="994510" cy="50207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91440</xdr:colOff>
      <xdr:row>7</xdr:row>
      <xdr:rowOff>20955</xdr:rowOff>
    </xdr:from>
    <xdr:to>
      <xdr:col>1</xdr:col>
      <xdr:colOff>57150</xdr:colOff>
      <xdr:row>16</xdr:row>
      <xdr:rowOff>28575</xdr:rowOff>
    </xdr:to>
    <xdr:sp macro="" textlink="">
      <xdr:nvSpPr>
        <xdr:cNvPr id="2" name="Pijl: omlaag 1">
          <a:extLst>
            <a:ext uri="{FF2B5EF4-FFF2-40B4-BE49-F238E27FC236}">
              <a16:creationId xmlns:a16="http://schemas.microsoft.com/office/drawing/2014/main" id="{16B6701A-9D9B-614E-6616-E25D6CE5AED5}"/>
            </a:ext>
          </a:extLst>
        </xdr:cNvPr>
        <xdr:cNvSpPr/>
      </xdr:nvSpPr>
      <xdr:spPr>
        <a:xfrm>
          <a:off x="91440" y="1554480"/>
          <a:ext cx="575310" cy="2884170"/>
        </a:xfrm>
        <a:prstGeom prst="downArrow">
          <a:avLst/>
        </a:prstGeom>
        <a:solidFill>
          <a:schemeClr val="accent3">
            <a:alpha val="50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nl-NL" sz="1100"/>
        </a:p>
      </xdr:txBody>
    </xdr:sp>
    <xdr:clientData/>
  </xdr:twoCellAnchor>
</xdr:wsDr>
</file>

<file path=xl/theme/theme1.xml><?xml version="1.0" encoding="utf-8"?>
<a:theme xmlns:a="http://schemas.openxmlformats.org/drawingml/2006/main" name="Kantoorthema">
  <a:themeElements>
    <a:clrScheme name="Firda">
      <a:dk1>
        <a:srgbClr val="1C2B2B"/>
      </a:dk1>
      <a:lt1>
        <a:srgbClr val="FFFFFF"/>
      </a:lt1>
      <a:dk2>
        <a:srgbClr val="1C2B2B"/>
      </a:dk2>
      <a:lt2>
        <a:srgbClr val="1C2B2B"/>
      </a:lt2>
      <a:accent1>
        <a:srgbClr val="3A5757"/>
      </a:accent1>
      <a:accent2>
        <a:srgbClr val="FFCD00"/>
      </a:accent2>
      <a:accent3>
        <a:srgbClr val="7E9E9B"/>
      </a:accent3>
      <a:accent4>
        <a:srgbClr val="95CDEA"/>
      </a:accent4>
      <a:accent5>
        <a:srgbClr val="7AA8A8"/>
      </a:accent5>
      <a:accent6>
        <a:srgbClr val="BCCEC2"/>
      </a:accent6>
      <a:hlink>
        <a:srgbClr val="3A5858"/>
      </a:hlink>
      <a:folHlink>
        <a:srgbClr val="3A5858"/>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0EE1A2-B910-4D0F-9904-AD8D5604AE1B}">
  <sheetPr>
    <tabColor theme="4"/>
  </sheetPr>
  <dimension ref="B2:N11"/>
  <sheetViews>
    <sheetView showGridLines="0" tabSelected="1" zoomScale="140" zoomScaleNormal="140" workbookViewId="0">
      <selection activeCell="B12" sqref="B12"/>
    </sheetView>
  </sheetViews>
  <sheetFormatPr defaultColWidth="8.85546875" defaultRowHeight="15" x14ac:dyDescent="0.25"/>
  <cols>
    <col min="1" max="1" width="2.42578125" style="2" customWidth="1"/>
    <col min="2" max="2" width="111.28515625" style="2" customWidth="1"/>
    <col min="3" max="16384" width="8.85546875" style="2"/>
  </cols>
  <sheetData>
    <row r="2" spans="2:14" ht="23.25" x14ac:dyDescent="0.35">
      <c r="B2" s="47" t="s">
        <v>39</v>
      </c>
    </row>
    <row r="4" spans="2:14" ht="20.25" x14ac:dyDescent="0.3">
      <c r="B4" s="3"/>
    </row>
    <row r="5" spans="2:14" ht="20.25" x14ac:dyDescent="0.3">
      <c r="B5" s="4" t="s">
        <v>0</v>
      </c>
      <c r="C5" s="1"/>
    </row>
    <row r="7" spans="2:14" ht="222.6" customHeight="1" x14ac:dyDescent="0.25">
      <c r="B7" s="70" t="s">
        <v>40</v>
      </c>
    </row>
    <row r="8" spans="2:14" ht="10.15" customHeight="1" x14ac:dyDescent="0.25"/>
    <row r="9" spans="2:14" ht="10.15" customHeight="1" x14ac:dyDescent="0.25"/>
    <row r="10" spans="2:14" ht="68.45" customHeight="1" x14ac:dyDescent="0.25">
      <c r="B10" s="71" t="s">
        <v>41</v>
      </c>
      <c r="C10" s="46"/>
      <c r="D10" s="46"/>
      <c r="E10" s="46"/>
      <c r="F10" s="46"/>
      <c r="G10" s="46"/>
      <c r="H10" s="46"/>
      <c r="I10" s="46"/>
      <c r="J10" s="46"/>
      <c r="K10" s="46"/>
      <c r="L10" s="46"/>
      <c r="M10" s="46"/>
      <c r="N10" s="46"/>
    </row>
    <row r="11" spans="2:14" x14ac:dyDescent="0.25">
      <c r="B11" s="72" t="s">
        <v>42</v>
      </c>
    </row>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145EAE-52BA-4300-A387-2327291F2B79}">
  <dimension ref="A1:H4"/>
  <sheetViews>
    <sheetView workbookViewId="0">
      <selection activeCell="B3" sqref="B3"/>
    </sheetView>
  </sheetViews>
  <sheetFormatPr defaultColWidth="8.85546875" defaultRowHeight="15" x14ac:dyDescent="0.25"/>
  <cols>
    <col min="1" max="1" width="24.140625" style="22" bestFit="1" customWidth="1"/>
    <col min="2" max="2" width="186.28515625" style="22" customWidth="1"/>
    <col min="3" max="16384" width="8.85546875" style="22"/>
  </cols>
  <sheetData>
    <row r="1" spans="1:8" ht="36" customHeight="1" x14ac:dyDescent="0.3">
      <c r="A1" s="74" t="s">
        <v>55</v>
      </c>
      <c r="B1" s="73" t="s">
        <v>62</v>
      </c>
      <c r="C1" s="43"/>
      <c r="D1" s="43"/>
      <c r="E1" s="43"/>
      <c r="F1" s="43"/>
      <c r="G1" s="43"/>
      <c r="H1" s="43"/>
    </row>
    <row r="2" spans="1:8" ht="243" customHeight="1" x14ac:dyDescent="0.25">
      <c r="A2" s="45" t="s">
        <v>54</v>
      </c>
      <c r="B2" s="44"/>
    </row>
    <row r="3" spans="1:8" ht="126" customHeight="1" x14ac:dyDescent="0.25">
      <c r="A3" s="22" t="s">
        <v>53</v>
      </c>
      <c r="B3" s="44"/>
    </row>
    <row r="4" spans="1:8" ht="126" customHeight="1" x14ac:dyDescent="0.25">
      <c r="A4" s="22" t="s">
        <v>29</v>
      </c>
      <c r="B4" s="44"/>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CE1C54-B18A-4B6E-8E9B-625465457A9D}">
  <dimension ref="A1:Q23"/>
  <sheetViews>
    <sheetView workbookViewId="0">
      <selection activeCell="C3" sqref="C3:J3"/>
    </sheetView>
  </sheetViews>
  <sheetFormatPr defaultColWidth="8.85546875" defaultRowHeight="12.75" x14ac:dyDescent="0.2"/>
  <cols>
    <col min="1" max="1" width="2.7109375" style="59" customWidth="1"/>
    <col min="2" max="2" width="29.28515625" style="59" customWidth="1"/>
    <col min="3" max="16" width="16.28515625" style="59" customWidth="1"/>
    <col min="17" max="17" width="19.28515625" style="59" customWidth="1"/>
    <col min="18" max="16384" width="8.85546875" style="59"/>
  </cols>
  <sheetData>
    <row r="1" spans="1:17" ht="21" x14ac:dyDescent="0.2">
      <c r="B1" s="102" t="s">
        <v>15</v>
      </c>
      <c r="C1" s="102"/>
      <c r="D1" s="102"/>
      <c r="E1" s="102"/>
      <c r="F1" s="102"/>
      <c r="G1" s="102"/>
    </row>
    <row r="2" spans="1:17" x14ac:dyDescent="0.2">
      <c r="B2" s="66"/>
      <c r="C2" s="66"/>
      <c r="D2" s="66"/>
      <c r="E2" s="66"/>
      <c r="F2" s="66"/>
      <c r="G2" s="66"/>
    </row>
    <row r="3" spans="1:17" ht="13.9" customHeight="1" x14ac:dyDescent="0.2">
      <c r="C3" s="110" t="s">
        <v>63</v>
      </c>
      <c r="D3" s="111"/>
      <c r="E3" s="111"/>
      <c r="F3" s="111"/>
      <c r="G3" s="111"/>
      <c r="H3" s="111"/>
      <c r="I3" s="111"/>
      <c r="J3" s="112"/>
      <c r="K3" s="94" t="s">
        <v>11</v>
      </c>
      <c r="L3" s="95"/>
      <c r="M3" s="96" t="s">
        <v>12</v>
      </c>
      <c r="N3" s="94"/>
      <c r="O3" s="94"/>
      <c r="P3" s="97"/>
    </row>
    <row r="4" spans="1:17" ht="14.45" customHeight="1" x14ac:dyDescent="0.2">
      <c r="C4" s="76">
        <v>45778</v>
      </c>
      <c r="D4" s="39">
        <v>46235</v>
      </c>
      <c r="E4" s="39">
        <v>46600</v>
      </c>
      <c r="F4" s="39">
        <v>46966</v>
      </c>
      <c r="G4" s="39">
        <v>47331</v>
      </c>
      <c r="H4" s="39">
        <v>47696</v>
      </c>
      <c r="I4" s="39">
        <v>48061</v>
      </c>
      <c r="J4" s="77">
        <v>48427</v>
      </c>
      <c r="K4" s="75">
        <v>48792</v>
      </c>
      <c r="L4" s="40">
        <v>49157</v>
      </c>
      <c r="M4" s="38">
        <v>49522</v>
      </c>
      <c r="N4" s="38">
        <v>49888</v>
      </c>
      <c r="O4" s="38">
        <v>50253</v>
      </c>
      <c r="P4" s="38">
        <v>50618</v>
      </c>
    </row>
    <row r="5" spans="1:17" ht="13.5" thickBot="1" x14ac:dyDescent="0.25">
      <c r="A5" s="60"/>
      <c r="B5" s="61" t="s">
        <v>16</v>
      </c>
      <c r="C5" s="76">
        <v>46234</v>
      </c>
      <c r="D5" s="39">
        <v>46599</v>
      </c>
      <c r="E5" s="39">
        <v>46965</v>
      </c>
      <c r="F5" s="39">
        <v>47330</v>
      </c>
      <c r="G5" s="39">
        <v>47695</v>
      </c>
      <c r="H5" s="39">
        <v>48060</v>
      </c>
      <c r="I5" s="39">
        <v>48426</v>
      </c>
      <c r="J5" s="77">
        <v>48791</v>
      </c>
      <c r="K5" s="75">
        <v>49156</v>
      </c>
      <c r="L5" s="40">
        <v>49521</v>
      </c>
      <c r="M5" s="38">
        <v>49887</v>
      </c>
      <c r="N5" s="38">
        <v>50252</v>
      </c>
      <c r="O5" s="38">
        <v>50617</v>
      </c>
      <c r="P5" s="38">
        <v>50982</v>
      </c>
    </row>
    <row r="6" spans="1:17" ht="26.25" thickBot="1" x14ac:dyDescent="0.25">
      <c r="A6" s="60"/>
      <c r="B6" s="62" t="s">
        <v>32</v>
      </c>
      <c r="C6" s="56">
        <f>Implementatiekosten!C14</f>
        <v>0</v>
      </c>
      <c r="D6" s="57"/>
      <c r="E6" s="57"/>
      <c r="F6" s="57"/>
      <c r="G6" s="57"/>
      <c r="H6" s="57"/>
      <c r="I6" s="57"/>
      <c r="J6" s="57"/>
      <c r="K6" s="57"/>
      <c r="L6" s="57"/>
      <c r="M6" s="57"/>
      <c r="N6" s="57"/>
      <c r="O6" s="57"/>
      <c r="P6" s="57"/>
      <c r="Q6" s="92">
        <f>SUM(C6:P6)</f>
        <v>0</v>
      </c>
    </row>
    <row r="7" spans="1:17" ht="26.25" thickBot="1" x14ac:dyDescent="0.25">
      <c r="A7" s="60"/>
      <c r="B7" s="62" t="s">
        <v>36</v>
      </c>
      <c r="C7" s="57"/>
      <c r="D7" s="56">
        <f>Gebruiksrechten!F65</f>
        <v>0</v>
      </c>
      <c r="E7" s="56">
        <f>Gebruiksrechten!G65</f>
        <v>0</v>
      </c>
      <c r="F7" s="56">
        <f>Gebruiksrechten!H65</f>
        <v>0</v>
      </c>
      <c r="G7" s="56">
        <f>Gebruiksrechten!I65</f>
        <v>0</v>
      </c>
      <c r="H7" s="56">
        <f>Gebruiksrechten!J65</f>
        <v>0</v>
      </c>
      <c r="I7" s="56">
        <f>Gebruiksrechten!K65</f>
        <v>0</v>
      </c>
      <c r="J7" s="56">
        <f>Gebruiksrechten!L65</f>
        <v>0</v>
      </c>
      <c r="K7" s="56">
        <f>Gebruiksrechten!M65</f>
        <v>0</v>
      </c>
      <c r="L7" s="56">
        <f>Gebruiksrechten!N65</f>
        <v>0</v>
      </c>
      <c r="M7" s="56">
        <f>Gebruiksrechten!O65</f>
        <v>0</v>
      </c>
      <c r="N7" s="56">
        <f>Gebruiksrechten!P65</f>
        <v>0</v>
      </c>
      <c r="O7" s="56">
        <f>Gebruiksrechten!Q65</f>
        <v>0</v>
      </c>
      <c r="P7" s="56">
        <f>Gebruiksrechten!R65</f>
        <v>0</v>
      </c>
      <c r="Q7" s="92">
        <f t="shared" ref="Q7:Q8" si="0">SUM(C7:P7)</f>
        <v>0</v>
      </c>
    </row>
    <row r="8" spans="1:17" ht="25.5" x14ac:dyDescent="0.2">
      <c r="A8" s="60"/>
      <c r="B8" s="62" t="s">
        <v>33</v>
      </c>
      <c r="C8" s="57"/>
      <c r="D8" s="56">
        <f>Continuïteitskosten!D9</f>
        <v>0</v>
      </c>
      <c r="E8" s="56">
        <f>Continuïteitskosten!E9</f>
        <v>0</v>
      </c>
      <c r="F8" s="56">
        <f>Continuïteitskosten!F9</f>
        <v>0</v>
      </c>
      <c r="G8" s="56">
        <f>Continuïteitskosten!G9</f>
        <v>0</v>
      </c>
      <c r="H8" s="56">
        <f>Continuïteitskosten!H9</f>
        <v>0</v>
      </c>
      <c r="I8" s="56">
        <f>Continuïteitskosten!I9</f>
        <v>0</v>
      </c>
      <c r="J8" s="56">
        <f>Continuïteitskosten!J9</f>
        <v>0</v>
      </c>
      <c r="K8" s="56">
        <f>Continuïteitskosten!K9</f>
        <v>0</v>
      </c>
      <c r="L8" s="56">
        <f>Continuïteitskosten!L9</f>
        <v>0</v>
      </c>
      <c r="M8" s="56">
        <f>Continuïteitskosten!M9</f>
        <v>0</v>
      </c>
      <c r="N8" s="56">
        <f>Continuïteitskosten!N9</f>
        <v>0</v>
      </c>
      <c r="O8" s="56">
        <f>Continuïteitskosten!O9</f>
        <v>0</v>
      </c>
      <c r="P8" s="56">
        <f>Continuïteitskosten!P9</f>
        <v>0</v>
      </c>
      <c r="Q8" s="92">
        <f t="shared" si="0"/>
        <v>0</v>
      </c>
    </row>
    <row r="9" spans="1:17" ht="13.5" thickBot="1" x14ac:dyDescent="0.25">
      <c r="A9" s="60"/>
      <c r="B9" s="63"/>
      <c r="C9" s="58"/>
      <c r="D9" s="58"/>
      <c r="E9" s="58"/>
      <c r="F9" s="58"/>
      <c r="G9" s="58"/>
      <c r="H9" s="58"/>
      <c r="I9" s="58"/>
      <c r="J9" s="58"/>
      <c r="K9" s="58"/>
      <c r="L9" s="58"/>
      <c r="M9" s="58"/>
      <c r="N9" s="58"/>
      <c r="O9" s="58"/>
      <c r="P9" s="58"/>
      <c r="Q9" s="64"/>
    </row>
    <row r="10" spans="1:17" ht="13.5" thickBot="1" x14ac:dyDescent="0.25">
      <c r="A10" s="60"/>
      <c r="B10" s="90" t="s">
        <v>17</v>
      </c>
      <c r="C10" s="93">
        <f t="shared" ref="C10:Q10" si="1">SUM(C7:C8)</f>
        <v>0</v>
      </c>
      <c r="D10" s="93">
        <f t="shared" si="1"/>
        <v>0</v>
      </c>
      <c r="E10" s="93">
        <f t="shared" si="1"/>
        <v>0</v>
      </c>
      <c r="F10" s="93">
        <f t="shared" si="1"/>
        <v>0</v>
      </c>
      <c r="G10" s="93">
        <f t="shared" si="1"/>
        <v>0</v>
      </c>
      <c r="H10" s="93">
        <f t="shared" si="1"/>
        <v>0</v>
      </c>
      <c r="I10" s="93">
        <f t="shared" si="1"/>
        <v>0</v>
      </c>
      <c r="J10" s="93">
        <f t="shared" si="1"/>
        <v>0</v>
      </c>
      <c r="K10" s="93">
        <f t="shared" si="1"/>
        <v>0</v>
      </c>
      <c r="L10" s="93">
        <f t="shared" si="1"/>
        <v>0</v>
      </c>
      <c r="M10" s="93">
        <f t="shared" si="1"/>
        <v>0</v>
      </c>
      <c r="N10" s="93">
        <f t="shared" si="1"/>
        <v>0</v>
      </c>
      <c r="O10" s="93">
        <f t="shared" si="1"/>
        <v>0</v>
      </c>
      <c r="P10" s="93">
        <f t="shared" si="1"/>
        <v>0</v>
      </c>
      <c r="Q10" s="91">
        <f t="shared" si="1"/>
        <v>0</v>
      </c>
    </row>
    <row r="11" spans="1:17" x14ac:dyDescent="0.2">
      <c r="B11" s="63"/>
      <c r="C11" s="63"/>
      <c r="D11" s="63"/>
      <c r="E11" s="63"/>
      <c r="F11" s="63"/>
      <c r="G11" s="63"/>
      <c r="H11" s="63"/>
      <c r="I11" s="63"/>
      <c r="J11" s="63"/>
      <c r="K11" s="63"/>
      <c r="L11" s="63"/>
      <c r="M11" s="63"/>
    </row>
    <row r="12" spans="1:17" ht="60.6" customHeight="1" x14ac:dyDescent="0.2">
      <c r="B12" s="109" t="s">
        <v>26</v>
      </c>
      <c r="C12" s="109"/>
      <c r="D12" s="109"/>
      <c r="E12" s="109"/>
      <c r="F12" s="109"/>
      <c r="G12" s="109"/>
      <c r="H12" s="63"/>
      <c r="I12" s="63"/>
      <c r="J12" s="63"/>
      <c r="K12" s="63"/>
      <c r="L12" s="63"/>
      <c r="M12" s="63"/>
      <c r="N12" s="63"/>
    </row>
    <row r="13" spans="1:17" x14ac:dyDescent="0.2">
      <c r="B13" s="65" t="s">
        <v>18</v>
      </c>
      <c r="C13" s="103"/>
      <c r="D13" s="104"/>
      <c r="E13" s="104"/>
      <c r="F13" s="104"/>
      <c r="G13" s="105"/>
      <c r="H13" s="63"/>
      <c r="I13" s="63"/>
      <c r="J13" s="63"/>
      <c r="K13" s="63"/>
      <c r="L13" s="63"/>
      <c r="M13" s="63"/>
      <c r="N13" s="63"/>
    </row>
    <row r="14" spans="1:17" ht="43.15" customHeight="1" x14ac:dyDescent="0.2">
      <c r="B14" s="65" t="s">
        <v>31</v>
      </c>
      <c r="C14" s="103"/>
      <c r="D14" s="104"/>
      <c r="E14" s="104"/>
      <c r="F14" s="104"/>
      <c r="G14" s="105"/>
      <c r="H14" s="63"/>
      <c r="I14" s="63"/>
      <c r="J14" s="63"/>
      <c r="K14" s="63"/>
      <c r="L14" s="63"/>
      <c r="M14" s="63"/>
      <c r="N14" s="63"/>
    </row>
    <row r="15" spans="1:17" ht="14.45" customHeight="1" x14ac:dyDescent="0.2">
      <c r="B15" s="65" t="s">
        <v>30</v>
      </c>
      <c r="C15" s="106"/>
      <c r="D15" s="107"/>
      <c r="E15" s="107"/>
      <c r="F15" s="107"/>
      <c r="G15" s="108"/>
      <c r="H15" s="63"/>
      <c r="I15" s="63"/>
      <c r="J15" s="63"/>
      <c r="K15" s="63"/>
      <c r="L15" s="63"/>
      <c r="M15" s="63"/>
      <c r="N15" s="63"/>
    </row>
    <row r="16" spans="1:17" ht="42" customHeight="1" x14ac:dyDescent="0.2">
      <c r="B16" s="65" t="s">
        <v>19</v>
      </c>
      <c r="C16" s="99"/>
      <c r="D16" s="100"/>
      <c r="E16" s="100"/>
      <c r="F16" s="100"/>
      <c r="G16" s="101"/>
      <c r="H16" s="63"/>
      <c r="I16" s="63"/>
      <c r="J16" s="63"/>
      <c r="K16" s="63"/>
      <c r="L16" s="63"/>
      <c r="M16" s="63"/>
      <c r="N16" s="63"/>
    </row>
    <row r="18" spans="2:7" ht="14.45" customHeight="1" x14ac:dyDescent="0.2">
      <c r="B18" s="98" t="s">
        <v>27</v>
      </c>
      <c r="C18" s="98"/>
      <c r="D18" s="98"/>
      <c r="E18" s="98"/>
      <c r="F18" s="98"/>
      <c r="G18" s="98"/>
    </row>
    <row r="19" spans="2:7" x14ac:dyDescent="0.2">
      <c r="B19" s="98"/>
      <c r="C19" s="98"/>
      <c r="D19" s="98"/>
      <c r="E19" s="98"/>
      <c r="F19" s="98"/>
      <c r="G19" s="98"/>
    </row>
    <row r="20" spans="2:7" x14ac:dyDescent="0.2">
      <c r="B20" s="98"/>
      <c r="C20" s="98"/>
      <c r="D20" s="98"/>
      <c r="E20" s="98"/>
      <c r="F20" s="98"/>
      <c r="G20" s="98"/>
    </row>
    <row r="21" spans="2:7" x14ac:dyDescent="0.2">
      <c r="B21" s="98"/>
      <c r="C21" s="98"/>
      <c r="D21" s="98"/>
      <c r="E21" s="98"/>
      <c r="F21" s="98"/>
      <c r="G21" s="98"/>
    </row>
    <row r="23" spans="2:7" x14ac:dyDescent="0.2">
      <c r="D23" s="67"/>
    </row>
  </sheetData>
  <mergeCells count="10">
    <mergeCell ref="K3:L3"/>
    <mergeCell ref="M3:P3"/>
    <mergeCell ref="B18:G21"/>
    <mergeCell ref="C16:G16"/>
    <mergeCell ref="B1:G1"/>
    <mergeCell ref="C13:G13"/>
    <mergeCell ref="C14:G14"/>
    <mergeCell ref="C15:G15"/>
    <mergeCell ref="B12:G12"/>
    <mergeCell ref="C3:J3"/>
  </mergeCells>
  <pageMargins left="0.25" right="0.25" top="0.75" bottom="0.75" header="0.3" footer="0.3"/>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657EFA-9246-4B7C-8F2F-0963D80B1D02}">
  <dimension ref="B1:F56"/>
  <sheetViews>
    <sheetView workbookViewId="0">
      <selection activeCell="B38" sqref="B38"/>
    </sheetView>
  </sheetViews>
  <sheetFormatPr defaultColWidth="8.85546875" defaultRowHeight="15" x14ac:dyDescent="0.25"/>
  <cols>
    <col min="1" max="1" width="2.7109375" customWidth="1"/>
    <col min="2" max="2" width="98.140625" customWidth="1"/>
    <col min="3" max="3" width="31.42578125" customWidth="1"/>
  </cols>
  <sheetData>
    <row r="1" spans="2:6" ht="18.75" x14ac:dyDescent="0.25">
      <c r="B1" s="113" t="s">
        <v>44</v>
      </c>
      <c r="C1" s="113"/>
      <c r="D1" s="113"/>
      <c r="E1" s="113"/>
      <c r="F1" s="113"/>
    </row>
    <row r="2" spans="2:6" ht="14.45" customHeight="1" x14ac:dyDescent="0.25">
      <c r="B2" s="13" t="s">
        <v>37</v>
      </c>
    </row>
    <row r="3" spans="2:6" x14ac:dyDescent="0.25">
      <c r="B3" s="114" t="s">
        <v>28</v>
      </c>
      <c r="C3" s="115"/>
      <c r="D3" s="115"/>
      <c r="E3" s="115"/>
      <c r="F3" s="115"/>
    </row>
    <row r="4" spans="2:6" x14ac:dyDescent="0.25">
      <c r="B4" s="49"/>
    </row>
    <row r="5" spans="2:6" ht="45" x14ac:dyDescent="0.25">
      <c r="B5" s="14" t="s">
        <v>21</v>
      </c>
      <c r="C5" s="15" t="s">
        <v>43</v>
      </c>
    </row>
    <row r="6" spans="2:6" x14ac:dyDescent="0.25">
      <c r="B6" s="16" t="s">
        <v>38</v>
      </c>
      <c r="C6" s="48"/>
    </row>
    <row r="7" spans="2:6" x14ac:dyDescent="0.25">
      <c r="B7" s="69"/>
      <c r="C7" s="54"/>
    </row>
    <row r="8" spans="2:6" x14ac:dyDescent="0.25">
      <c r="B8" s="16" t="s">
        <v>25</v>
      </c>
      <c r="C8" s="48"/>
    </row>
    <row r="9" spans="2:6" x14ac:dyDescent="0.25">
      <c r="B9" s="50"/>
      <c r="C9" s="54"/>
    </row>
    <row r="10" spans="2:6" x14ac:dyDescent="0.25">
      <c r="B10" s="50" t="s">
        <v>35</v>
      </c>
      <c r="C10" s="48"/>
    </row>
    <row r="11" spans="2:6" x14ac:dyDescent="0.25">
      <c r="B11" s="50"/>
      <c r="C11" s="55"/>
    </row>
    <row r="12" spans="2:6" x14ac:dyDescent="0.25">
      <c r="B12" s="50" t="s">
        <v>34</v>
      </c>
      <c r="C12" s="48"/>
    </row>
    <row r="13" spans="2:6" x14ac:dyDescent="0.25">
      <c r="B13" s="50"/>
      <c r="C13" s="55"/>
    </row>
    <row r="14" spans="2:6" ht="15.75" thickBot="1" x14ac:dyDescent="0.3">
      <c r="B14" s="17" t="s">
        <v>61</v>
      </c>
      <c r="C14" s="12">
        <f>SUM(C6:C13)</f>
        <v>0</v>
      </c>
    </row>
    <row r="15" spans="2:6" ht="15.75" thickTop="1" x14ac:dyDescent="0.25">
      <c r="B15" s="18"/>
      <c r="C15" s="18"/>
    </row>
    <row r="16" spans="2:6" x14ac:dyDescent="0.25">
      <c r="B16" s="87" t="s">
        <v>57</v>
      </c>
      <c r="C16" s="18"/>
    </row>
    <row r="17" spans="2:3" x14ac:dyDescent="0.25">
      <c r="B17" s="21"/>
      <c r="C17" s="18"/>
    </row>
    <row r="18" spans="2:3" x14ac:dyDescent="0.25">
      <c r="B18" s="18"/>
      <c r="C18" s="18"/>
    </row>
    <row r="19" spans="2:3" x14ac:dyDescent="0.25">
      <c r="B19" s="68"/>
      <c r="C19" s="18"/>
    </row>
    <row r="20" spans="2:3" x14ac:dyDescent="0.25">
      <c r="B20" s="18"/>
      <c r="C20" s="18"/>
    </row>
    <row r="21" spans="2:3" x14ac:dyDescent="0.25">
      <c r="B21" s="68"/>
      <c r="C21" s="18"/>
    </row>
    <row r="22" spans="2:3" x14ac:dyDescent="0.25">
      <c r="B22" s="18"/>
      <c r="C22" s="18"/>
    </row>
    <row r="23" spans="2:3" x14ac:dyDescent="0.25">
      <c r="B23" s="18"/>
      <c r="C23" s="18"/>
    </row>
    <row r="24" spans="2:3" x14ac:dyDescent="0.25">
      <c r="B24" s="18"/>
      <c r="C24" s="18"/>
    </row>
    <row r="25" spans="2:3" x14ac:dyDescent="0.25">
      <c r="B25" s="18"/>
      <c r="C25" s="18"/>
    </row>
    <row r="26" spans="2:3" x14ac:dyDescent="0.25">
      <c r="B26" s="18"/>
      <c r="C26" s="18"/>
    </row>
    <row r="27" spans="2:3" x14ac:dyDescent="0.25">
      <c r="B27" s="18"/>
      <c r="C27" s="18"/>
    </row>
    <row r="28" spans="2:3" x14ac:dyDescent="0.25">
      <c r="B28" s="18"/>
      <c r="C28" s="18"/>
    </row>
    <row r="29" spans="2:3" x14ac:dyDescent="0.25">
      <c r="B29" s="18"/>
      <c r="C29" s="18"/>
    </row>
    <row r="30" spans="2:3" x14ac:dyDescent="0.25">
      <c r="B30" s="18"/>
      <c r="C30" s="18"/>
    </row>
    <row r="31" spans="2:3" x14ac:dyDescent="0.25">
      <c r="B31" s="18"/>
      <c r="C31" s="18"/>
    </row>
    <row r="32" spans="2:3" x14ac:dyDescent="0.25">
      <c r="B32" s="18"/>
      <c r="C32" s="18"/>
    </row>
    <row r="33" spans="2:3" x14ac:dyDescent="0.25">
      <c r="B33" s="18"/>
      <c r="C33" s="18"/>
    </row>
    <row r="34" spans="2:3" x14ac:dyDescent="0.25">
      <c r="B34" s="18"/>
      <c r="C34" s="18"/>
    </row>
    <row r="35" spans="2:3" x14ac:dyDescent="0.25">
      <c r="B35" s="18"/>
      <c r="C35" s="18"/>
    </row>
    <row r="36" spans="2:3" x14ac:dyDescent="0.25">
      <c r="B36" s="18"/>
      <c r="C36" s="18"/>
    </row>
    <row r="37" spans="2:3" x14ac:dyDescent="0.25">
      <c r="B37" s="18"/>
      <c r="C37" s="18"/>
    </row>
    <row r="38" spans="2:3" x14ac:dyDescent="0.25">
      <c r="B38" s="18"/>
      <c r="C38" s="18"/>
    </row>
    <row r="39" spans="2:3" x14ac:dyDescent="0.25">
      <c r="B39" s="18"/>
      <c r="C39" s="18"/>
    </row>
    <row r="40" spans="2:3" x14ac:dyDescent="0.25">
      <c r="B40" s="18"/>
      <c r="C40" s="18"/>
    </row>
    <row r="41" spans="2:3" x14ac:dyDescent="0.25">
      <c r="B41" s="18"/>
      <c r="C41" s="18"/>
    </row>
    <row r="42" spans="2:3" x14ac:dyDescent="0.25">
      <c r="B42" s="18"/>
      <c r="C42" s="18"/>
    </row>
    <row r="43" spans="2:3" x14ac:dyDescent="0.25">
      <c r="B43" s="18"/>
      <c r="C43" s="18"/>
    </row>
    <row r="44" spans="2:3" x14ac:dyDescent="0.25">
      <c r="B44" s="18"/>
      <c r="C44" s="18"/>
    </row>
    <row r="45" spans="2:3" x14ac:dyDescent="0.25">
      <c r="B45" s="18"/>
      <c r="C45" s="18"/>
    </row>
    <row r="46" spans="2:3" x14ac:dyDescent="0.25">
      <c r="B46" s="18"/>
      <c r="C46" s="18"/>
    </row>
    <row r="47" spans="2:3" x14ac:dyDescent="0.25">
      <c r="B47" s="18"/>
      <c r="C47" s="18"/>
    </row>
    <row r="48" spans="2:3" x14ac:dyDescent="0.25">
      <c r="B48" s="18"/>
      <c r="C48" s="18"/>
    </row>
    <row r="49" spans="2:3" x14ac:dyDescent="0.25">
      <c r="B49" s="18"/>
      <c r="C49" s="18"/>
    </row>
    <row r="50" spans="2:3" x14ac:dyDescent="0.25">
      <c r="B50" s="18"/>
      <c r="C50" s="18"/>
    </row>
    <row r="51" spans="2:3" x14ac:dyDescent="0.25">
      <c r="B51" s="18"/>
      <c r="C51" s="18"/>
    </row>
    <row r="52" spans="2:3" x14ac:dyDescent="0.25">
      <c r="B52" s="18"/>
      <c r="C52" s="18"/>
    </row>
    <row r="53" spans="2:3" x14ac:dyDescent="0.25">
      <c r="B53" s="18"/>
      <c r="C53" s="18"/>
    </row>
    <row r="54" spans="2:3" x14ac:dyDescent="0.25">
      <c r="B54" s="18"/>
      <c r="C54" s="18"/>
    </row>
    <row r="55" spans="2:3" x14ac:dyDescent="0.25">
      <c r="B55" s="18"/>
      <c r="C55" s="18"/>
    </row>
    <row r="56" spans="2:3" x14ac:dyDescent="0.25">
      <c r="B56" s="18"/>
    </row>
  </sheetData>
  <mergeCells count="2">
    <mergeCell ref="B1:F1"/>
    <mergeCell ref="B3:F3"/>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526637-7956-4B5A-8E22-BBCF0C5C7745}">
  <dimension ref="A1:T67"/>
  <sheetViews>
    <sheetView zoomScale="106" zoomScaleNormal="106" workbookViewId="0">
      <selection activeCell="A2" sqref="A2:C2"/>
    </sheetView>
  </sheetViews>
  <sheetFormatPr defaultColWidth="8.85546875" defaultRowHeight="15" x14ac:dyDescent="0.25"/>
  <cols>
    <col min="3" max="3" width="35.85546875" customWidth="1"/>
    <col min="4" max="4" width="23" customWidth="1"/>
    <col min="5" max="18" width="10.140625" customWidth="1"/>
    <col min="19" max="19" width="8.28515625" customWidth="1"/>
  </cols>
  <sheetData>
    <row r="1" spans="1:20" ht="18.75" x14ac:dyDescent="0.25">
      <c r="A1" s="113" t="s">
        <v>50</v>
      </c>
      <c r="B1" s="113"/>
      <c r="C1" s="113"/>
      <c r="D1" s="113"/>
      <c r="E1" s="113"/>
      <c r="F1" s="113"/>
      <c r="G1" s="113"/>
      <c r="H1" s="2"/>
      <c r="I1" s="2"/>
      <c r="J1" s="2"/>
      <c r="K1" s="2"/>
      <c r="L1" s="2"/>
      <c r="M1" s="2"/>
      <c r="N1" s="2"/>
      <c r="O1" s="2"/>
      <c r="P1" s="2"/>
      <c r="Q1" s="2"/>
      <c r="R1" s="2"/>
    </row>
    <row r="2" spans="1:20" s="33" customFormat="1" ht="31.15" customHeight="1" x14ac:dyDescent="0.2">
      <c r="A2" s="120" t="s">
        <v>65</v>
      </c>
      <c r="B2" s="120"/>
      <c r="C2" s="120"/>
      <c r="D2" s="51"/>
      <c r="E2" s="110" t="s">
        <v>63</v>
      </c>
      <c r="F2" s="111"/>
      <c r="G2" s="111"/>
      <c r="H2" s="111"/>
      <c r="I2" s="111"/>
      <c r="J2" s="111"/>
      <c r="K2" s="111"/>
      <c r="L2" s="112"/>
      <c r="M2" s="94" t="s">
        <v>11</v>
      </c>
      <c r="N2" s="95"/>
      <c r="O2" s="96" t="s">
        <v>12</v>
      </c>
      <c r="P2" s="94"/>
      <c r="Q2" s="94"/>
      <c r="R2" s="97"/>
    </row>
    <row r="3" spans="1:20" x14ac:dyDescent="0.25">
      <c r="A3" s="2"/>
      <c r="B3" s="2"/>
      <c r="C3" s="52"/>
      <c r="D3" s="53" t="s">
        <v>22</v>
      </c>
      <c r="E3" s="76">
        <v>45778</v>
      </c>
      <c r="F3" s="39">
        <v>46235</v>
      </c>
      <c r="G3" s="39">
        <v>46600</v>
      </c>
      <c r="H3" s="39">
        <v>46966</v>
      </c>
      <c r="I3" s="39">
        <v>47331</v>
      </c>
      <c r="J3" s="39">
        <v>47696</v>
      </c>
      <c r="K3" s="39">
        <v>48061</v>
      </c>
      <c r="L3" s="77">
        <v>48427</v>
      </c>
      <c r="M3" s="75">
        <v>48792</v>
      </c>
      <c r="N3" s="40">
        <v>49157</v>
      </c>
      <c r="O3" s="38">
        <v>49522</v>
      </c>
      <c r="P3" s="38">
        <v>49888</v>
      </c>
      <c r="Q3" s="38">
        <v>50253</v>
      </c>
      <c r="R3" s="38">
        <v>50618</v>
      </c>
      <c r="S3" s="23"/>
    </row>
    <row r="4" spans="1:20" x14ac:dyDescent="0.25">
      <c r="A4" s="2"/>
      <c r="B4" s="2"/>
      <c r="C4" s="52"/>
      <c r="D4" s="53" t="s">
        <v>23</v>
      </c>
      <c r="E4" s="76">
        <v>46234</v>
      </c>
      <c r="F4" s="39">
        <v>46599</v>
      </c>
      <c r="G4" s="39">
        <v>46965</v>
      </c>
      <c r="H4" s="39">
        <v>47330</v>
      </c>
      <c r="I4" s="39">
        <v>47695</v>
      </c>
      <c r="J4" s="39">
        <v>48060</v>
      </c>
      <c r="K4" s="39">
        <v>48426</v>
      </c>
      <c r="L4" s="77">
        <v>48791</v>
      </c>
      <c r="M4" s="75">
        <v>49156</v>
      </c>
      <c r="N4" s="40">
        <v>49521</v>
      </c>
      <c r="O4" s="38">
        <v>49887</v>
      </c>
      <c r="P4" s="38">
        <v>50252</v>
      </c>
      <c r="Q4" s="38">
        <v>50617</v>
      </c>
      <c r="R4" s="38">
        <v>50982</v>
      </c>
      <c r="S4" s="23"/>
    </row>
    <row r="5" spans="1:20" x14ac:dyDescent="0.25">
      <c r="A5" s="127" t="s">
        <v>13</v>
      </c>
      <c r="B5" s="127"/>
      <c r="C5" s="24"/>
      <c r="D5" s="24" t="s">
        <v>7</v>
      </c>
      <c r="E5" s="25">
        <v>20498</v>
      </c>
      <c r="F5" s="25">
        <v>20380</v>
      </c>
      <c r="G5" s="25">
        <v>20067</v>
      </c>
      <c r="H5" s="25">
        <v>19666</v>
      </c>
      <c r="I5" s="25">
        <v>19314</v>
      </c>
      <c r="J5" s="25">
        <v>18980</v>
      </c>
      <c r="K5" s="25">
        <v>18716</v>
      </c>
      <c r="L5" s="25">
        <v>18438</v>
      </c>
      <c r="M5" s="25">
        <v>18188</v>
      </c>
      <c r="N5" s="25">
        <v>17973</v>
      </c>
      <c r="O5" s="25">
        <v>17757</v>
      </c>
      <c r="P5" s="25">
        <v>17689</v>
      </c>
      <c r="Q5" s="25">
        <v>17613</v>
      </c>
      <c r="R5" s="57"/>
      <c r="S5" s="23"/>
    </row>
    <row r="6" spans="1:20" x14ac:dyDescent="0.25">
      <c r="A6" s="127"/>
      <c r="B6" s="127"/>
      <c r="C6" s="26"/>
      <c r="D6" s="26" t="s">
        <v>8</v>
      </c>
      <c r="E6" s="27">
        <f t="shared" ref="E6:Q6" si="0">ROUNDUP(E5*19%,0)</f>
        <v>3895</v>
      </c>
      <c r="F6" s="27">
        <f t="shared" si="0"/>
        <v>3873</v>
      </c>
      <c r="G6" s="27">
        <f t="shared" si="0"/>
        <v>3813</v>
      </c>
      <c r="H6" s="27">
        <f t="shared" si="0"/>
        <v>3737</v>
      </c>
      <c r="I6" s="27">
        <f t="shared" si="0"/>
        <v>3670</v>
      </c>
      <c r="J6" s="27">
        <f t="shared" si="0"/>
        <v>3607</v>
      </c>
      <c r="K6" s="27">
        <f t="shared" si="0"/>
        <v>3557</v>
      </c>
      <c r="L6" s="27">
        <f t="shared" si="0"/>
        <v>3504</v>
      </c>
      <c r="M6" s="27">
        <f t="shared" si="0"/>
        <v>3456</v>
      </c>
      <c r="N6" s="27">
        <f t="shared" si="0"/>
        <v>3415</v>
      </c>
      <c r="O6" s="27">
        <f t="shared" si="0"/>
        <v>3374</v>
      </c>
      <c r="P6" s="27">
        <f t="shared" si="0"/>
        <v>3361</v>
      </c>
      <c r="Q6" s="27">
        <f t="shared" si="0"/>
        <v>3347</v>
      </c>
      <c r="R6" s="57"/>
      <c r="S6" s="23"/>
    </row>
    <row r="7" spans="1:20" x14ac:dyDescent="0.25">
      <c r="A7" s="127"/>
      <c r="B7" s="127"/>
      <c r="C7" s="41"/>
      <c r="D7" s="42" t="s">
        <v>9</v>
      </c>
      <c r="E7" s="25">
        <f t="shared" ref="E7:Q7" si="1">SUM(E5:E6)</f>
        <v>24393</v>
      </c>
      <c r="F7" s="25">
        <f t="shared" si="1"/>
        <v>24253</v>
      </c>
      <c r="G7" s="25">
        <f t="shared" si="1"/>
        <v>23880</v>
      </c>
      <c r="H7" s="25">
        <f t="shared" si="1"/>
        <v>23403</v>
      </c>
      <c r="I7" s="25">
        <f t="shared" si="1"/>
        <v>22984</v>
      </c>
      <c r="J7" s="25">
        <f t="shared" si="1"/>
        <v>22587</v>
      </c>
      <c r="K7" s="25">
        <f t="shared" si="1"/>
        <v>22273</v>
      </c>
      <c r="L7" s="25">
        <f t="shared" si="1"/>
        <v>21942</v>
      </c>
      <c r="M7" s="25">
        <f t="shared" si="1"/>
        <v>21644</v>
      </c>
      <c r="N7" s="25">
        <f t="shared" si="1"/>
        <v>21388</v>
      </c>
      <c r="O7" s="25">
        <f t="shared" si="1"/>
        <v>21131</v>
      </c>
      <c r="P7" s="25">
        <f t="shared" si="1"/>
        <v>21050</v>
      </c>
      <c r="Q7" s="25">
        <f t="shared" si="1"/>
        <v>20960</v>
      </c>
      <c r="R7" s="57"/>
      <c r="S7" s="23"/>
    </row>
    <row r="8" spans="1:20" ht="15.75" x14ac:dyDescent="0.25">
      <c r="B8" s="126" t="s">
        <v>64</v>
      </c>
      <c r="C8" s="116" t="s">
        <v>45</v>
      </c>
      <c r="D8" s="117"/>
      <c r="E8" s="123"/>
      <c r="F8" s="124"/>
      <c r="G8" s="124"/>
      <c r="H8" s="124"/>
      <c r="I8" s="124"/>
      <c r="J8" s="124"/>
      <c r="K8" s="124"/>
      <c r="L8" s="124"/>
      <c r="M8" s="124"/>
      <c r="N8" s="124"/>
      <c r="O8" s="124"/>
      <c r="P8" s="124"/>
      <c r="Q8" s="124"/>
      <c r="R8" s="125"/>
      <c r="S8" s="23"/>
      <c r="T8" s="23"/>
    </row>
    <row r="9" spans="1:20" ht="108.75" x14ac:dyDescent="0.25">
      <c r="B9" s="126"/>
      <c r="C9" s="78" t="s">
        <v>49</v>
      </c>
      <c r="D9" s="37" t="s">
        <v>48</v>
      </c>
      <c r="E9" s="36"/>
      <c r="F9" s="5"/>
      <c r="G9" s="5"/>
      <c r="H9" s="5"/>
      <c r="I9" s="5"/>
      <c r="J9" s="5"/>
      <c r="K9" s="5"/>
      <c r="L9" s="5"/>
      <c r="M9" s="5"/>
      <c r="N9" s="5"/>
      <c r="O9" s="5"/>
      <c r="P9" s="5"/>
      <c r="Q9" s="5"/>
      <c r="R9" s="6"/>
      <c r="S9" s="23"/>
      <c r="T9" s="23"/>
    </row>
    <row r="10" spans="1:20" ht="108.75" x14ac:dyDescent="0.25">
      <c r="B10" s="126"/>
      <c r="C10" s="32" t="s">
        <v>46</v>
      </c>
      <c r="D10" s="37" t="s">
        <v>47</v>
      </c>
      <c r="E10" s="36"/>
      <c r="F10" s="5"/>
      <c r="G10" s="5"/>
      <c r="H10" s="5"/>
      <c r="I10" s="5"/>
      <c r="J10" s="5"/>
      <c r="K10" s="5"/>
      <c r="L10" s="5"/>
      <c r="M10" s="5"/>
      <c r="N10" s="5"/>
      <c r="O10" s="5"/>
      <c r="P10" s="5"/>
      <c r="Q10" s="5"/>
      <c r="R10" s="6"/>
      <c r="S10" s="23"/>
      <c r="T10" s="23"/>
    </row>
    <row r="11" spans="1:20" x14ac:dyDescent="0.25">
      <c r="B11" s="126"/>
      <c r="D11" s="36"/>
      <c r="E11" s="36"/>
      <c r="F11" s="5"/>
      <c r="G11" s="5"/>
      <c r="H11" s="5"/>
      <c r="I11" s="5"/>
      <c r="J11" s="5"/>
      <c r="K11" s="5"/>
      <c r="L11" s="5"/>
      <c r="M11" s="5"/>
      <c r="N11" s="5"/>
      <c r="O11" s="5"/>
      <c r="P11" s="5"/>
      <c r="Q11" s="5"/>
      <c r="R11" s="6"/>
      <c r="S11" s="23"/>
      <c r="T11" s="23"/>
    </row>
    <row r="12" spans="1:20" x14ac:dyDescent="0.25">
      <c r="B12" s="126"/>
      <c r="C12" s="8"/>
      <c r="D12" s="36"/>
      <c r="E12" s="36"/>
      <c r="F12" s="5"/>
      <c r="G12" s="5"/>
      <c r="H12" s="5"/>
      <c r="I12" s="5"/>
      <c r="J12" s="5"/>
      <c r="K12" s="5"/>
      <c r="L12" s="5"/>
      <c r="M12" s="5"/>
      <c r="N12" s="5"/>
      <c r="O12" s="5"/>
      <c r="P12" s="5"/>
      <c r="Q12" s="5"/>
      <c r="R12" s="6"/>
      <c r="S12" s="23"/>
      <c r="T12" s="23"/>
    </row>
    <row r="13" spans="1:20" x14ac:dyDescent="0.25">
      <c r="B13" s="126"/>
      <c r="C13" s="7"/>
      <c r="D13" s="36"/>
      <c r="E13" s="36"/>
      <c r="F13" s="5"/>
      <c r="G13" s="5"/>
      <c r="H13" s="5"/>
      <c r="I13" s="5"/>
      <c r="J13" s="5"/>
      <c r="K13" s="5"/>
      <c r="L13" s="5"/>
      <c r="M13" s="5"/>
      <c r="N13" s="5"/>
      <c r="O13" s="5"/>
      <c r="P13" s="5"/>
      <c r="Q13" s="5"/>
      <c r="R13" s="6"/>
      <c r="S13" s="23"/>
      <c r="T13" s="23"/>
    </row>
    <row r="14" spans="1:20" x14ac:dyDescent="0.25">
      <c r="B14" s="126"/>
      <c r="C14" s="7"/>
      <c r="D14" s="36"/>
      <c r="E14" s="36"/>
      <c r="F14" s="5"/>
      <c r="G14" s="5"/>
      <c r="H14" s="5"/>
      <c r="I14" s="5"/>
      <c r="J14" s="5"/>
      <c r="K14" s="5"/>
      <c r="L14" s="5"/>
      <c r="M14" s="5"/>
      <c r="N14" s="5"/>
      <c r="O14" s="5"/>
      <c r="P14" s="5"/>
      <c r="Q14" s="5"/>
      <c r="R14" s="6"/>
      <c r="S14" s="23"/>
      <c r="T14" s="23"/>
    </row>
    <row r="15" spans="1:20" x14ac:dyDescent="0.25">
      <c r="C15" s="7"/>
      <c r="D15" s="36"/>
      <c r="E15" s="36"/>
      <c r="F15" s="5"/>
      <c r="G15" s="5"/>
      <c r="H15" s="5"/>
      <c r="I15" s="5"/>
      <c r="J15" s="5"/>
      <c r="K15" s="5"/>
      <c r="L15" s="5"/>
      <c r="M15" s="5"/>
      <c r="N15" s="5"/>
      <c r="O15" s="5"/>
      <c r="P15" s="5"/>
      <c r="Q15" s="5"/>
      <c r="R15" s="6"/>
      <c r="S15" s="23"/>
      <c r="T15" s="23"/>
    </row>
    <row r="16" spans="1:20" x14ac:dyDescent="0.25">
      <c r="C16" s="7"/>
      <c r="D16" s="36"/>
      <c r="E16" s="36"/>
      <c r="F16" s="5"/>
      <c r="G16" s="5"/>
      <c r="H16" s="5"/>
      <c r="I16" s="5"/>
      <c r="J16" s="5"/>
      <c r="K16" s="5"/>
      <c r="L16" s="5"/>
      <c r="M16" s="5"/>
      <c r="N16" s="5"/>
      <c r="O16" s="5"/>
      <c r="P16" s="5"/>
      <c r="Q16" s="5"/>
      <c r="R16" s="6"/>
      <c r="S16" s="23"/>
      <c r="T16" s="23"/>
    </row>
    <row r="17" spans="3:20" x14ac:dyDescent="0.25">
      <c r="C17" s="7"/>
      <c r="D17" s="36"/>
      <c r="E17" s="36"/>
      <c r="F17" s="5"/>
      <c r="G17" s="5"/>
      <c r="H17" s="5"/>
      <c r="I17" s="5"/>
      <c r="J17" s="5"/>
      <c r="K17" s="5"/>
      <c r="L17" s="5"/>
      <c r="M17" s="5"/>
      <c r="N17" s="5"/>
      <c r="O17" s="5"/>
      <c r="P17" s="5"/>
      <c r="Q17" s="5"/>
      <c r="R17" s="6"/>
      <c r="S17" s="23"/>
      <c r="T17" s="23"/>
    </row>
    <row r="18" spans="3:20" x14ac:dyDescent="0.25">
      <c r="C18" s="7"/>
      <c r="D18" s="36"/>
      <c r="E18" s="36"/>
      <c r="F18" s="5"/>
      <c r="G18" s="5"/>
      <c r="H18" s="5"/>
      <c r="I18" s="5"/>
      <c r="J18" s="5"/>
      <c r="K18" s="5"/>
      <c r="L18" s="5"/>
      <c r="M18" s="5"/>
      <c r="N18" s="5"/>
      <c r="O18" s="5"/>
      <c r="P18" s="5"/>
      <c r="Q18" s="5"/>
      <c r="R18" s="6"/>
      <c r="S18" s="23"/>
      <c r="T18" s="23"/>
    </row>
    <row r="19" spans="3:20" x14ac:dyDescent="0.25">
      <c r="C19" s="7"/>
      <c r="D19" s="36"/>
      <c r="E19" s="36"/>
      <c r="F19" s="5"/>
      <c r="G19" s="5"/>
      <c r="H19" s="5"/>
      <c r="I19" s="5"/>
      <c r="J19" s="5"/>
      <c r="K19" s="5"/>
      <c r="L19" s="5"/>
      <c r="M19" s="5"/>
      <c r="N19" s="5"/>
      <c r="O19" s="5"/>
      <c r="P19" s="5"/>
      <c r="Q19" s="5"/>
      <c r="R19" s="6"/>
      <c r="S19" s="23"/>
      <c r="T19" s="23"/>
    </row>
    <row r="20" spans="3:20" x14ac:dyDescent="0.25">
      <c r="C20" s="7"/>
      <c r="D20" s="36"/>
      <c r="E20" s="36"/>
      <c r="F20" s="5"/>
      <c r="G20" s="5"/>
      <c r="H20" s="5"/>
      <c r="I20" s="5"/>
      <c r="J20" s="5"/>
      <c r="K20" s="5"/>
      <c r="L20" s="5"/>
      <c r="M20" s="5"/>
      <c r="N20" s="5"/>
      <c r="O20" s="5"/>
      <c r="P20" s="5"/>
      <c r="Q20" s="5"/>
      <c r="R20" s="6"/>
      <c r="S20" s="23"/>
      <c r="T20" s="23"/>
    </row>
    <row r="21" spans="3:20" x14ac:dyDescent="0.25">
      <c r="C21" s="7"/>
      <c r="D21" s="36"/>
      <c r="E21" s="36"/>
      <c r="F21" s="5"/>
      <c r="G21" s="5"/>
      <c r="H21" s="5"/>
      <c r="I21" s="5"/>
      <c r="J21" s="5"/>
      <c r="K21" s="5"/>
      <c r="L21" s="5"/>
      <c r="M21" s="5"/>
      <c r="N21" s="5"/>
      <c r="O21" s="5"/>
      <c r="P21" s="5"/>
      <c r="Q21" s="5"/>
      <c r="R21" s="6"/>
      <c r="S21" s="23"/>
      <c r="T21" s="23"/>
    </row>
    <row r="22" spans="3:20" x14ac:dyDescent="0.25">
      <c r="C22" s="7"/>
      <c r="D22" s="36"/>
      <c r="E22" s="36"/>
      <c r="F22" s="5"/>
      <c r="G22" s="5"/>
      <c r="H22" s="5"/>
      <c r="I22" s="5"/>
      <c r="J22" s="5"/>
      <c r="K22" s="5"/>
      <c r="L22" s="5"/>
      <c r="M22" s="5"/>
      <c r="N22" s="5"/>
      <c r="O22" s="5"/>
      <c r="P22" s="5"/>
      <c r="Q22" s="5"/>
      <c r="R22" s="6"/>
      <c r="S22" s="23"/>
      <c r="T22" s="23"/>
    </row>
    <row r="23" spans="3:20" x14ac:dyDescent="0.25">
      <c r="C23" s="7"/>
      <c r="D23" s="36"/>
      <c r="E23" s="36"/>
      <c r="F23" s="5"/>
      <c r="G23" s="5"/>
      <c r="H23" s="5"/>
      <c r="I23" s="5"/>
      <c r="J23" s="5"/>
      <c r="K23" s="5"/>
      <c r="L23" s="5"/>
      <c r="M23" s="5"/>
      <c r="N23" s="5"/>
      <c r="O23" s="5"/>
      <c r="P23" s="5"/>
      <c r="Q23" s="5"/>
      <c r="R23" s="6"/>
      <c r="S23" s="23"/>
      <c r="T23" s="23"/>
    </row>
    <row r="24" spans="3:20" x14ac:dyDescent="0.25">
      <c r="C24" s="7"/>
      <c r="D24" s="36"/>
      <c r="E24" s="36"/>
      <c r="F24" s="5"/>
      <c r="G24" s="5"/>
      <c r="H24" s="5"/>
      <c r="I24" s="5"/>
      <c r="J24" s="5"/>
      <c r="K24" s="5"/>
      <c r="L24" s="5"/>
      <c r="M24" s="5"/>
      <c r="N24" s="5"/>
      <c r="O24" s="5"/>
      <c r="P24" s="5"/>
      <c r="Q24" s="5"/>
      <c r="R24" s="6"/>
      <c r="S24" s="23"/>
      <c r="T24" s="23"/>
    </row>
    <row r="25" spans="3:20" x14ac:dyDescent="0.25">
      <c r="C25" s="7"/>
      <c r="D25" s="36"/>
      <c r="E25" s="36"/>
      <c r="F25" s="5"/>
      <c r="G25" s="5"/>
      <c r="H25" s="5"/>
      <c r="I25" s="5"/>
      <c r="J25" s="5"/>
      <c r="K25" s="5"/>
      <c r="L25" s="5"/>
      <c r="M25" s="5"/>
      <c r="N25" s="5"/>
      <c r="O25" s="5"/>
      <c r="P25" s="5"/>
      <c r="Q25" s="5"/>
      <c r="R25" s="6"/>
      <c r="S25" s="23"/>
      <c r="T25" s="23"/>
    </row>
    <row r="26" spans="3:20" x14ac:dyDescent="0.25">
      <c r="C26" s="7"/>
      <c r="D26" s="36"/>
      <c r="E26" s="36"/>
      <c r="F26" s="5"/>
      <c r="G26" s="5"/>
      <c r="H26" s="5"/>
      <c r="I26" s="5"/>
      <c r="J26" s="5"/>
      <c r="K26" s="5"/>
      <c r="L26" s="5"/>
      <c r="M26" s="5"/>
      <c r="N26" s="5"/>
      <c r="O26" s="5"/>
      <c r="P26" s="5"/>
      <c r="Q26" s="5"/>
      <c r="R26" s="6"/>
      <c r="S26" s="23"/>
      <c r="T26" s="23"/>
    </row>
    <row r="27" spans="3:20" x14ac:dyDescent="0.25">
      <c r="C27" s="7"/>
      <c r="D27" s="36"/>
      <c r="E27" s="36"/>
      <c r="F27" s="5"/>
      <c r="G27" s="5"/>
      <c r="H27" s="5"/>
      <c r="I27" s="5"/>
      <c r="J27" s="5"/>
      <c r="K27" s="5"/>
      <c r="L27" s="5"/>
      <c r="M27" s="5"/>
      <c r="N27" s="5"/>
      <c r="O27" s="5"/>
      <c r="P27" s="5"/>
      <c r="Q27" s="5"/>
      <c r="R27" s="6"/>
      <c r="S27" s="23"/>
      <c r="T27" s="23"/>
    </row>
    <row r="28" spans="3:20" x14ac:dyDescent="0.25">
      <c r="C28" s="7"/>
      <c r="D28" s="36"/>
      <c r="E28" s="36"/>
      <c r="F28" s="5"/>
      <c r="G28" s="5"/>
      <c r="H28" s="5"/>
      <c r="I28" s="5"/>
      <c r="J28" s="5"/>
      <c r="K28" s="5"/>
      <c r="L28" s="5"/>
      <c r="M28" s="5"/>
      <c r="N28" s="5"/>
      <c r="O28" s="5"/>
      <c r="P28" s="5"/>
      <c r="Q28" s="5"/>
      <c r="R28" s="6"/>
      <c r="S28" s="23"/>
      <c r="T28" s="23"/>
    </row>
    <row r="29" spans="3:20" x14ac:dyDescent="0.25">
      <c r="C29" s="7"/>
      <c r="D29" s="36"/>
      <c r="E29" s="36"/>
      <c r="F29" s="5"/>
      <c r="G29" s="5"/>
      <c r="H29" s="5"/>
      <c r="I29" s="5"/>
      <c r="J29" s="5"/>
      <c r="K29" s="5"/>
      <c r="L29" s="5"/>
      <c r="M29" s="5"/>
      <c r="N29" s="5"/>
      <c r="O29" s="5"/>
      <c r="P29" s="5"/>
      <c r="Q29" s="5"/>
      <c r="R29" s="6"/>
      <c r="S29" s="23"/>
      <c r="T29" s="23"/>
    </row>
    <row r="30" spans="3:20" x14ac:dyDescent="0.25">
      <c r="C30" s="7"/>
      <c r="D30" s="36"/>
      <c r="E30" s="36"/>
      <c r="F30" s="5"/>
      <c r="G30" s="5"/>
      <c r="H30" s="5"/>
      <c r="I30" s="5"/>
      <c r="J30" s="5"/>
      <c r="K30" s="5"/>
      <c r="L30" s="5"/>
      <c r="M30" s="5"/>
      <c r="N30" s="5"/>
      <c r="O30" s="5"/>
      <c r="P30" s="5"/>
      <c r="Q30" s="5"/>
      <c r="R30" s="6"/>
      <c r="S30" s="23"/>
      <c r="T30" s="23"/>
    </row>
    <row r="31" spans="3:20" x14ac:dyDescent="0.25">
      <c r="C31" s="7"/>
      <c r="D31" s="36"/>
      <c r="E31" s="36"/>
      <c r="F31" s="5"/>
      <c r="G31" s="5"/>
      <c r="H31" s="5"/>
      <c r="I31" s="5"/>
      <c r="J31" s="5"/>
      <c r="K31" s="5"/>
      <c r="L31" s="5"/>
      <c r="M31" s="5"/>
      <c r="N31" s="5"/>
      <c r="O31" s="5"/>
      <c r="P31" s="5"/>
      <c r="Q31" s="5"/>
      <c r="R31" s="6"/>
      <c r="S31" s="23"/>
      <c r="T31" s="23"/>
    </row>
    <row r="32" spans="3:20" x14ac:dyDescent="0.25">
      <c r="C32" s="7"/>
      <c r="D32" s="36"/>
      <c r="E32" s="36"/>
      <c r="F32" s="5"/>
      <c r="G32" s="5"/>
      <c r="H32" s="5"/>
      <c r="I32" s="5"/>
      <c r="J32" s="5"/>
      <c r="K32" s="5"/>
      <c r="L32" s="5"/>
      <c r="M32" s="5"/>
      <c r="N32" s="5"/>
      <c r="O32" s="5"/>
      <c r="P32" s="5"/>
      <c r="Q32" s="5"/>
      <c r="R32" s="6"/>
      <c r="S32" s="23"/>
      <c r="T32" s="23"/>
    </row>
    <row r="33" spans="3:20" x14ac:dyDescent="0.25">
      <c r="C33" s="7"/>
      <c r="D33" s="36"/>
      <c r="E33" s="36"/>
      <c r="F33" s="5"/>
      <c r="G33" s="5"/>
      <c r="H33" s="5"/>
      <c r="I33" s="5"/>
      <c r="J33" s="5"/>
      <c r="K33" s="5"/>
      <c r="L33" s="5"/>
      <c r="M33" s="5"/>
      <c r="N33" s="5"/>
      <c r="O33" s="5"/>
      <c r="P33" s="5"/>
      <c r="Q33" s="5"/>
      <c r="R33" s="6"/>
      <c r="S33" s="23"/>
      <c r="T33" s="23"/>
    </row>
    <row r="34" spans="3:20" x14ac:dyDescent="0.25">
      <c r="C34" s="7"/>
      <c r="D34" s="36"/>
      <c r="E34" s="36"/>
      <c r="F34" s="5"/>
      <c r="G34" s="5"/>
      <c r="H34" s="5"/>
      <c r="I34" s="5"/>
      <c r="J34" s="5"/>
      <c r="K34" s="5"/>
      <c r="L34" s="5"/>
      <c r="M34" s="5"/>
      <c r="N34" s="5"/>
      <c r="O34" s="5"/>
      <c r="P34" s="5"/>
      <c r="Q34" s="5"/>
      <c r="R34" s="6"/>
      <c r="S34" s="23"/>
      <c r="T34" s="23"/>
    </row>
    <row r="35" spans="3:20" x14ac:dyDescent="0.25">
      <c r="C35" s="7"/>
      <c r="D35" s="36"/>
      <c r="E35" s="36"/>
      <c r="F35" s="5"/>
      <c r="G35" s="5"/>
      <c r="H35" s="5"/>
      <c r="I35" s="5"/>
      <c r="J35" s="5"/>
      <c r="K35" s="5"/>
      <c r="L35" s="5"/>
      <c r="M35" s="5"/>
      <c r="N35" s="5"/>
      <c r="O35" s="5"/>
      <c r="P35" s="5"/>
      <c r="Q35" s="5"/>
      <c r="R35" s="6"/>
      <c r="S35" s="23"/>
      <c r="T35" s="23"/>
    </row>
    <row r="36" spans="3:20" x14ac:dyDescent="0.25">
      <c r="C36" s="28" t="s">
        <v>14</v>
      </c>
      <c r="D36" s="36"/>
      <c r="E36" s="36"/>
      <c r="F36" s="29">
        <f t="shared" ref="F36:R36" si="2">SUM(F9:F35)*E7</f>
        <v>0</v>
      </c>
      <c r="G36" s="29">
        <f t="shared" si="2"/>
        <v>0</v>
      </c>
      <c r="H36" s="29">
        <f t="shared" si="2"/>
        <v>0</v>
      </c>
      <c r="I36" s="29">
        <f t="shared" si="2"/>
        <v>0</v>
      </c>
      <c r="J36" s="29">
        <f t="shared" si="2"/>
        <v>0</v>
      </c>
      <c r="K36" s="29">
        <f t="shared" si="2"/>
        <v>0</v>
      </c>
      <c r="L36" s="29">
        <f t="shared" si="2"/>
        <v>0</v>
      </c>
      <c r="M36" s="29">
        <f t="shared" si="2"/>
        <v>0</v>
      </c>
      <c r="N36" s="29">
        <f t="shared" si="2"/>
        <v>0</v>
      </c>
      <c r="O36" s="29">
        <f t="shared" si="2"/>
        <v>0</v>
      </c>
      <c r="P36" s="29">
        <f t="shared" si="2"/>
        <v>0</v>
      </c>
      <c r="Q36" s="29">
        <f t="shared" si="2"/>
        <v>0</v>
      </c>
      <c r="R36" s="29">
        <f t="shared" si="2"/>
        <v>0</v>
      </c>
      <c r="S36" s="23"/>
      <c r="T36" s="23"/>
    </row>
    <row r="37" spans="3:20" x14ac:dyDescent="0.25">
      <c r="C37" s="128"/>
      <c r="D37" s="129"/>
      <c r="E37" s="129"/>
      <c r="F37" s="129"/>
      <c r="G37" s="129"/>
      <c r="H37" s="129"/>
      <c r="I37" s="129"/>
      <c r="J37" s="129"/>
      <c r="K37" s="129"/>
      <c r="L37" s="129"/>
      <c r="M37" s="129"/>
      <c r="N37" s="129"/>
      <c r="O37" s="129"/>
      <c r="P37" s="129"/>
      <c r="Q37" s="129"/>
      <c r="R37" s="130"/>
      <c r="S37" s="23"/>
      <c r="T37" s="23"/>
    </row>
    <row r="38" spans="3:20" ht="15.75" x14ac:dyDescent="0.25">
      <c r="C38" s="118" t="s">
        <v>51</v>
      </c>
      <c r="D38" s="119"/>
      <c r="E38" s="121"/>
      <c r="F38" s="121"/>
      <c r="G38" s="121"/>
      <c r="H38" s="121"/>
      <c r="I38" s="121"/>
      <c r="J38" s="121"/>
      <c r="K38" s="121"/>
      <c r="L38" s="121"/>
      <c r="M38" s="121"/>
      <c r="N38" s="121"/>
      <c r="O38" s="121"/>
      <c r="P38" s="121"/>
      <c r="Q38" s="121"/>
      <c r="R38" s="122"/>
      <c r="S38" s="23"/>
      <c r="T38" s="23"/>
    </row>
    <row r="39" spans="3:20" ht="108.75" x14ac:dyDescent="0.25">
      <c r="C39" s="78" t="s">
        <v>49</v>
      </c>
      <c r="D39" s="37" t="s">
        <v>48</v>
      </c>
      <c r="E39" s="36"/>
      <c r="F39" s="9"/>
      <c r="G39" s="9"/>
      <c r="H39" s="9"/>
      <c r="I39" s="9"/>
      <c r="J39" s="9"/>
      <c r="K39" s="9"/>
      <c r="L39" s="9"/>
      <c r="M39" s="9"/>
      <c r="N39" s="9"/>
      <c r="O39" s="9"/>
      <c r="P39" s="9"/>
      <c r="Q39" s="9"/>
      <c r="R39" s="10"/>
      <c r="S39" s="23"/>
      <c r="T39" s="23"/>
    </row>
    <row r="40" spans="3:20" ht="108.75" x14ac:dyDescent="0.25">
      <c r="C40" s="32" t="s">
        <v>46</v>
      </c>
      <c r="D40" s="37" t="s">
        <v>47</v>
      </c>
      <c r="E40" s="36"/>
      <c r="F40" s="9"/>
      <c r="G40" s="9"/>
      <c r="H40" s="9"/>
      <c r="I40" s="9"/>
      <c r="J40" s="9"/>
      <c r="K40" s="9"/>
      <c r="L40" s="9"/>
      <c r="M40" s="9"/>
      <c r="N40" s="9"/>
      <c r="O40" s="9"/>
      <c r="P40" s="9"/>
      <c r="Q40" s="9"/>
      <c r="R40" s="10"/>
      <c r="S40" s="23"/>
      <c r="T40" s="23"/>
    </row>
    <row r="41" spans="3:20" x14ac:dyDescent="0.25">
      <c r="C41" s="11"/>
      <c r="D41" s="36"/>
      <c r="E41" s="36"/>
      <c r="F41" s="9"/>
      <c r="G41" s="9"/>
      <c r="H41" s="9"/>
      <c r="I41" s="9"/>
      <c r="J41" s="9"/>
      <c r="K41" s="9"/>
      <c r="L41" s="9"/>
      <c r="M41" s="9"/>
      <c r="N41" s="9"/>
      <c r="O41" s="9"/>
      <c r="P41" s="9"/>
      <c r="Q41" s="9"/>
      <c r="R41" s="10"/>
      <c r="S41" s="23"/>
      <c r="T41" s="23"/>
    </row>
    <row r="42" spans="3:20" x14ac:dyDescent="0.25">
      <c r="C42" s="11"/>
      <c r="D42" s="36"/>
      <c r="E42" s="36"/>
      <c r="F42" s="9"/>
      <c r="G42" s="9"/>
      <c r="H42" s="9"/>
      <c r="I42" s="9"/>
      <c r="J42" s="9"/>
      <c r="K42" s="9"/>
      <c r="L42" s="9"/>
      <c r="M42" s="9"/>
      <c r="N42" s="9"/>
      <c r="O42" s="9"/>
      <c r="P42" s="9"/>
      <c r="Q42" s="9"/>
      <c r="R42" s="10"/>
      <c r="S42" s="23"/>
      <c r="T42" s="23"/>
    </row>
    <row r="43" spans="3:20" x14ac:dyDescent="0.25">
      <c r="C43" s="11"/>
      <c r="D43" s="36"/>
      <c r="E43" s="36"/>
      <c r="F43" s="9"/>
      <c r="G43" s="9"/>
      <c r="H43" s="9"/>
      <c r="I43" s="9"/>
      <c r="J43" s="9"/>
      <c r="K43" s="9"/>
      <c r="L43" s="9"/>
      <c r="M43" s="9"/>
      <c r="N43" s="9"/>
      <c r="O43" s="9"/>
      <c r="P43" s="9"/>
      <c r="Q43" s="9"/>
      <c r="R43" s="10"/>
      <c r="S43" s="23"/>
      <c r="T43" s="23"/>
    </row>
    <row r="44" spans="3:20" x14ac:dyDescent="0.25">
      <c r="C44" s="11"/>
      <c r="D44" s="36"/>
      <c r="E44" s="36"/>
      <c r="F44" s="9"/>
      <c r="G44" s="9"/>
      <c r="H44" s="9"/>
      <c r="I44" s="9"/>
      <c r="J44" s="9"/>
      <c r="K44" s="9"/>
      <c r="L44" s="9"/>
      <c r="M44" s="9"/>
      <c r="N44" s="9"/>
      <c r="O44" s="9"/>
      <c r="P44" s="9"/>
      <c r="Q44" s="9"/>
      <c r="R44" s="10"/>
      <c r="S44" s="23"/>
      <c r="T44" s="23"/>
    </row>
    <row r="45" spans="3:20" x14ac:dyDescent="0.25">
      <c r="C45" s="11"/>
      <c r="D45" s="36"/>
      <c r="E45" s="36"/>
      <c r="F45" s="9"/>
      <c r="G45" s="9"/>
      <c r="H45" s="9"/>
      <c r="I45" s="9"/>
      <c r="J45" s="9"/>
      <c r="K45" s="9"/>
      <c r="L45" s="9"/>
      <c r="M45" s="9"/>
      <c r="N45" s="9"/>
      <c r="O45" s="9"/>
      <c r="P45" s="9"/>
      <c r="Q45" s="9"/>
      <c r="R45" s="10"/>
      <c r="S45" s="23"/>
      <c r="T45" s="23"/>
    </row>
    <row r="46" spans="3:20" x14ac:dyDescent="0.25">
      <c r="C46" s="11"/>
      <c r="D46" s="36"/>
      <c r="E46" s="36"/>
      <c r="F46" s="9"/>
      <c r="G46" s="9"/>
      <c r="H46" s="9"/>
      <c r="I46" s="9"/>
      <c r="J46" s="9"/>
      <c r="K46" s="9"/>
      <c r="L46" s="9"/>
      <c r="M46" s="9"/>
      <c r="N46" s="9"/>
      <c r="O46" s="9"/>
      <c r="P46" s="9"/>
      <c r="Q46" s="9"/>
      <c r="R46" s="10"/>
      <c r="S46" s="23"/>
      <c r="T46" s="23"/>
    </row>
    <row r="47" spans="3:20" x14ac:dyDescent="0.25">
      <c r="C47" s="11"/>
      <c r="D47" s="36"/>
      <c r="E47" s="36"/>
      <c r="F47" s="9"/>
      <c r="G47" s="9"/>
      <c r="H47" s="9"/>
      <c r="I47" s="9"/>
      <c r="J47" s="9"/>
      <c r="K47" s="9"/>
      <c r="L47" s="9"/>
      <c r="M47" s="9"/>
      <c r="N47" s="9"/>
      <c r="O47" s="9"/>
      <c r="P47" s="9"/>
      <c r="Q47" s="9"/>
      <c r="R47" s="10"/>
      <c r="S47" s="23"/>
      <c r="T47" s="23"/>
    </row>
    <row r="48" spans="3:20" x14ac:dyDescent="0.25">
      <c r="C48" s="11"/>
      <c r="D48" s="36"/>
      <c r="E48" s="36"/>
      <c r="F48" s="9"/>
      <c r="G48" s="9"/>
      <c r="H48" s="9"/>
      <c r="I48" s="9"/>
      <c r="J48" s="9"/>
      <c r="K48" s="9"/>
      <c r="L48" s="9"/>
      <c r="M48" s="9"/>
      <c r="N48" s="9"/>
      <c r="O48" s="9"/>
      <c r="P48" s="9"/>
      <c r="Q48" s="9"/>
      <c r="R48" s="10"/>
      <c r="S48" s="23"/>
      <c r="T48" s="23"/>
    </row>
    <row r="49" spans="3:20" x14ac:dyDescent="0.25">
      <c r="C49" s="11"/>
      <c r="D49" s="36"/>
      <c r="E49" s="36"/>
      <c r="F49" s="9"/>
      <c r="G49" s="9"/>
      <c r="H49" s="9"/>
      <c r="I49" s="9"/>
      <c r="J49" s="9"/>
      <c r="K49" s="9"/>
      <c r="L49" s="9"/>
      <c r="M49" s="9"/>
      <c r="N49" s="9"/>
      <c r="O49" s="9"/>
      <c r="P49" s="9"/>
      <c r="Q49" s="9"/>
      <c r="R49" s="10"/>
      <c r="S49" s="23"/>
      <c r="T49" s="23"/>
    </row>
    <row r="50" spans="3:20" x14ac:dyDescent="0.25">
      <c r="C50" s="11"/>
      <c r="D50" s="36"/>
      <c r="E50" s="36"/>
      <c r="F50" s="9"/>
      <c r="G50" s="9"/>
      <c r="H50" s="9"/>
      <c r="I50" s="9"/>
      <c r="J50" s="9"/>
      <c r="K50" s="9"/>
      <c r="L50" s="9"/>
      <c r="M50" s="9"/>
      <c r="N50" s="9"/>
      <c r="O50" s="9"/>
      <c r="P50" s="9"/>
      <c r="Q50" s="9"/>
      <c r="R50" s="10"/>
      <c r="S50" s="23"/>
      <c r="T50" s="23"/>
    </row>
    <row r="51" spans="3:20" x14ac:dyDescent="0.25">
      <c r="C51" s="11"/>
      <c r="D51" s="36"/>
      <c r="E51" s="36"/>
      <c r="F51" s="9"/>
      <c r="G51" s="9"/>
      <c r="H51" s="9"/>
      <c r="I51" s="9"/>
      <c r="J51" s="9"/>
      <c r="K51" s="9"/>
      <c r="L51" s="9"/>
      <c r="M51" s="9"/>
      <c r="N51" s="9"/>
      <c r="O51" s="9"/>
      <c r="P51" s="9"/>
      <c r="Q51" s="9"/>
      <c r="R51" s="10"/>
      <c r="S51" s="23"/>
      <c r="T51" s="23"/>
    </row>
    <row r="52" spans="3:20" x14ac:dyDescent="0.25">
      <c r="C52" s="11"/>
      <c r="D52" s="36"/>
      <c r="E52" s="36"/>
      <c r="F52" s="9"/>
      <c r="G52" s="9"/>
      <c r="H52" s="9"/>
      <c r="I52" s="9"/>
      <c r="J52" s="9"/>
      <c r="K52" s="9"/>
      <c r="L52" s="9"/>
      <c r="M52" s="9"/>
      <c r="N52" s="9"/>
      <c r="O52" s="9"/>
      <c r="P52" s="9"/>
      <c r="Q52" s="9"/>
      <c r="R52" s="10"/>
      <c r="S52" s="23"/>
      <c r="T52" s="23"/>
    </row>
    <row r="53" spans="3:20" x14ac:dyDescent="0.25">
      <c r="C53" s="11"/>
      <c r="D53" s="36"/>
      <c r="E53" s="36"/>
      <c r="F53" s="9"/>
      <c r="G53" s="9"/>
      <c r="H53" s="9"/>
      <c r="I53" s="9"/>
      <c r="J53" s="9"/>
      <c r="K53" s="9"/>
      <c r="L53" s="9"/>
      <c r="M53" s="9"/>
      <c r="N53" s="9"/>
      <c r="O53" s="9"/>
      <c r="P53" s="9"/>
      <c r="Q53" s="9"/>
      <c r="R53" s="10"/>
      <c r="S53" s="23"/>
      <c r="T53" s="23"/>
    </row>
    <row r="54" spans="3:20" x14ac:dyDescent="0.25">
      <c r="C54" s="11"/>
      <c r="D54" s="36"/>
      <c r="E54" s="36"/>
      <c r="F54" s="9"/>
      <c r="G54" s="9"/>
      <c r="H54" s="9"/>
      <c r="I54" s="9"/>
      <c r="J54" s="9"/>
      <c r="K54" s="9"/>
      <c r="L54" s="9"/>
      <c r="M54" s="9"/>
      <c r="N54" s="9"/>
      <c r="O54" s="9"/>
      <c r="P54" s="9"/>
      <c r="Q54" s="9"/>
      <c r="R54" s="10"/>
      <c r="S54" s="23"/>
      <c r="T54" s="23"/>
    </row>
    <row r="55" spans="3:20" x14ac:dyDescent="0.25">
      <c r="C55" s="11"/>
      <c r="D55" s="36"/>
      <c r="E55" s="36"/>
      <c r="F55" s="9"/>
      <c r="G55" s="9"/>
      <c r="H55" s="9"/>
      <c r="I55" s="9"/>
      <c r="J55" s="9"/>
      <c r="K55" s="9"/>
      <c r="L55" s="9"/>
      <c r="M55" s="9"/>
      <c r="N55" s="9"/>
      <c r="O55" s="9"/>
      <c r="P55" s="9"/>
      <c r="Q55" s="9"/>
      <c r="R55" s="10"/>
      <c r="S55" s="23"/>
      <c r="T55" s="23"/>
    </row>
    <row r="56" spans="3:20" x14ac:dyDescent="0.25">
      <c r="C56" s="11"/>
      <c r="D56" s="36"/>
      <c r="E56" s="36"/>
      <c r="F56" s="9"/>
      <c r="G56" s="9"/>
      <c r="H56" s="9"/>
      <c r="I56" s="9"/>
      <c r="J56" s="9"/>
      <c r="K56" s="9"/>
      <c r="L56" s="9"/>
      <c r="M56" s="9"/>
      <c r="N56" s="9"/>
      <c r="O56" s="9"/>
      <c r="P56" s="9"/>
      <c r="Q56" s="9"/>
      <c r="R56" s="10"/>
      <c r="S56" s="23"/>
      <c r="T56" s="23"/>
    </row>
    <row r="57" spans="3:20" x14ac:dyDescent="0.25">
      <c r="C57" s="11"/>
      <c r="D57" s="36"/>
      <c r="E57" s="36"/>
      <c r="F57" s="9"/>
      <c r="G57" s="9"/>
      <c r="H57" s="9"/>
      <c r="I57" s="9"/>
      <c r="J57" s="9"/>
      <c r="K57" s="9"/>
      <c r="L57" s="9"/>
      <c r="M57" s="9"/>
      <c r="N57" s="9"/>
      <c r="O57" s="9"/>
      <c r="P57" s="9"/>
      <c r="Q57" s="9"/>
      <c r="R57" s="10"/>
      <c r="S57" s="23"/>
      <c r="T57" s="23"/>
    </row>
    <row r="58" spans="3:20" x14ac:dyDescent="0.25">
      <c r="C58" s="11"/>
      <c r="D58" s="36"/>
      <c r="E58" s="36"/>
      <c r="F58" s="9"/>
      <c r="G58" s="9"/>
      <c r="H58" s="9"/>
      <c r="I58" s="9"/>
      <c r="J58" s="9"/>
      <c r="K58" s="9"/>
      <c r="L58" s="9"/>
      <c r="M58" s="9"/>
      <c r="N58" s="9"/>
      <c r="O58" s="9"/>
      <c r="P58" s="9"/>
      <c r="Q58" s="9"/>
      <c r="R58" s="10"/>
      <c r="S58" s="23"/>
      <c r="T58" s="23"/>
    </row>
    <row r="59" spans="3:20" x14ac:dyDescent="0.25">
      <c r="C59" s="11"/>
      <c r="D59" s="36"/>
      <c r="E59" s="36"/>
      <c r="F59" s="9"/>
      <c r="G59" s="9"/>
      <c r="H59" s="9"/>
      <c r="I59" s="9"/>
      <c r="J59" s="9"/>
      <c r="K59" s="9"/>
      <c r="L59" s="9"/>
      <c r="M59" s="9"/>
      <c r="N59" s="9"/>
      <c r="O59" s="9"/>
      <c r="P59" s="9"/>
      <c r="Q59" s="9"/>
      <c r="R59" s="10"/>
      <c r="S59" s="23"/>
      <c r="T59" s="23"/>
    </row>
    <row r="60" spans="3:20" x14ac:dyDescent="0.25">
      <c r="C60" s="11"/>
      <c r="D60" s="36"/>
      <c r="E60" s="36"/>
      <c r="F60" s="9"/>
      <c r="G60" s="9"/>
      <c r="H60" s="9"/>
      <c r="I60" s="9"/>
      <c r="J60" s="9"/>
      <c r="K60" s="9"/>
      <c r="L60" s="9"/>
      <c r="M60" s="9"/>
      <c r="N60" s="9"/>
      <c r="O60" s="9"/>
      <c r="P60" s="9"/>
      <c r="Q60" s="9"/>
      <c r="R60" s="10"/>
      <c r="S60" s="23"/>
      <c r="T60" s="23"/>
    </row>
    <row r="61" spans="3:20" x14ac:dyDescent="0.25">
      <c r="C61" s="11"/>
      <c r="D61" s="36"/>
      <c r="E61" s="36"/>
      <c r="F61" s="9"/>
      <c r="G61" s="9"/>
      <c r="H61" s="9"/>
      <c r="I61" s="9"/>
      <c r="J61" s="9"/>
      <c r="K61" s="9"/>
      <c r="L61" s="9"/>
      <c r="M61" s="9"/>
      <c r="N61" s="9"/>
      <c r="O61" s="9"/>
      <c r="P61" s="9"/>
      <c r="Q61" s="9"/>
      <c r="R61" s="10"/>
      <c r="S61" s="23"/>
      <c r="T61" s="23"/>
    </row>
    <row r="62" spans="3:20" x14ac:dyDescent="0.25">
      <c r="C62" s="11"/>
      <c r="D62" s="36"/>
      <c r="E62" s="36"/>
      <c r="F62" s="9"/>
      <c r="G62" s="9"/>
      <c r="H62" s="9"/>
      <c r="I62" s="9"/>
      <c r="J62" s="9"/>
      <c r="K62" s="9"/>
      <c r="L62" s="9"/>
      <c r="M62" s="9"/>
      <c r="N62" s="9"/>
      <c r="O62" s="9"/>
      <c r="P62" s="9"/>
      <c r="Q62" s="9"/>
      <c r="R62" s="10"/>
      <c r="S62" s="30"/>
    </row>
    <row r="63" spans="3:20" x14ac:dyDescent="0.25">
      <c r="C63" s="28" t="s">
        <v>14</v>
      </c>
      <c r="D63" s="36"/>
      <c r="E63" s="36"/>
      <c r="F63" s="31">
        <f t="shared" ref="F63:R63" si="3">SUM(F39:F62)</f>
        <v>0</v>
      </c>
      <c r="G63" s="31">
        <f t="shared" si="3"/>
        <v>0</v>
      </c>
      <c r="H63" s="31">
        <f t="shared" si="3"/>
        <v>0</v>
      </c>
      <c r="I63" s="31">
        <f t="shared" si="3"/>
        <v>0</v>
      </c>
      <c r="J63" s="31">
        <f t="shared" si="3"/>
        <v>0</v>
      </c>
      <c r="K63" s="31">
        <f t="shared" si="3"/>
        <v>0</v>
      </c>
      <c r="L63" s="31">
        <f t="shared" si="3"/>
        <v>0</v>
      </c>
      <c r="M63" s="31">
        <f t="shared" si="3"/>
        <v>0</v>
      </c>
      <c r="N63" s="31">
        <f t="shared" si="3"/>
        <v>0</v>
      </c>
      <c r="O63" s="31">
        <f t="shared" si="3"/>
        <v>0</v>
      </c>
      <c r="P63" s="31">
        <f t="shared" si="3"/>
        <v>0</v>
      </c>
      <c r="Q63" s="31">
        <f t="shared" si="3"/>
        <v>0</v>
      </c>
      <c r="R63" s="31">
        <f t="shared" si="3"/>
        <v>0</v>
      </c>
      <c r="S63" s="30"/>
    </row>
    <row r="64" spans="3:20" x14ac:dyDescent="0.25">
      <c r="C64" s="82"/>
      <c r="D64" s="83"/>
      <c r="E64" s="83"/>
      <c r="F64" s="84"/>
      <c r="G64" s="84"/>
      <c r="H64" s="84"/>
      <c r="I64" s="84"/>
      <c r="J64" s="84"/>
      <c r="K64" s="84"/>
      <c r="L64" s="84"/>
      <c r="M64" s="84"/>
      <c r="N64" s="84"/>
      <c r="O64" s="84"/>
      <c r="P64" s="84"/>
      <c r="Q64" s="84"/>
      <c r="R64" s="85"/>
      <c r="S64" s="30"/>
    </row>
    <row r="65" spans="3:20" x14ac:dyDescent="0.25">
      <c r="C65" s="79" t="s">
        <v>1</v>
      </c>
      <c r="D65" s="36"/>
      <c r="E65" s="36"/>
      <c r="F65" s="80">
        <f t="shared" ref="F65:R65" si="4">F63+F36</f>
        <v>0</v>
      </c>
      <c r="G65" s="80">
        <f t="shared" si="4"/>
        <v>0</v>
      </c>
      <c r="H65" s="80">
        <f t="shared" si="4"/>
        <v>0</v>
      </c>
      <c r="I65" s="80">
        <f t="shared" si="4"/>
        <v>0</v>
      </c>
      <c r="J65" s="80">
        <f t="shared" si="4"/>
        <v>0</v>
      </c>
      <c r="K65" s="80">
        <f t="shared" si="4"/>
        <v>0</v>
      </c>
      <c r="L65" s="80">
        <f t="shared" si="4"/>
        <v>0</v>
      </c>
      <c r="M65" s="80">
        <f t="shared" si="4"/>
        <v>0</v>
      </c>
      <c r="N65" s="80">
        <f t="shared" si="4"/>
        <v>0</v>
      </c>
      <c r="O65" s="80">
        <f t="shared" si="4"/>
        <v>0</v>
      </c>
      <c r="P65" s="80">
        <f t="shared" si="4"/>
        <v>0</v>
      </c>
      <c r="Q65" s="80">
        <f t="shared" si="4"/>
        <v>0</v>
      </c>
      <c r="R65" s="81">
        <f t="shared" si="4"/>
        <v>0</v>
      </c>
      <c r="S65" s="23"/>
      <c r="T65" s="23"/>
    </row>
    <row r="67" spans="3:20" x14ac:dyDescent="0.25">
      <c r="C67" s="87" t="s">
        <v>60</v>
      </c>
    </row>
  </sheetData>
  <mergeCells count="12">
    <mergeCell ref="A1:G1"/>
    <mergeCell ref="C8:D8"/>
    <mergeCell ref="C38:D38"/>
    <mergeCell ref="A2:C2"/>
    <mergeCell ref="E38:R38"/>
    <mergeCell ref="E8:R8"/>
    <mergeCell ref="B8:B14"/>
    <mergeCell ref="M2:N2"/>
    <mergeCell ref="E2:L2"/>
    <mergeCell ref="O2:R2"/>
    <mergeCell ref="A5:B7"/>
    <mergeCell ref="C37:R37"/>
  </mergeCells>
  <phoneticPr fontId="5" type="noConversion"/>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0A5FAA-0118-4D9C-8B5D-51B7EE75FD25}">
  <dimension ref="B1:Q11"/>
  <sheetViews>
    <sheetView workbookViewId="0">
      <selection activeCell="C6" sqref="C6:J6"/>
    </sheetView>
  </sheetViews>
  <sheetFormatPr defaultRowHeight="15" x14ac:dyDescent="0.25"/>
  <cols>
    <col min="1" max="1" width="2.7109375" customWidth="1"/>
    <col min="2" max="2" width="34.7109375" customWidth="1"/>
    <col min="3" max="3" width="11.28515625" customWidth="1"/>
    <col min="4" max="17" width="13.7109375" customWidth="1"/>
    <col min="18" max="20" width="8.28515625" customWidth="1"/>
  </cols>
  <sheetData>
    <row r="1" spans="2:17" ht="18.75" x14ac:dyDescent="0.3">
      <c r="B1" s="19" t="s">
        <v>52</v>
      </c>
      <c r="G1" t="s">
        <v>10</v>
      </c>
    </row>
    <row r="2" spans="2:17" x14ac:dyDescent="0.25">
      <c r="B2" s="13" t="s">
        <v>6</v>
      </c>
    </row>
    <row r="3" spans="2:17" x14ac:dyDescent="0.25">
      <c r="B3" t="s">
        <v>20</v>
      </c>
    </row>
    <row r="6" spans="2:17" x14ac:dyDescent="0.25">
      <c r="C6" s="110" t="s">
        <v>63</v>
      </c>
      <c r="D6" s="111"/>
      <c r="E6" s="111"/>
      <c r="F6" s="111"/>
      <c r="G6" s="111"/>
      <c r="H6" s="111"/>
      <c r="I6" s="111"/>
      <c r="J6" s="112"/>
      <c r="K6" s="94" t="s">
        <v>11</v>
      </c>
      <c r="L6" s="95"/>
      <c r="M6" s="96" t="s">
        <v>12</v>
      </c>
      <c r="N6" s="94"/>
      <c r="O6" s="94"/>
      <c r="P6" s="97"/>
    </row>
    <row r="7" spans="2:17" x14ac:dyDescent="0.25">
      <c r="C7" s="76">
        <v>45778</v>
      </c>
      <c r="D7" s="39">
        <v>46235</v>
      </c>
      <c r="E7" s="39">
        <v>46600</v>
      </c>
      <c r="F7" s="39">
        <v>46966</v>
      </c>
      <c r="G7" s="39">
        <v>47331</v>
      </c>
      <c r="H7" s="39">
        <v>47696</v>
      </c>
      <c r="I7" s="39">
        <v>48061</v>
      </c>
      <c r="J7" s="77">
        <v>48427</v>
      </c>
      <c r="K7" s="75">
        <v>48792</v>
      </c>
      <c r="L7" s="40">
        <v>49157</v>
      </c>
      <c r="M7" s="38">
        <v>49522</v>
      </c>
      <c r="N7" s="38">
        <v>49888</v>
      </c>
      <c r="O7" s="38">
        <v>50253</v>
      </c>
      <c r="P7" s="38">
        <v>50618</v>
      </c>
    </row>
    <row r="8" spans="2:17" ht="18.75" x14ac:dyDescent="0.3">
      <c r="B8" s="35" t="s">
        <v>10</v>
      </c>
      <c r="C8" s="76">
        <v>46234</v>
      </c>
      <c r="D8" s="39">
        <v>46599</v>
      </c>
      <c r="E8" s="39">
        <v>46965</v>
      </c>
      <c r="F8" s="39">
        <v>47330</v>
      </c>
      <c r="G8" s="39">
        <v>47695</v>
      </c>
      <c r="H8" s="39">
        <v>48060</v>
      </c>
      <c r="I8" s="39">
        <v>48426</v>
      </c>
      <c r="J8" s="77">
        <v>48791</v>
      </c>
      <c r="K8" s="75">
        <v>49156</v>
      </c>
      <c r="L8" s="40">
        <v>49521</v>
      </c>
      <c r="M8" s="38">
        <v>49887</v>
      </c>
      <c r="N8" s="38">
        <v>50252</v>
      </c>
      <c r="O8" s="38">
        <v>50617</v>
      </c>
      <c r="P8" s="88">
        <v>50982</v>
      </c>
      <c r="Q8" s="89" t="s">
        <v>1</v>
      </c>
    </row>
    <row r="9" spans="2:17" x14ac:dyDescent="0.25">
      <c r="B9" s="34" t="s">
        <v>24</v>
      </c>
      <c r="C9" s="57"/>
      <c r="D9" s="20">
        <v>0</v>
      </c>
      <c r="E9" s="20">
        <v>0</v>
      </c>
      <c r="F9" s="20">
        <v>0</v>
      </c>
      <c r="G9" s="20">
        <v>0</v>
      </c>
      <c r="H9" s="20">
        <v>0</v>
      </c>
      <c r="I9" s="20">
        <v>0</v>
      </c>
      <c r="J9" s="20">
        <v>0</v>
      </c>
      <c r="K9" s="20">
        <v>0</v>
      </c>
      <c r="L9" s="20">
        <v>0</v>
      </c>
      <c r="M9" s="20">
        <v>0</v>
      </c>
      <c r="N9" s="20">
        <v>0</v>
      </c>
      <c r="O9" s="20">
        <v>0</v>
      </c>
      <c r="P9" s="20">
        <v>0</v>
      </c>
      <c r="Q9" s="86">
        <f>SUM(D9:P9)</f>
        <v>0</v>
      </c>
    </row>
    <row r="11" spans="2:17" x14ac:dyDescent="0.25">
      <c r="N11" s="87" t="s">
        <v>57</v>
      </c>
    </row>
  </sheetData>
  <mergeCells count="3">
    <mergeCell ref="C6:J6"/>
    <mergeCell ref="K6:L6"/>
    <mergeCell ref="M6:P6"/>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E355F1-BD52-41D9-BE53-0DDEEC035D27}">
  <dimension ref="B1:C12"/>
  <sheetViews>
    <sheetView workbookViewId="0">
      <selection activeCell="B12" sqref="B12"/>
    </sheetView>
  </sheetViews>
  <sheetFormatPr defaultRowHeight="15" x14ac:dyDescent="0.25"/>
  <cols>
    <col min="1" max="1" width="2.7109375" customWidth="1"/>
    <col min="2" max="2" width="34.7109375" customWidth="1"/>
    <col min="3" max="3" width="38.140625" customWidth="1"/>
    <col min="4" max="4" width="6.85546875" customWidth="1"/>
    <col min="5" max="5" width="15.7109375" customWidth="1"/>
    <col min="6" max="18" width="8.28515625" customWidth="1"/>
  </cols>
  <sheetData>
    <row r="1" spans="2:3" ht="18.75" x14ac:dyDescent="0.3">
      <c r="B1" s="19" t="s">
        <v>56</v>
      </c>
    </row>
    <row r="2" spans="2:3" x14ac:dyDescent="0.25">
      <c r="B2" s="13" t="s">
        <v>6</v>
      </c>
    </row>
    <row r="4" spans="2:3" ht="29.45" customHeight="1" x14ac:dyDescent="0.25">
      <c r="B4" s="14" t="s">
        <v>21</v>
      </c>
      <c r="C4" s="34" t="s">
        <v>58</v>
      </c>
    </row>
    <row r="5" spans="2:3" x14ac:dyDescent="0.25">
      <c r="B5" s="16" t="s">
        <v>2</v>
      </c>
      <c r="C5" s="48"/>
    </row>
    <row r="6" spans="2:3" x14ac:dyDescent="0.25">
      <c r="B6" s="16" t="s">
        <v>3</v>
      </c>
      <c r="C6" s="48"/>
    </row>
    <row r="7" spans="2:3" x14ac:dyDescent="0.25">
      <c r="B7" s="16" t="s">
        <v>4</v>
      </c>
      <c r="C7" s="48"/>
    </row>
    <row r="8" spans="2:3" x14ac:dyDescent="0.25">
      <c r="B8" s="16" t="s">
        <v>5</v>
      </c>
      <c r="C8" s="48"/>
    </row>
    <row r="12" spans="2:3" x14ac:dyDescent="0.25">
      <c r="B12" t="s">
        <v>59</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80745F74D5A3B4EBE106B3D6D5B1614" ma:contentTypeVersion="3" ma:contentTypeDescription="Create a new document." ma:contentTypeScope="" ma:versionID="6f5c35314ae546edded336cfd9cec9a1">
  <xsd:schema xmlns:xsd="http://www.w3.org/2001/XMLSchema" xmlns:xs="http://www.w3.org/2001/XMLSchema" xmlns:p="http://schemas.microsoft.com/office/2006/metadata/properties" xmlns:ns2="cfb6d0e6-50ba-47fb-bfb8-6e7af886a2bb" targetNamespace="http://schemas.microsoft.com/office/2006/metadata/properties" ma:root="true" ma:fieldsID="64f82ea23eda73d936ad8aec28cd9a3d" ns2:_="">
    <xsd:import namespace="cfb6d0e6-50ba-47fb-bfb8-6e7af886a2b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fb6d0e6-50ba-47fb-bfb8-6e7af886a2b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17427C1-C40A-411C-87C4-19FEA932BE7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fb6d0e6-50ba-47fb-bfb8-6e7af886a2b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9E6C296-F733-486F-BE7B-8D68FF8DCF50}">
  <ds:schemaRefs>
    <ds:schemaRef ds:uri="http://schemas.microsoft.com/sharepoint/v3/contenttype/forms"/>
  </ds:schemaRefs>
</ds:datastoreItem>
</file>

<file path=customXml/itemProps3.xml><?xml version="1.0" encoding="utf-8"?>
<ds:datastoreItem xmlns:ds="http://schemas.openxmlformats.org/officeDocument/2006/customXml" ds:itemID="{71D65A51-D436-4814-82E3-68FB756A86C2}">
  <ds:schemaRefs>
    <ds:schemaRef ds:uri="http://purl.org/dc/elements/1.1/"/>
    <ds:schemaRef ds:uri="http://schemas.microsoft.com/office/2006/metadata/properties"/>
    <ds:schemaRef ds:uri="http://schemas.microsoft.com/office/2006/documentManagement/types"/>
    <ds:schemaRef ds:uri="http://www.w3.org/XML/1998/namespace"/>
    <ds:schemaRef ds:uri="http://purl.org/dc/dcmitype/"/>
    <ds:schemaRef ds:uri="http://schemas.microsoft.com/office/infopath/2007/PartnerControls"/>
    <ds:schemaRef ds:uri="http://schemas.openxmlformats.org/package/2006/metadata/core-properties"/>
    <ds:schemaRef ds:uri="cfb6d0e6-50ba-47fb-bfb8-6e7af886a2bb"/>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7</vt:i4>
      </vt:variant>
    </vt:vector>
  </HeadingPairs>
  <TitlesOfParts>
    <vt:vector size="7" baseType="lpstr">
      <vt:lpstr>Instructies</vt:lpstr>
      <vt:lpstr>Toelichting Prijsaanbieding</vt:lpstr>
      <vt:lpstr>TCO</vt:lpstr>
      <vt:lpstr>Implementatiekosten</vt:lpstr>
      <vt:lpstr>Gebruiksrechten</vt:lpstr>
      <vt:lpstr>Continuïteitskosten</vt:lpstr>
      <vt:lpstr>Advieskosten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Bauke Kroes</dc:creator>
  <cp:keywords/>
  <dc:description/>
  <cp:lastModifiedBy>Herma Dijkgraaf</cp:lastModifiedBy>
  <cp:revision/>
  <cp:lastPrinted>2024-10-25T10:05:06Z</cp:lastPrinted>
  <dcterms:created xsi:type="dcterms:W3CDTF">2023-03-13T13:13:18Z</dcterms:created>
  <dcterms:modified xsi:type="dcterms:W3CDTF">2024-11-05T14:21:51Z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0x010100A80745F74D5A3B4EBE106B3D6D5B1614</vt:lpwstr>
  </property>
  <property fmtid="{D5CDD505-2E9C-101B-9397-08002B2CF9AE}" pid="3" name="MediaServiceImageTags">
    <vt:lpwstr/>
  </property>
  <property fmtid="{D5CDD505-2E9C-101B-9397-08002B2CF9AE}" pid="4" name="Order">
    <vt:r8>54700</vt:r8>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