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G:\Firda\bijlagen\"/>
    </mc:Choice>
  </mc:AlternateContent>
  <xr:revisionPtr revIDLastSave="0" documentId="13_ncr:1_{E3FAD93A-16DB-455B-B74E-E35E7FE5F853}" xr6:coauthVersionLast="47" xr6:coauthVersionMax="47" xr10:uidLastSave="{00000000-0000-0000-0000-000000000000}"/>
  <bookViews>
    <workbookView xWindow="-120" yWindow="-120" windowWidth="29040" windowHeight="15840" tabRatio="578" xr2:uid="{31275E3C-2B9C-449C-A29B-D6EBC761EDF6}"/>
  </bookViews>
  <sheets>
    <sheet name="Instructies" sheetId="2" r:id="rId1"/>
    <sheet name="Toelichting Prijsaanbieding" sheetId="13" r:id="rId2"/>
    <sheet name="TCO" sheetId="9" r:id="rId3"/>
    <sheet name="Implementatiekosten" sheetId="12" r:id="rId4"/>
    <sheet name="Gebruiksrechten" sheetId="8" r:id="rId5"/>
    <sheet name="Continuïteitskosten" sheetId="17" r:id="rId6"/>
    <sheet name="Advieskosten"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9" l="1"/>
  <c r="E8" i="9"/>
  <c r="F8" i="9"/>
  <c r="G8" i="9"/>
  <c r="H8" i="9"/>
  <c r="I8" i="9"/>
  <c r="J8" i="9"/>
  <c r="K8" i="9"/>
  <c r="L8" i="9"/>
  <c r="M8" i="9"/>
  <c r="N8" i="9"/>
  <c r="O8" i="9"/>
  <c r="P8" i="9"/>
  <c r="D8" i="9"/>
  <c r="Q9" i="17"/>
  <c r="R63" i="8"/>
  <c r="C14" i="12" l="1"/>
  <c r="C6" i="9" l="1"/>
  <c r="Q6" i="9" s="1"/>
  <c r="Q63" i="8"/>
  <c r="L63" i="8"/>
  <c r="G63" i="8"/>
  <c r="P63" i="8"/>
  <c r="O63" i="8"/>
  <c r="N63" i="8"/>
  <c r="M63" i="8"/>
  <c r="K63" i="8"/>
  <c r="J63" i="8"/>
  <c r="I63" i="8"/>
  <c r="H63" i="8"/>
  <c r="F63" i="8"/>
  <c r="Q6" i="8"/>
  <c r="Q7" i="8" s="1"/>
  <c r="R36" i="8" s="1"/>
  <c r="P6" i="8"/>
  <c r="P7" i="8" s="1"/>
  <c r="Q36" i="8" s="1"/>
  <c r="O6" i="8"/>
  <c r="O7" i="8" s="1"/>
  <c r="P36" i="8" s="1"/>
  <c r="N6" i="8"/>
  <c r="N7" i="8" s="1"/>
  <c r="O36" i="8" s="1"/>
  <c r="M6" i="8"/>
  <c r="M7" i="8" s="1"/>
  <c r="N36" i="8" s="1"/>
  <c r="L6" i="8"/>
  <c r="L7" i="8" s="1"/>
  <c r="M36" i="8" s="1"/>
  <c r="K6" i="8"/>
  <c r="K7" i="8" s="1"/>
  <c r="L36" i="8" s="1"/>
  <c r="J6" i="8"/>
  <c r="J7" i="8" s="1"/>
  <c r="K36" i="8" s="1"/>
  <c r="I6" i="8"/>
  <c r="I7" i="8" s="1"/>
  <c r="J36" i="8" s="1"/>
  <c r="H6" i="8"/>
  <c r="H7" i="8" s="1"/>
  <c r="I36" i="8" s="1"/>
  <c r="G6" i="8"/>
  <c r="G7" i="8" s="1"/>
  <c r="H36" i="8" s="1"/>
  <c r="F6" i="8"/>
  <c r="F7" i="8" s="1"/>
  <c r="G36" i="8" s="1"/>
  <c r="E6" i="8"/>
  <c r="E7" i="8" s="1"/>
  <c r="F36" i="8" s="1"/>
  <c r="G65" i="8" l="1"/>
  <c r="E7" i="9" s="1"/>
  <c r="F65" i="8"/>
  <c r="D7" i="9" s="1"/>
  <c r="H65" i="8"/>
  <c r="F7" i="9" s="1"/>
  <c r="Q65" i="8"/>
  <c r="O7" i="9" s="1"/>
  <c r="I65" i="8"/>
  <c r="G7" i="9" s="1"/>
  <c r="J65" i="8"/>
  <c r="H7" i="9" s="1"/>
  <c r="K65" i="8"/>
  <c r="I7" i="9" s="1"/>
  <c r="M65" i="8"/>
  <c r="K7" i="9" s="1"/>
  <c r="N65" i="8"/>
  <c r="L7" i="9" s="1"/>
  <c r="P65" i="8"/>
  <c r="N7" i="9" s="1"/>
  <c r="R65" i="8"/>
  <c r="P7" i="9" s="1"/>
  <c r="O65" i="8"/>
  <c r="M7" i="9" s="1"/>
  <c r="L65" i="8"/>
  <c r="J7" i="9" s="1"/>
  <c r="Q7" i="9" l="1"/>
  <c r="N10" i="9"/>
  <c r="L10" i="9"/>
  <c r="I10" i="9"/>
  <c r="H10" i="9"/>
  <c r="G10" i="9"/>
  <c r="O10" i="9"/>
  <c r="J10" i="9"/>
  <c r="M10" i="9"/>
  <c r="K10" i="9"/>
  <c r="F10" i="9"/>
  <c r="E10" i="9"/>
  <c r="P10" i="9"/>
  <c r="D10" i="9"/>
  <c r="C10" i="9"/>
  <c r="Q10" i="9" l="1"/>
</calcChain>
</file>

<file path=xl/sharedStrings.xml><?xml version="1.0" encoding="utf-8"?>
<sst xmlns="http://schemas.openxmlformats.org/spreadsheetml/2006/main" count="82" uniqueCount="66">
  <si>
    <t>INSTRUCTIES</t>
  </si>
  <si>
    <t>Totaal</t>
  </si>
  <si>
    <t>junior consultant / adviseur/ ICT’er;</t>
  </si>
  <si>
    <t>informatie-analist;</t>
  </si>
  <si>
    <t>business analist;</t>
  </si>
  <si>
    <t>senior consultant / adviseur / ICT’er.</t>
  </si>
  <si>
    <t>Alleen de blauwe velden kunnen worden ingevoerd.</t>
  </si>
  <si>
    <t>mbo</t>
  </si>
  <si>
    <t>vavo+llo+edu</t>
  </si>
  <si>
    <t>Totaal aantal</t>
  </si>
  <si>
    <t>Escrow</t>
  </si>
  <si>
    <t>Optie tot verlenging 1 x 2 jaar</t>
  </si>
  <si>
    <t>Optie tot verlenging 4 x 1 jaar</t>
  </si>
  <si>
    <t>Geprognotiseerde Deelnemers Aantallen</t>
  </si>
  <si>
    <t>Subtotaal</t>
  </si>
  <si>
    <t xml:space="preserve">Total Cost of Owership (TCO): alle genoemde prijzen zijn exclusief BTW. </t>
  </si>
  <si>
    <t>(Contract)jaren</t>
  </si>
  <si>
    <t>Totaal TCO</t>
  </si>
  <si>
    <t>Naam inschrijver:</t>
  </si>
  <si>
    <t>Handtekening:</t>
  </si>
  <si>
    <t>Dit tabblad bevat drie elementen die beprijst moeten worden in de separate tabellen</t>
  </si>
  <si>
    <t>Omschrijving</t>
  </si>
  <si>
    <t>van</t>
  </si>
  <si>
    <t>tot en met</t>
  </si>
  <si>
    <t>Kosten per jaar</t>
  </si>
  <si>
    <t xml:space="preserve">Conversie / datamigratie op basis van de informatie in paragraaf 3 van het aanbestedingsdocument </t>
  </si>
  <si>
    <t>Inschrijver verklaar zich door ondertekening akkoord met de afgegeven prijzen ten behoeve van de uitvoering indien hij de winnende inschrijving heeft uitgebracht. Alle prijzen zijn in overeenstemming met het bepaalde in de aanbestedingsstukken.</t>
  </si>
  <si>
    <t>*Degene(n) die ondertekent / ondertekenen moet(en) tekeningsbevoegd zijn volgens het uittreksel van het Handelsregister KvK dan wel via een volmacht.</t>
  </si>
  <si>
    <t xml:space="preserve">Alle kosten die de implementatie met zich meebrengen dienen in het onderstaande tabel te zijn verwerkt.
Het aangeboden tarief is fixed fee. Er kunnen voor de implementatie derhalve geen extra kosten in rekening worden gebracht. </t>
  </si>
  <si>
    <t>Continuïteitskosten</t>
  </si>
  <si>
    <t>Datum:</t>
  </si>
  <si>
    <t>Naam en functie tekenbevoegde*:</t>
  </si>
  <si>
    <t>Implementatiekosten (eenmalige kosten)</t>
  </si>
  <si>
    <t>Continuïteitskosten  (periodieke kosten)</t>
  </si>
  <si>
    <t>Training- en scholingskosten op basis uw aanbieding bij Kwaliteitscriterium 1</t>
  </si>
  <si>
    <t>Test- en acceptatieprocedure op basis uw aanbieding bij Kwaliteitscriterium 1</t>
  </si>
  <si>
    <t>Gebruiksrechten/ Licentiekosten (periodieke kosten)</t>
  </si>
  <si>
    <t>Alleen de blauwe velden kunnen worden ingevoerd</t>
  </si>
  <si>
    <t>Projectorganisatie en - management, advisering en ondersteuning bij inrichting, inclusief Koppelingen</t>
  </si>
  <si>
    <t>BIJLAGE 13 - PRIJSFORMULIER</t>
  </si>
  <si>
    <t xml:space="preserve">Bij het invullen van dit Prijsformulier en het bepalen van de te offreren prijzen en tarieven, dient de Inschrijver de volgende uitgangspunten in acht nemen:  
- Alle prijzen en tarieven dienen te worden afgerond tot twee cijfers achter de komma; 
- Alle prijzen en tarieven dienen te worden opgegeven in Euro’s; 
- Alle prijzen en tarieven dienen te worden opgegeven exclusief btw;
- Alle prijzen en tarieven dienen inclusief overige belastingen en/of heffingen te zijn;
- Het is niet toegestaan de prijzen op een andere  wijze aan te bieden dan in dit Prijsformulier uitgevraagd. Het  
  Prijsformulier dient volledig ingevuld te worden om de prijzen tussen Inschrijvers vergelijkbaar te maken en daarmee iedere Inschrijver gelijk te behandelen.
- Het indienen van een irreële of manipulatieve Inschrijving kan tot uitsluiting leiden. Uitsluiting treft ook de Inschrijving 
  die irreëel of manipulatief is op onderdelen van dit Prijsformulier. Inschrijvers dienen realistische prijzen aan te bieden. Hieruit volgt onlosmakelijk dat Inschrijvers geen negatieve prijzen of abnormaal lage prijzen, waaronder prijzen onder de kostprijs per tarief mogen offreren;
- De genoemde aantallen/hoeveelheden zijn slechts een indicatie waaraan geen rechten aan toegekend kunnen worden. </t>
  </si>
  <si>
    <r>
      <rPr>
        <b/>
        <sz val="11"/>
        <color theme="3"/>
        <rFont val="Calibri"/>
        <family val="2"/>
        <scheme val="minor"/>
      </rPr>
      <t>NB 1</t>
    </r>
    <r>
      <rPr>
        <sz val="11"/>
        <color theme="3"/>
        <rFont val="Calibri"/>
        <family val="2"/>
        <scheme val="minor"/>
      </rPr>
      <t>: Indien de zittende dienstverlener een Inschrijving indient voor deze aanbesteding, dan dient hij in te schrijven als ware hij een nieuwe Inschrijver. Inschrijver dient zijn prijzen in het tabblad "Toelichting Prijsaanbieding" zodanig te onderbouwen dat voor Opdrachtgever helder en duidelijk is hoe een aangeboden prijs tot stand is gekomen en daarmee het 'fair level playing field' gewaarborgd blijft.</t>
    </r>
  </si>
  <si>
    <r>
      <rPr>
        <b/>
        <sz val="11"/>
        <color theme="3"/>
        <rFont val="Calibri"/>
        <family val="2"/>
        <scheme val="minor"/>
      </rPr>
      <t>NB 2</t>
    </r>
    <r>
      <rPr>
        <sz val="11"/>
        <color theme="3"/>
        <rFont val="Calibri"/>
        <family val="2"/>
        <scheme val="minor"/>
      </rPr>
      <t>: In artikel 12 van de Overeenkomst is een bepaling opgenomen met betrekking tot de verwerking van de jaarlijkse inflatiecorrectie.</t>
    </r>
  </si>
  <si>
    <t>eenmalige kosten periode 1 mei 2025 t/m 31 juli 2026 in euro's ex btw</t>
  </si>
  <si>
    <t>IMPLEMENTATIEKOSTEN (ÉÉNMALIGE KOSTEN) exclusief btw.</t>
  </si>
  <si>
    <t>Gebruikrechten per student per jaar (t-1) exclusief BTW.</t>
  </si>
  <si>
    <t>Gebruiksrechten - Rapportage Module</t>
  </si>
  <si>
    <t>Opmerking: De gehele contractperiode moet worden ingevuld. Opdrachtgever verwijst naar paragraaf 3.3 van het aanbestedingsdocument en eis 18.1 uit het PvE (bijlage 6) dat er eerder gestopt kan worden met dit onderdeel</t>
  </si>
  <si>
    <t>Opmerking: De gehele contractperiode moet worden ingevuld. Opdrachtgever verwijst naar paragraaf 3.3 van het aanbestedingsdocument en eis 5.20 uit het PvE (bijlage 6) dat er eerder gestopt kan worden met dit onderdeel</t>
  </si>
  <si>
    <t>Gebruiksrechten module (MORA Applicatieservice) ‘Formatief resultaten beheer’</t>
  </si>
  <si>
    <t>Gebruiksrechten (Perodieke kosten) exclusief btw.</t>
  </si>
  <si>
    <t>Gebruiksrechten Vaste Prijs exclusief btw per jaar</t>
  </si>
  <si>
    <t>Prijzen voor Continuïteitskosten exclusief btw:</t>
  </si>
  <si>
    <t>Gebruiksrechten</t>
  </si>
  <si>
    <t>Implementatiekosten</t>
  </si>
  <si>
    <t>Toelichting voor tabblad</t>
  </si>
  <si>
    <t>Tarief Advieskosten per uur exclusief btw:</t>
  </si>
  <si>
    <t xml:space="preserve"> Het totaalbedrag wordt getransporteerd naar het tabblad TCO</t>
  </si>
  <si>
    <t>All-inclusive uurtarief tijdens kantooruren (9.00-17.00 uur)</t>
  </si>
  <si>
    <r>
      <rPr>
        <b/>
        <sz val="11"/>
        <color theme="1"/>
        <rFont val="Calibri"/>
        <family val="2"/>
        <scheme val="minor"/>
      </rPr>
      <t>N.B</t>
    </r>
    <r>
      <rPr>
        <sz val="11"/>
        <color theme="1"/>
        <rFont val="Calibri"/>
        <family val="2"/>
        <scheme val="minor"/>
      </rPr>
      <t>.: Advieskosten zijn geen onderdeel van de TCO. Opdrachtgever gaat er vanuit dat Inschrijver realistische uurtarieven exclusief btw aanbiedt.</t>
    </r>
  </si>
  <si>
    <t>De totaalbedragen worden getransporteerd naar het tabblad TCO</t>
  </si>
  <si>
    <t>Totaalbedrag excl. btw.</t>
  </si>
  <si>
    <t>U dient de totstandkoming van de prijzen in de verschillende tabbladen (m.u.v. TCO) zondanig toe te lichten dat Opdrachtgever op eenvoudige wijze kan vaststellen hoe prijzen tot stand zijn gekomen. U kunt net zoveel ruimte gebruiken als u nodig heeft.</t>
  </si>
  <si>
    <t>Initieel contract van 8 jaren en 3 maanden</t>
  </si>
  <si>
    <t>Dit blad loopt door tot rij 67</t>
  </si>
  <si>
    <t>Gebruiksrechten bevatten ook de kosten voor onderhoud, beheer en gebruikersondersteuning (SLA)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</si>
</sst>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 mmmm\ yyyy;@"/>
  </numFmts>
  <fonts count="34" x14ac:knownFonts="1">
    <font>
      <sz val="11"/>
      <color theme="1"/>
      <name val="Calibri"/>
      <family val="2"/>
      <scheme val="minor"/>
    </font>
    <font>
      <sz val="11"/>
      <color theme="1"/>
      <name val="Calibri"/>
      <family val="2"/>
      <scheme val="minor"/>
    </font>
    <font>
      <b/>
      <sz val="16"/>
      <color theme="1"/>
      <name val="Arial"/>
      <family val="2"/>
    </font>
    <font>
      <b/>
      <sz val="16"/>
      <color rgb="FF000000"/>
      <name val="Arial"/>
      <family val="2"/>
    </font>
    <font>
      <b/>
      <sz val="16"/>
      <color theme="4"/>
      <name val="Arial"/>
      <family val="2"/>
    </font>
    <font>
      <sz val="8"/>
      <name val="Calibri"/>
      <family val="2"/>
      <scheme val="minor"/>
    </font>
    <font>
      <b/>
      <sz val="11"/>
      <color theme="0"/>
      <name val="Calibri"/>
      <family val="2"/>
      <scheme val="minor"/>
    </font>
    <font>
      <b/>
      <sz val="11"/>
      <color theme="1"/>
      <name val="Calibri"/>
      <family val="2"/>
      <scheme val="minor"/>
    </font>
    <font>
      <sz val="10"/>
      <name val="Segoe UI"/>
      <family val="2"/>
    </font>
    <font>
      <sz val="11"/>
      <color indexed="8"/>
      <name val="Calibri"/>
      <family val="2"/>
    </font>
    <font>
      <b/>
      <sz val="14"/>
      <color indexed="8"/>
      <name val="Calibri"/>
      <family val="2"/>
      <scheme val="minor"/>
    </font>
    <font>
      <b/>
      <sz val="11"/>
      <color indexed="8"/>
      <name val="Calibri"/>
      <family val="2"/>
      <scheme val="minor"/>
    </font>
    <font>
      <sz val="9"/>
      <color theme="1"/>
      <name val="Calibri"/>
      <family val="2"/>
      <scheme val="minor"/>
    </font>
    <font>
      <b/>
      <sz val="9"/>
      <color theme="0"/>
      <name val="Calibri"/>
      <family val="2"/>
      <scheme val="minor"/>
    </font>
    <font>
      <b/>
      <sz val="9"/>
      <color theme="1"/>
      <name val="Calibri"/>
      <family val="2"/>
      <scheme val="minor"/>
    </font>
    <font>
      <b/>
      <i/>
      <sz val="9"/>
      <color theme="1"/>
      <name val="Calibri"/>
      <family val="2"/>
      <scheme val="minor"/>
    </font>
    <font>
      <b/>
      <i/>
      <sz val="11"/>
      <color theme="0"/>
      <name val="Calibri"/>
      <family val="2"/>
      <scheme val="minor"/>
    </font>
    <font>
      <sz val="10"/>
      <color theme="1"/>
      <name val="Calibri"/>
      <family val="2"/>
      <scheme val="minor"/>
    </font>
    <font>
      <b/>
      <i/>
      <sz val="10"/>
      <color theme="0"/>
      <name val="Calibri"/>
      <family val="2"/>
      <scheme val="minor"/>
    </font>
    <font>
      <b/>
      <sz val="14"/>
      <color theme="1"/>
      <name val="Calibri"/>
      <family val="2"/>
      <scheme val="minor"/>
    </font>
    <font>
      <i/>
      <sz val="9"/>
      <color rgb="FFFF0000"/>
      <name val="Calibri"/>
      <family val="2"/>
      <scheme val="minor"/>
    </font>
    <font>
      <b/>
      <sz val="18"/>
      <color rgb="FF1C2B2B"/>
      <name val="Calibri"/>
      <family val="2"/>
      <scheme val="minor"/>
    </font>
    <font>
      <b/>
      <sz val="10"/>
      <color indexed="8"/>
      <name val="Calibri"/>
      <family val="2"/>
      <scheme val="minor"/>
    </font>
    <font>
      <sz val="9"/>
      <color indexed="8"/>
      <name val="Calibri"/>
      <family val="2"/>
      <scheme val="minor"/>
    </font>
    <font>
      <b/>
      <sz val="12"/>
      <color theme="1"/>
      <name val="Calibri"/>
      <family val="2"/>
      <scheme val="minor"/>
    </font>
    <font>
      <sz val="11"/>
      <color rgb="FFFF0000"/>
      <name val="Calibri"/>
      <family val="2"/>
      <scheme val="minor"/>
    </font>
    <font>
      <sz val="10"/>
      <color rgb="FFFF0000"/>
      <name val="Calibri"/>
      <family val="2"/>
      <scheme val="minor"/>
    </font>
    <font>
      <b/>
      <sz val="11"/>
      <color theme="3"/>
      <name val="Calibri"/>
      <family val="2"/>
      <scheme val="minor"/>
    </font>
    <font>
      <sz val="11"/>
      <color theme="3"/>
      <name val="Calibri"/>
      <family val="2"/>
      <scheme val="minor"/>
    </font>
    <font>
      <sz val="11"/>
      <color theme="4"/>
      <name val="Calibri"/>
      <family val="2"/>
      <scheme val="minor"/>
    </font>
    <font>
      <b/>
      <i/>
      <sz val="12"/>
      <color theme="0"/>
      <name val="Calibri"/>
      <family val="2"/>
      <scheme val="minor"/>
    </font>
    <font>
      <b/>
      <i/>
      <sz val="14"/>
      <color theme="0"/>
      <name val="Calibri"/>
      <family val="2"/>
      <scheme val="minor"/>
    </font>
    <font>
      <b/>
      <sz val="10"/>
      <color theme="1"/>
      <name val="Calibri"/>
      <family val="2"/>
      <scheme val="minor"/>
    </font>
    <font>
      <b/>
      <sz val="16"/>
      <color indexed="8"/>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5" tint="0.79998168889431442"/>
        <bgColor indexed="64"/>
      </patternFill>
    </fill>
    <fill>
      <patternFill patternType="solid">
        <fgColor indexed="44"/>
        <bgColor indexed="64"/>
      </patternFill>
    </fill>
    <fill>
      <patternFill patternType="solid">
        <fgColor theme="5"/>
        <bgColor indexed="64"/>
      </patternFill>
    </fill>
    <fill>
      <patternFill patternType="solid">
        <fgColor theme="5" tint="0.39997558519241921"/>
        <bgColor indexed="64"/>
      </patternFill>
    </fill>
    <fill>
      <patternFill patternType="solid">
        <fgColor theme="7"/>
        <bgColor indexed="64"/>
      </patternFill>
    </fill>
    <fill>
      <patternFill patternType="solid">
        <fgColor theme="8"/>
        <bgColor indexed="64"/>
      </patternFill>
    </fill>
    <fill>
      <patternFill patternType="darkUp">
        <fgColor theme="0" tint="-0.14996795556505021"/>
        <bgColor indexed="65"/>
      </patternFill>
    </fill>
    <fill>
      <patternFill patternType="solid">
        <fgColor theme="4" tint="-0.249977111117893"/>
        <bgColor theme="4"/>
      </patternFill>
    </fill>
    <fill>
      <patternFill patternType="solid">
        <fgColor theme="8" tint="-0.249977111117893"/>
        <bgColor theme="4"/>
      </patternFill>
    </fill>
    <fill>
      <patternFill patternType="solid">
        <fgColor theme="8" tint="-0.499984740745262"/>
        <bgColor theme="4"/>
      </patternFill>
    </fill>
    <fill>
      <patternFill patternType="solid">
        <fgColor theme="9" tint="0.39997558519241921"/>
        <bgColor indexed="64"/>
      </patternFill>
    </fill>
    <fill>
      <patternFill patternType="darkUp">
        <fgColor theme="0" tint="-0.14996795556505021"/>
        <bgColor theme="9" tint="0.39997558519241921"/>
      </patternFill>
    </fill>
    <fill>
      <patternFill patternType="solid">
        <fgColor theme="9"/>
        <bgColor indexed="64"/>
      </patternFill>
    </fill>
  </fills>
  <borders count="3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right/>
      <top style="thin">
        <color theme="4"/>
      </top>
      <bottom style="thin">
        <color theme="4"/>
      </bottom>
      <diagonal/>
    </border>
    <border>
      <left/>
      <right style="thin">
        <color theme="4"/>
      </right>
      <top style="thin">
        <color theme="4"/>
      </top>
      <bottom style="thin">
        <color theme="4"/>
      </bottom>
      <diagonal/>
    </border>
    <border>
      <left/>
      <right/>
      <top style="thin">
        <color indexed="64"/>
      </top>
      <bottom/>
      <diagonal/>
    </border>
    <border>
      <left style="thin">
        <color theme="4"/>
      </left>
      <right style="hair">
        <color theme="4"/>
      </right>
      <top style="thin">
        <color theme="4"/>
      </top>
      <bottom style="thin">
        <color theme="4"/>
      </bottom>
      <diagonal/>
    </border>
    <border>
      <left style="hair">
        <color theme="4"/>
      </left>
      <right style="hair">
        <color theme="4"/>
      </right>
      <top style="thin">
        <color theme="4"/>
      </top>
      <bottom style="thin">
        <color theme="4"/>
      </bottom>
      <diagonal/>
    </border>
    <border>
      <left style="hair">
        <color theme="4"/>
      </left>
      <right style="thin">
        <color theme="4"/>
      </right>
      <top style="thin">
        <color theme="4"/>
      </top>
      <bottom style="thin">
        <color theme="4"/>
      </bottom>
      <diagonal/>
    </border>
    <border>
      <left/>
      <right/>
      <top style="thin">
        <color indexed="64"/>
      </top>
      <bottom style="thin">
        <color theme="4"/>
      </bottom>
      <diagonal/>
    </border>
    <border>
      <left/>
      <right style="thin">
        <color theme="4"/>
      </right>
      <top style="thin">
        <color indexed="64"/>
      </top>
      <bottom style="thin">
        <color theme="4"/>
      </bottom>
      <diagonal/>
    </border>
    <border>
      <left style="hair">
        <color theme="4"/>
      </left>
      <right/>
      <top style="thin">
        <color theme="4"/>
      </top>
      <bottom style="thin">
        <color theme="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theme="4"/>
      </top>
      <bottom style="thin">
        <color indexed="64"/>
      </bottom>
      <diagonal/>
    </border>
    <border>
      <left/>
      <right style="thin">
        <color indexed="64"/>
      </right>
      <top style="thin">
        <color theme="4"/>
      </top>
      <bottom style="thin">
        <color indexed="64"/>
      </bottom>
      <diagonal/>
    </border>
    <border>
      <left style="thin">
        <color theme="4"/>
      </left>
      <right/>
      <top style="thin">
        <color indexed="64"/>
      </top>
      <bottom style="thin">
        <color theme="4"/>
      </bottom>
      <diagonal/>
    </border>
    <border>
      <left/>
      <right style="hair">
        <color theme="4"/>
      </right>
      <top style="thin">
        <color indexed="64"/>
      </top>
      <bottom style="thin">
        <color theme="4"/>
      </bottom>
      <diagonal/>
    </border>
    <border>
      <left style="thin">
        <color theme="4"/>
      </left>
      <right/>
      <top style="thin">
        <color indexed="64"/>
      </top>
      <bottom/>
      <diagonal/>
    </border>
    <border>
      <left style="thin">
        <color theme="4"/>
      </left>
      <right/>
      <top/>
      <bottom style="thin">
        <color theme="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44" fontId="9" fillId="0" borderId="0" applyFont="0" applyFill="0" applyBorder="0" applyAlignment="0" applyProtection="0"/>
  </cellStyleXfs>
  <cellXfs count="131">
    <xf numFmtId="0" fontId="0" fillId="0" borderId="0" xfId="0"/>
    <xf numFmtId="0" fontId="2" fillId="2" borderId="0" xfId="0" applyFont="1" applyFill="1"/>
    <xf numFmtId="0" fontId="0" fillId="2" borderId="0" xfId="0" applyFill="1"/>
    <xf numFmtId="0" fontId="3" fillId="3" borderId="0" xfId="0" applyFont="1" applyFill="1"/>
    <xf numFmtId="0" fontId="4" fillId="2" borderId="0" xfId="0" applyFont="1" applyFill="1"/>
    <xf numFmtId="44" fontId="12" fillId="8" borderId="14" xfId="1" applyFont="1" applyFill="1" applyBorder="1" applyProtection="1">
      <protection locked="0"/>
    </xf>
    <xf numFmtId="44" fontId="12" fillId="8" borderId="15" xfId="1" applyFont="1" applyFill="1" applyBorder="1" applyProtection="1">
      <protection locked="0"/>
    </xf>
    <xf numFmtId="0" fontId="12" fillId="8" borderId="13" xfId="0" applyFont="1" applyFill="1" applyBorder="1" applyProtection="1">
      <protection locked="0"/>
    </xf>
    <xf numFmtId="0" fontId="14" fillId="8" borderId="13" xfId="0" applyFont="1" applyFill="1" applyBorder="1" applyProtection="1">
      <protection locked="0"/>
    </xf>
    <xf numFmtId="0" fontId="12" fillId="8" borderId="8" xfId="0" applyFont="1" applyFill="1" applyBorder="1" applyProtection="1">
      <protection locked="0"/>
    </xf>
    <xf numFmtId="0" fontId="12" fillId="8" borderId="9" xfId="0" applyFont="1" applyFill="1" applyBorder="1" applyProtection="1">
      <protection locked="0"/>
    </xf>
    <xf numFmtId="0" fontId="12" fillId="8" borderId="7" xfId="0" applyFont="1" applyFill="1" applyBorder="1" applyProtection="1">
      <protection locked="0"/>
    </xf>
    <xf numFmtId="44" fontId="0" fillId="6" borderId="3" xfId="2" applyFont="1" applyFill="1" applyBorder="1" applyProtection="1"/>
    <xf numFmtId="0" fontId="0" fillId="0" borderId="0" xfId="0" applyAlignment="1">
      <alignment horizontal="left"/>
    </xf>
    <xf numFmtId="0" fontId="6" fillId="9" borderId="2" xfId="0" applyFont="1" applyFill="1" applyBorder="1"/>
    <xf numFmtId="0" fontId="6" fillId="9" borderId="2" xfId="0" applyFont="1" applyFill="1" applyBorder="1" applyAlignment="1">
      <alignment horizontal="center" vertical="center" wrapText="1" shrinkToFit="1"/>
    </xf>
    <xf numFmtId="0" fontId="0" fillId="0" borderId="2" xfId="0" applyBorder="1"/>
    <xf numFmtId="0" fontId="0" fillId="0" borderId="3" xfId="0" applyBorder="1"/>
    <xf numFmtId="0" fontId="0" fillId="0" borderId="0" xfId="0" applyAlignment="1">
      <alignment horizontal="left" vertical="top" wrapText="1"/>
    </xf>
    <xf numFmtId="0" fontId="10" fillId="0" borderId="0" xfId="0" applyFont="1"/>
    <xf numFmtId="44" fontId="12" fillId="8" borderId="21" xfId="1" applyFont="1" applyFill="1" applyBorder="1" applyProtection="1">
      <protection locked="0"/>
    </xf>
    <xf numFmtId="0" fontId="8" fillId="0" borderId="0" xfId="0" applyFont="1"/>
    <xf numFmtId="0" fontId="0" fillId="0" borderId="0" xfId="0" applyAlignment="1">
      <alignment vertical="top"/>
    </xf>
    <xf numFmtId="0" fontId="12" fillId="0" borderId="0" xfId="0" applyFont="1"/>
    <xf numFmtId="0" fontId="12" fillId="4" borderId="8" xfId="0" applyFont="1" applyFill="1" applyBorder="1"/>
    <xf numFmtId="0" fontId="12" fillId="4" borderId="21" xfId="0" applyFont="1" applyFill="1" applyBorder="1"/>
    <xf numFmtId="9" fontId="12" fillId="4" borderId="8" xfId="0" applyNumberFormat="1" applyFont="1" applyFill="1" applyBorder="1" applyAlignment="1">
      <alignment vertical="top"/>
    </xf>
    <xf numFmtId="0" fontId="12" fillId="4" borderId="21" xfId="0" applyFont="1" applyFill="1" applyBorder="1" applyAlignment="1">
      <alignment vertical="top"/>
    </xf>
    <xf numFmtId="0" fontId="15" fillId="6" borderId="7" xfId="0" applyFont="1" applyFill="1" applyBorder="1"/>
    <xf numFmtId="44" fontId="12" fillId="6" borderId="8" xfId="1" applyFont="1" applyFill="1" applyBorder="1" applyProtection="1"/>
    <xf numFmtId="44" fontId="12" fillId="0" borderId="0" xfId="0" applyNumberFormat="1" applyFont="1"/>
    <xf numFmtId="44" fontId="12" fillId="6" borderId="19" xfId="1" applyFont="1" applyFill="1" applyBorder="1" applyProtection="1"/>
    <xf numFmtId="0" fontId="12" fillId="0" borderId="13" xfId="0" applyFont="1" applyBorder="1" applyProtection="1">
      <protection locked="0"/>
    </xf>
    <xf numFmtId="0" fontId="17" fillId="0" borderId="0" xfId="0" applyFont="1" applyAlignment="1">
      <alignment wrapText="1"/>
    </xf>
    <xf numFmtId="0" fontId="6" fillId="9" borderId="2" xfId="0" applyFont="1" applyFill="1" applyBorder="1" applyAlignment="1">
      <alignment vertical="top" wrapText="1"/>
    </xf>
    <xf numFmtId="0" fontId="19" fillId="0" borderId="0" xfId="0" applyFont="1"/>
    <xf numFmtId="0" fontId="12" fillId="10" borderId="0" xfId="0" applyFont="1" applyFill="1" applyProtection="1">
      <protection locked="0"/>
    </xf>
    <xf numFmtId="0" fontId="20" fillId="0" borderId="0" xfId="0" applyFont="1" applyAlignment="1" applyProtection="1">
      <alignment wrapText="1"/>
      <protection locked="0"/>
    </xf>
    <xf numFmtId="14" fontId="13" fillId="11" borderId="21" xfId="0" applyNumberFormat="1" applyFont="1" applyFill="1" applyBorder="1"/>
    <xf numFmtId="14" fontId="13" fillId="12" borderId="21" xfId="0" applyNumberFormat="1" applyFont="1" applyFill="1" applyBorder="1"/>
    <xf numFmtId="14" fontId="13" fillId="13" borderId="21" xfId="0" applyNumberFormat="1" applyFont="1" applyFill="1" applyBorder="1"/>
    <xf numFmtId="0" fontId="12" fillId="4" borderId="30" xfId="0" applyFont="1" applyFill="1" applyBorder="1"/>
    <xf numFmtId="0" fontId="12" fillId="4" borderId="31" xfId="0" applyFont="1" applyFill="1" applyBorder="1"/>
    <xf numFmtId="0" fontId="16" fillId="9" borderId="21" xfId="0" applyFont="1" applyFill="1" applyBorder="1"/>
    <xf numFmtId="0" fontId="0" fillId="8" borderId="0" xfId="0" applyFill="1" applyAlignment="1" applyProtection="1">
      <alignment vertical="top" wrapText="1"/>
      <protection locked="0"/>
    </xf>
    <xf numFmtId="0" fontId="7" fillId="0" borderId="0" xfId="0" applyFont="1" applyAlignment="1">
      <alignment vertical="top"/>
    </xf>
    <xf numFmtId="0" fontId="0" fillId="2" borderId="0" xfId="0" applyFill="1" applyAlignment="1">
      <alignment vertical="top" wrapText="1"/>
    </xf>
    <xf numFmtId="0" fontId="21" fillId="0" borderId="0" xfId="0" applyFont="1"/>
    <xf numFmtId="44" fontId="0" fillId="8" borderId="2" xfId="1" applyFont="1" applyFill="1" applyBorder="1" applyProtection="1">
      <protection locked="0"/>
    </xf>
    <xf numFmtId="0" fontId="0" fillId="0" borderId="0" xfId="0" applyAlignment="1">
      <alignment horizontal="justify" vertical="top" wrapText="1"/>
    </xf>
    <xf numFmtId="0" fontId="0" fillId="0" borderId="26" xfId="0" applyBorder="1"/>
    <xf numFmtId="0" fontId="22" fillId="2" borderId="0" xfId="0" applyFont="1" applyFill="1" applyAlignment="1">
      <alignment horizontal="left" vertical="top" wrapText="1"/>
    </xf>
    <xf numFmtId="0" fontId="11" fillId="2" borderId="0" xfId="0" applyFont="1" applyFill="1" applyAlignment="1">
      <alignment horizontal="left" vertical="top" wrapText="1"/>
    </xf>
    <xf numFmtId="0" fontId="23" fillId="2" borderId="0" xfId="0" applyFont="1" applyFill="1" applyAlignment="1">
      <alignment horizontal="right" vertical="top" wrapText="1"/>
    </xf>
    <xf numFmtId="44" fontId="0" fillId="0" borderId="2" xfId="1" applyFont="1" applyBorder="1"/>
    <xf numFmtId="44" fontId="0" fillId="0" borderId="26" xfId="1" applyFont="1" applyBorder="1"/>
    <xf numFmtId="44" fontId="17" fillId="0" borderId="2" xfId="1" applyFont="1" applyBorder="1" applyAlignment="1" applyProtection="1">
      <alignment horizontal="center" vertical="top" wrapText="1"/>
    </xf>
    <xf numFmtId="44" fontId="17" fillId="0" borderId="23" xfId="1" applyFont="1" applyBorder="1" applyAlignment="1" applyProtection="1">
      <alignment horizontal="center" vertical="top" wrapText="1"/>
    </xf>
    <xf numFmtId="44" fontId="17" fillId="0" borderId="0" xfId="1" applyFont="1" applyAlignment="1" applyProtection="1">
      <alignment horizontal="center" vertical="top" wrapText="1"/>
    </xf>
    <xf numFmtId="0" fontId="17" fillId="0" borderId="0" xfId="0" applyFont="1"/>
    <xf numFmtId="0" fontId="17" fillId="0" borderId="0" xfId="0" applyFont="1" applyAlignment="1">
      <alignment horizontal="left"/>
    </xf>
    <xf numFmtId="0" fontId="22" fillId="0" borderId="2" xfId="0" applyFont="1" applyBorder="1" applyAlignment="1">
      <alignment horizontal="left" vertical="top" wrapText="1"/>
    </xf>
    <xf numFmtId="0" fontId="17" fillId="0" borderId="2" xfId="0" applyFont="1" applyBorder="1" applyAlignment="1">
      <alignment horizontal="left" vertical="top" wrapText="1"/>
    </xf>
    <xf numFmtId="0" fontId="17" fillId="0" borderId="0" xfId="0" applyFont="1" applyAlignment="1">
      <alignment horizontal="left" vertical="top" wrapText="1"/>
    </xf>
    <xf numFmtId="44" fontId="17" fillId="0" borderId="0" xfId="1" applyFont="1" applyAlignment="1" applyProtection="1">
      <alignment horizontal="left" vertical="top" wrapText="1"/>
    </xf>
    <xf numFmtId="0" fontId="17" fillId="0" borderId="2" xfId="0" applyFont="1" applyBorder="1" applyAlignment="1">
      <alignment horizontal="left" vertical="center" wrapText="1"/>
    </xf>
    <xf numFmtId="0" fontId="22" fillId="0" borderId="0" xfId="0" applyFont="1" applyAlignment="1">
      <alignment horizontal="left" vertical="top"/>
    </xf>
    <xf numFmtId="0" fontId="26" fillId="0" borderId="0" xfId="0" applyFont="1"/>
    <xf numFmtId="0" fontId="25" fillId="0" borderId="0" xfId="0" applyFont="1" applyAlignment="1">
      <alignment horizontal="left" vertical="top" wrapText="1"/>
    </xf>
    <xf numFmtId="0" fontId="25" fillId="0" borderId="2" xfId="0" applyFont="1" applyBorder="1"/>
    <xf numFmtId="0" fontId="29" fillId="2" borderId="0" xfId="0" applyFont="1" applyFill="1" applyAlignment="1">
      <alignment vertical="top" wrapText="1"/>
    </xf>
    <xf numFmtId="0" fontId="28" fillId="2" borderId="0" xfId="0" applyFont="1" applyFill="1" applyAlignment="1">
      <alignment vertical="top" wrapText="1"/>
    </xf>
    <xf numFmtId="0" fontId="28" fillId="2" borderId="0" xfId="0" applyFont="1" applyFill="1"/>
    <xf numFmtId="0" fontId="31" fillId="9" borderId="21" xfId="0" applyFont="1" applyFill="1" applyBorder="1" applyAlignment="1">
      <alignment horizontal="left" wrapText="1"/>
    </xf>
    <xf numFmtId="0" fontId="30" fillId="9" borderId="21" xfId="0" applyFont="1" applyFill="1" applyBorder="1"/>
    <xf numFmtId="14" fontId="13" fillId="13" borderId="29" xfId="0" applyNumberFormat="1" applyFont="1" applyFill="1" applyBorder="1"/>
    <xf numFmtId="14" fontId="13" fillId="12" borderId="20" xfId="0" applyNumberFormat="1" applyFont="1" applyFill="1" applyBorder="1"/>
    <xf numFmtId="14" fontId="13" fillId="12" borderId="22" xfId="0" applyNumberFormat="1" applyFont="1" applyFill="1" applyBorder="1"/>
    <xf numFmtId="0" fontId="12" fillId="0" borderId="13" xfId="0" applyFont="1" applyBorder="1" applyAlignment="1" applyProtection="1">
      <alignment vertical="top" wrapText="1"/>
      <protection locked="0"/>
    </xf>
    <xf numFmtId="0" fontId="14" fillId="6" borderId="35" xfId="0" applyFont="1" applyFill="1" applyBorder="1"/>
    <xf numFmtId="44" fontId="12" fillId="6" borderId="36" xfId="1" applyFont="1" applyFill="1" applyBorder="1" applyProtection="1"/>
    <xf numFmtId="44" fontId="12" fillId="6" borderId="37" xfId="1" applyFont="1" applyFill="1" applyBorder="1" applyProtection="1"/>
    <xf numFmtId="0" fontId="15" fillId="14" borderId="4" xfId="0" applyFont="1" applyFill="1" applyBorder="1"/>
    <xf numFmtId="0" fontId="12" fillId="15" borderId="5" xfId="0" applyFont="1" applyFill="1" applyBorder="1" applyProtection="1">
      <protection locked="0"/>
    </xf>
    <xf numFmtId="44" fontId="12" fillId="14" borderId="21" xfId="1" applyFont="1" applyFill="1" applyBorder="1" applyProtection="1"/>
    <xf numFmtId="44" fontId="12" fillId="14" borderId="22" xfId="1" applyFont="1" applyFill="1" applyBorder="1" applyProtection="1"/>
    <xf numFmtId="44" fontId="7" fillId="6" borderId="27" xfId="0" applyNumberFormat="1" applyFont="1" applyFill="1" applyBorder="1"/>
    <xf numFmtId="0" fontId="7" fillId="0" borderId="0" xfId="0" applyFont="1"/>
    <xf numFmtId="14" fontId="13" fillId="11" borderId="28" xfId="0" applyNumberFormat="1" applyFont="1" applyFill="1" applyBorder="1"/>
    <xf numFmtId="0" fontId="7" fillId="0" borderId="2" xfId="0" applyFont="1" applyBorder="1"/>
    <xf numFmtId="0" fontId="32" fillId="0" borderId="2" xfId="0" applyFont="1" applyBorder="1" applyAlignment="1">
      <alignment horizontal="left" vertical="top" wrapText="1"/>
    </xf>
    <xf numFmtId="44" fontId="17" fillId="6" borderId="25" xfId="1" applyFont="1" applyFill="1" applyBorder="1" applyAlignment="1" applyProtection="1">
      <alignment horizontal="center" vertical="top" wrapText="1"/>
    </xf>
    <xf numFmtId="44" fontId="17" fillId="16" borderId="24" xfId="1" applyFont="1" applyFill="1" applyBorder="1" applyAlignment="1" applyProtection="1">
      <alignment horizontal="left" vertical="top" wrapText="1"/>
    </xf>
    <xf numFmtId="44" fontId="17" fillId="16" borderId="2" xfId="1" applyFont="1" applyFill="1" applyBorder="1" applyAlignment="1" applyProtection="1">
      <alignment horizontal="center" vertical="top" wrapText="1"/>
    </xf>
    <xf numFmtId="0" fontId="18" fillId="9" borderId="5" xfId="0" applyFont="1" applyFill="1" applyBorder="1" applyAlignment="1">
      <alignment horizontal="center" vertical="top" wrapText="1" shrinkToFit="1"/>
    </xf>
    <xf numFmtId="0" fontId="18" fillId="9" borderId="29" xfId="0" applyFont="1" applyFill="1" applyBorder="1" applyAlignment="1">
      <alignment horizontal="center" vertical="top" wrapText="1" shrinkToFit="1"/>
    </xf>
    <xf numFmtId="0" fontId="18" fillId="9" borderId="28" xfId="0" applyFont="1" applyFill="1" applyBorder="1" applyAlignment="1">
      <alignment horizontal="center" vertical="top" wrapText="1" shrinkToFit="1"/>
    </xf>
    <xf numFmtId="0" fontId="18" fillId="9" borderId="6" xfId="0" applyFont="1" applyFill="1" applyBorder="1" applyAlignment="1">
      <alignment horizontal="center" vertical="top" wrapText="1" shrinkToFit="1"/>
    </xf>
    <xf numFmtId="0" fontId="17" fillId="0" borderId="0" xfId="0" applyFont="1" applyAlignment="1">
      <alignment horizontal="left" vertical="top" wrapText="1"/>
    </xf>
    <xf numFmtId="0" fontId="17" fillId="5" borderId="4" xfId="0" applyFont="1" applyFill="1" applyBorder="1" applyAlignment="1" applyProtection="1">
      <alignment horizontal="left" vertical="top" wrapText="1"/>
      <protection locked="0"/>
    </xf>
    <xf numFmtId="0" fontId="17" fillId="5" borderId="5" xfId="0" applyFont="1" applyFill="1" applyBorder="1" applyAlignment="1" applyProtection="1">
      <alignment horizontal="left" vertical="top" wrapText="1"/>
      <protection locked="0"/>
    </xf>
    <xf numFmtId="0" fontId="17" fillId="5" borderId="6" xfId="0" applyFont="1" applyFill="1" applyBorder="1" applyAlignment="1" applyProtection="1">
      <alignment horizontal="left" vertical="top" wrapText="1"/>
      <protection locked="0"/>
    </xf>
    <xf numFmtId="0" fontId="33" fillId="0" borderId="0" xfId="0" applyFont="1" applyAlignment="1">
      <alignment horizontal="left" vertical="top"/>
    </xf>
    <xf numFmtId="0" fontId="17" fillId="5" borderId="4" xfId="0" applyFont="1" applyFill="1" applyBorder="1" applyAlignment="1" applyProtection="1">
      <alignment horizontal="left" vertical="center" wrapText="1" indent="1"/>
      <protection locked="0"/>
    </xf>
    <xf numFmtId="0" fontId="17" fillId="5" borderId="5" xfId="0" applyFont="1" applyFill="1" applyBorder="1" applyAlignment="1" applyProtection="1">
      <alignment horizontal="left" vertical="center" wrapText="1" indent="1"/>
      <protection locked="0"/>
    </xf>
    <xf numFmtId="0" fontId="17" fillId="5" borderId="6" xfId="0" applyFont="1" applyFill="1" applyBorder="1" applyAlignment="1" applyProtection="1">
      <alignment horizontal="left" vertical="center" wrapText="1" indent="1"/>
      <protection locked="0"/>
    </xf>
    <xf numFmtId="164" fontId="17" fillId="5" borderId="4" xfId="0" applyNumberFormat="1" applyFont="1" applyFill="1" applyBorder="1" applyAlignment="1" applyProtection="1">
      <alignment horizontal="left" vertical="center" wrapText="1" indent="1"/>
      <protection locked="0"/>
    </xf>
    <xf numFmtId="164" fontId="17" fillId="5" borderId="5" xfId="0" applyNumberFormat="1" applyFont="1" applyFill="1" applyBorder="1" applyAlignment="1" applyProtection="1">
      <alignment horizontal="left" vertical="center" wrapText="1" indent="1"/>
      <protection locked="0"/>
    </xf>
    <xf numFmtId="164" fontId="17" fillId="5" borderId="6" xfId="0" applyNumberFormat="1" applyFont="1" applyFill="1" applyBorder="1" applyAlignment="1" applyProtection="1">
      <alignment horizontal="left" vertical="center" wrapText="1" indent="1"/>
      <protection locked="0"/>
    </xf>
    <xf numFmtId="0" fontId="17" fillId="0" borderId="1" xfId="0" applyFont="1" applyBorder="1" applyAlignment="1">
      <alignment horizontal="left" vertical="top" wrapText="1"/>
    </xf>
    <xf numFmtId="0" fontId="18" fillId="9" borderId="4" xfId="0" applyFont="1" applyFill="1" applyBorder="1" applyAlignment="1">
      <alignment horizontal="center" vertical="top" wrapText="1"/>
    </xf>
    <xf numFmtId="0" fontId="18" fillId="9" borderId="5" xfId="0" applyFont="1" applyFill="1" applyBorder="1" applyAlignment="1">
      <alignment horizontal="center" vertical="top" wrapText="1"/>
    </xf>
    <xf numFmtId="0" fontId="18" fillId="9" borderId="6" xfId="0" applyFont="1" applyFill="1" applyBorder="1" applyAlignment="1">
      <alignment horizontal="center" vertical="top" wrapText="1"/>
    </xf>
    <xf numFmtId="0" fontId="19" fillId="0" borderId="0" xfId="0" applyFont="1" applyAlignment="1">
      <alignment horizontal="left" vertical="top"/>
    </xf>
    <xf numFmtId="0" fontId="0" fillId="0" borderId="0" xfId="0" applyAlignment="1">
      <alignment horizontal="justify" vertical="top" wrapText="1"/>
    </xf>
    <xf numFmtId="0" fontId="0" fillId="0" borderId="0" xfId="0"/>
    <xf numFmtId="0" fontId="24" fillId="0" borderId="32" xfId="0" applyFont="1" applyBorder="1" applyAlignment="1">
      <alignment horizontal="left"/>
    </xf>
    <xf numFmtId="0" fontId="24" fillId="0" borderId="33" xfId="0" applyFont="1" applyBorder="1" applyAlignment="1">
      <alignment horizontal="left"/>
    </xf>
    <xf numFmtId="0" fontId="24" fillId="0" borderId="34" xfId="0" applyFont="1" applyBorder="1" applyAlignment="1">
      <alignment horizontal="left"/>
    </xf>
    <xf numFmtId="0" fontId="24" fillId="0" borderId="12" xfId="0" applyFont="1" applyBorder="1" applyAlignment="1">
      <alignment horizontal="left"/>
    </xf>
    <xf numFmtId="0" fontId="17" fillId="2" borderId="0" xfId="0" applyFont="1" applyFill="1" applyAlignment="1">
      <alignment horizontal="left" vertical="top" wrapText="1"/>
    </xf>
    <xf numFmtId="0" fontId="12" fillId="0" borderId="16" xfId="0" applyFont="1" applyBorder="1" applyAlignment="1">
      <alignment horizontal="center"/>
    </xf>
    <xf numFmtId="0" fontId="12" fillId="0" borderId="17" xfId="0" applyFont="1" applyBorder="1" applyAlignment="1">
      <alignment horizontal="center"/>
    </xf>
    <xf numFmtId="44" fontId="12" fillId="0" borderId="18" xfId="1" applyFont="1" applyBorder="1" applyAlignment="1" applyProtection="1">
      <alignment horizontal="center"/>
    </xf>
    <xf numFmtId="44" fontId="12" fillId="0" borderId="10" xfId="1" applyFont="1" applyBorder="1" applyAlignment="1" applyProtection="1">
      <alignment horizontal="center"/>
    </xf>
    <xf numFmtId="44" fontId="12" fillId="0" borderId="11" xfId="1" applyFont="1" applyBorder="1" applyAlignment="1" applyProtection="1">
      <alignment horizontal="center"/>
    </xf>
    <xf numFmtId="0" fontId="0" fillId="0" borderId="0" xfId="0" applyAlignment="1">
      <alignment horizontal="left" vertical="top" wrapText="1"/>
    </xf>
    <xf numFmtId="0" fontId="0" fillId="7" borderId="2" xfId="0" applyFill="1" applyBorder="1" applyAlignment="1">
      <alignment horizontal="left" vertical="top" wrapText="1"/>
    </xf>
    <xf numFmtId="0" fontId="12" fillId="2" borderId="4" xfId="0" applyFont="1" applyFill="1" applyBorder="1" applyAlignment="1">
      <alignment horizontal="center"/>
    </xf>
    <xf numFmtId="0" fontId="12" fillId="2" borderId="5" xfId="0" applyFont="1" applyFill="1" applyBorder="1" applyAlignment="1">
      <alignment horizontal="center"/>
    </xf>
    <xf numFmtId="0" fontId="12" fillId="2" borderId="6" xfId="0" applyFont="1" applyFill="1" applyBorder="1" applyAlignment="1">
      <alignment horizontal="center"/>
    </xf>
  </cellXfs>
  <cellStyles count="3">
    <cellStyle name="Standaard" xfId="0" builtinId="0"/>
    <cellStyle name="Valuta" xfId="1" builtinId="4"/>
    <cellStyle name="Valuta 2" xfId="2" xr:uid="{38C28AF3-C4F4-46D1-8C1D-0EE0456B4E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211455</xdr:colOff>
      <xdr:row>6</xdr:row>
      <xdr:rowOff>47625</xdr:rowOff>
    </xdr:from>
    <xdr:to>
      <xdr:col>20</xdr:col>
      <xdr:colOff>127635</xdr:colOff>
      <xdr:row>9</xdr:row>
      <xdr:rowOff>0</xdr:rowOff>
    </xdr:to>
    <xdr:sp macro="" textlink="">
      <xdr:nvSpPr>
        <xdr:cNvPr id="2" name="Tekstvak 1">
          <a:extLst>
            <a:ext uri="{FF2B5EF4-FFF2-40B4-BE49-F238E27FC236}">
              <a16:creationId xmlns:a16="http://schemas.microsoft.com/office/drawing/2014/main" id="{4AA04A15-04BC-4C0D-805E-827562F74D22}"/>
            </a:ext>
          </a:extLst>
        </xdr:cNvPr>
        <xdr:cNvSpPr txBox="1"/>
      </xdr:nvSpPr>
      <xdr:spPr>
        <a:xfrm>
          <a:off x="4036695" y="2828925"/>
          <a:ext cx="7840980" cy="2695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xdr:col>
      <xdr:colOff>45720</xdr:colOff>
      <xdr:row>3</xdr:row>
      <xdr:rowOff>38100</xdr:rowOff>
    </xdr:from>
    <xdr:to>
      <xdr:col>13</xdr:col>
      <xdr:colOff>502920</xdr:colOff>
      <xdr:row>3</xdr:row>
      <xdr:rowOff>38100</xdr:rowOff>
    </xdr:to>
    <xdr:cxnSp macro="">
      <xdr:nvCxnSpPr>
        <xdr:cNvPr id="5" name="Rechte verbindingslijn 4">
          <a:extLst>
            <a:ext uri="{FF2B5EF4-FFF2-40B4-BE49-F238E27FC236}">
              <a16:creationId xmlns:a16="http://schemas.microsoft.com/office/drawing/2014/main" id="{06EDED70-2E8E-4FE0-890C-54C00D93E3AF}"/>
            </a:ext>
          </a:extLst>
        </xdr:cNvPr>
        <xdr:cNvCxnSpPr/>
      </xdr:nvCxnSpPr>
      <xdr:spPr>
        <a:xfrm>
          <a:off x="1266825" y="1019175"/>
          <a:ext cx="7772400" cy="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251460</xdr:colOff>
      <xdr:row>0</xdr:row>
      <xdr:rowOff>15240</xdr:rowOff>
    </xdr:from>
    <xdr:to>
      <xdr:col>8</xdr:col>
      <xdr:colOff>21055</xdr:colOff>
      <xdr:row>2</xdr:row>
      <xdr:rowOff>37253</xdr:rowOff>
    </xdr:to>
    <xdr:pic>
      <xdr:nvPicPr>
        <xdr:cNvPr id="7" name="Afbeelding 6">
          <a:extLst>
            <a:ext uri="{FF2B5EF4-FFF2-40B4-BE49-F238E27FC236}">
              <a16:creationId xmlns:a16="http://schemas.microsoft.com/office/drawing/2014/main" id="{BC227EEE-24C5-C2F0-0A68-42494310FF81}"/>
            </a:ext>
          </a:extLst>
        </xdr:cNvPr>
        <xdr:cNvPicPr>
          <a:picLocks noChangeAspect="1"/>
        </xdr:cNvPicPr>
      </xdr:nvPicPr>
      <xdr:blipFill>
        <a:blip xmlns:r="http://schemas.openxmlformats.org/officeDocument/2006/relationships" r:embed="rId1"/>
        <a:stretch>
          <a:fillRect/>
        </a:stretch>
      </xdr:blipFill>
      <xdr:spPr>
        <a:xfrm>
          <a:off x="10485120" y="15240"/>
          <a:ext cx="994510" cy="5020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91440</xdr:colOff>
      <xdr:row>7</xdr:row>
      <xdr:rowOff>20955</xdr:rowOff>
    </xdr:from>
    <xdr:to>
      <xdr:col>1</xdr:col>
      <xdr:colOff>57150</xdr:colOff>
      <xdr:row>16</xdr:row>
      <xdr:rowOff>28575</xdr:rowOff>
    </xdr:to>
    <xdr:sp macro="" textlink="">
      <xdr:nvSpPr>
        <xdr:cNvPr id="2" name="Pijl: omlaag 1">
          <a:extLst>
            <a:ext uri="{FF2B5EF4-FFF2-40B4-BE49-F238E27FC236}">
              <a16:creationId xmlns:a16="http://schemas.microsoft.com/office/drawing/2014/main" id="{16B6701A-9D9B-614E-6616-E25D6CE5AED5}"/>
            </a:ext>
          </a:extLst>
        </xdr:cNvPr>
        <xdr:cNvSpPr/>
      </xdr:nvSpPr>
      <xdr:spPr>
        <a:xfrm>
          <a:off x="91440" y="1554480"/>
          <a:ext cx="575310" cy="2884170"/>
        </a:xfrm>
        <a:prstGeom prst="downArrow">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Firda">
      <a:dk1>
        <a:srgbClr val="1C2B2B"/>
      </a:dk1>
      <a:lt1>
        <a:srgbClr val="FFFFFF"/>
      </a:lt1>
      <a:dk2>
        <a:srgbClr val="1C2B2B"/>
      </a:dk2>
      <a:lt2>
        <a:srgbClr val="1C2B2B"/>
      </a:lt2>
      <a:accent1>
        <a:srgbClr val="3A5757"/>
      </a:accent1>
      <a:accent2>
        <a:srgbClr val="FFCD00"/>
      </a:accent2>
      <a:accent3>
        <a:srgbClr val="7E9E9B"/>
      </a:accent3>
      <a:accent4>
        <a:srgbClr val="95CDEA"/>
      </a:accent4>
      <a:accent5>
        <a:srgbClr val="7AA8A8"/>
      </a:accent5>
      <a:accent6>
        <a:srgbClr val="BCCEC2"/>
      </a:accent6>
      <a:hlink>
        <a:srgbClr val="3A5858"/>
      </a:hlink>
      <a:folHlink>
        <a:srgbClr val="3A5858"/>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EE1A2-B910-4D0F-9904-AD8D5604AE1B}">
  <sheetPr>
    <tabColor theme="4"/>
  </sheetPr>
  <dimension ref="B2:N11"/>
  <sheetViews>
    <sheetView showGridLines="0" tabSelected="1" zoomScale="140" zoomScaleNormal="140" workbookViewId="0">
      <selection activeCell="B12" sqref="B12"/>
    </sheetView>
  </sheetViews>
  <sheetFormatPr defaultColWidth="8.85546875" defaultRowHeight="15" x14ac:dyDescent="0.25"/>
  <cols>
    <col min="1" max="1" width="2.42578125" style="2" customWidth="1"/>
    <col min="2" max="2" width="111.28515625" style="2" customWidth="1"/>
    <col min="3" max="16384" width="8.85546875" style="2"/>
  </cols>
  <sheetData>
    <row r="2" spans="2:14" ht="23.25" x14ac:dyDescent="0.35">
      <c r="B2" s="47" t="s">
        <v>39</v>
      </c>
    </row>
    <row r="4" spans="2:14" ht="20.25" x14ac:dyDescent="0.3">
      <c r="B4" s="3"/>
    </row>
    <row r="5" spans="2:14" ht="20.25" x14ac:dyDescent="0.3">
      <c r="B5" s="4" t="s">
        <v>0</v>
      </c>
      <c r="C5" s="1"/>
    </row>
    <row r="7" spans="2:14" ht="222.6" customHeight="1" x14ac:dyDescent="0.25">
      <c r="B7" s="70" t="s">
        <v>40</v>
      </c>
    </row>
    <row r="8" spans="2:14" ht="10.15" customHeight="1" x14ac:dyDescent="0.25"/>
    <row r="9" spans="2:14" ht="10.15" customHeight="1" x14ac:dyDescent="0.25"/>
    <row r="10" spans="2:14" ht="68.45" customHeight="1" x14ac:dyDescent="0.25">
      <c r="B10" s="71" t="s">
        <v>41</v>
      </c>
      <c r="C10" s="46"/>
      <c r="D10" s="46"/>
      <c r="E10" s="46"/>
      <c r="F10" s="46"/>
      <c r="G10" s="46"/>
      <c r="H10" s="46"/>
      <c r="I10" s="46"/>
      <c r="J10" s="46"/>
      <c r="K10" s="46"/>
      <c r="L10" s="46"/>
      <c r="M10" s="46"/>
      <c r="N10" s="46"/>
    </row>
    <row r="11" spans="2:14" x14ac:dyDescent="0.25">
      <c r="B11" s="72" t="s">
        <v>42</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45EAE-52BA-4300-A387-2327291F2B79}">
  <dimension ref="A1:H4"/>
  <sheetViews>
    <sheetView workbookViewId="0">
      <selection activeCell="B3" sqref="B3"/>
    </sheetView>
  </sheetViews>
  <sheetFormatPr defaultColWidth="8.85546875" defaultRowHeight="15" x14ac:dyDescent="0.25"/>
  <cols>
    <col min="1" max="1" width="24.140625" style="22" bestFit="1" customWidth="1"/>
    <col min="2" max="2" width="186.28515625" style="22" customWidth="1"/>
    <col min="3" max="16384" width="8.85546875" style="22"/>
  </cols>
  <sheetData>
    <row r="1" spans="1:8" ht="36" customHeight="1" x14ac:dyDescent="0.3">
      <c r="A1" s="74" t="s">
        <v>55</v>
      </c>
      <c r="B1" s="73" t="s">
        <v>62</v>
      </c>
      <c r="C1" s="43"/>
      <c r="D1" s="43"/>
      <c r="E1" s="43"/>
      <c r="F1" s="43"/>
      <c r="G1" s="43"/>
      <c r="H1" s="43"/>
    </row>
    <row r="2" spans="1:8" ht="243" customHeight="1" x14ac:dyDescent="0.25">
      <c r="A2" s="45" t="s">
        <v>54</v>
      </c>
      <c r="B2" s="44"/>
    </row>
    <row r="3" spans="1:8" ht="126" customHeight="1" x14ac:dyDescent="0.25">
      <c r="A3" s="22" t="s">
        <v>53</v>
      </c>
      <c r="B3" s="44"/>
    </row>
    <row r="4" spans="1:8" ht="126" customHeight="1" x14ac:dyDescent="0.25">
      <c r="A4" s="22" t="s">
        <v>29</v>
      </c>
      <c r="B4" s="4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1C54-B18A-4B6E-8E9B-625465457A9D}">
  <dimension ref="A1:Q23"/>
  <sheetViews>
    <sheetView workbookViewId="0">
      <selection activeCell="C3" sqref="C3:J3"/>
    </sheetView>
  </sheetViews>
  <sheetFormatPr defaultColWidth="8.85546875" defaultRowHeight="12.75" x14ac:dyDescent="0.2"/>
  <cols>
    <col min="1" max="1" width="2.7109375" style="59" customWidth="1"/>
    <col min="2" max="2" width="29.28515625" style="59" customWidth="1"/>
    <col min="3" max="16" width="16.28515625" style="59" customWidth="1"/>
    <col min="17" max="17" width="19.28515625" style="59" customWidth="1"/>
    <col min="18" max="16384" width="8.85546875" style="59"/>
  </cols>
  <sheetData>
    <row r="1" spans="1:17" ht="21" x14ac:dyDescent="0.2">
      <c r="B1" s="102" t="s">
        <v>15</v>
      </c>
      <c r="C1" s="102"/>
      <c r="D1" s="102"/>
      <c r="E1" s="102"/>
      <c r="F1" s="102"/>
      <c r="G1" s="102"/>
    </row>
    <row r="2" spans="1:17" x14ac:dyDescent="0.2">
      <c r="B2" s="66"/>
      <c r="C2" s="66"/>
      <c r="D2" s="66"/>
      <c r="E2" s="66"/>
      <c r="F2" s="66"/>
      <c r="G2" s="66"/>
    </row>
    <row r="3" spans="1:17" ht="13.9" customHeight="1" x14ac:dyDescent="0.2">
      <c r="C3" s="110" t="s">
        <v>63</v>
      </c>
      <c r="D3" s="111"/>
      <c r="E3" s="111"/>
      <c r="F3" s="111"/>
      <c r="G3" s="111"/>
      <c r="H3" s="111"/>
      <c r="I3" s="111"/>
      <c r="J3" s="112"/>
      <c r="K3" s="94" t="s">
        <v>11</v>
      </c>
      <c r="L3" s="95"/>
      <c r="M3" s="96" t="s">
        <v>12</v>
      </c>
      <c r="N3" s="94"/>
      <c r="O3" s="94"/>
      <c r="P3" s="97"/>
    </row>
    <row r="4" spans="1:17" ht="14.45" customHeight="1" x14ac:dyDescent="0.2">
      <c r="C4" s="76">
        <v>45778</v>
      </c>
      <c r="D4" s="39">
        <v>46235</v>
      </c>
      <c r="E4" s="39">
        <v>46600</v>
      </c>
      <c r="F4" s="39">
        <v>46966</v>
      </c>
      <c r="G4" s="39">
        <v>47331</v>
      </c>
      <c r="H4" s="39">
        <v>47696</v>
      </c>
      <c r="I4" s="39">
        <v>48061</v>
      </c>
      <c r="J4" s="77">
        <v>48427</v>
      </c>
      <c r="K4" s="75">
        <v>48792</v>
      </c>
      <c r="L4" s="40">
        <v>49157</v>
      </c>
      <c r="M4" s="38">
        <v>49522</v>
      </c>
      <c r="N4" s="38">
        <v>49888</v>
      </c>
      <c r="O4" s="38">
        <v>50253</v>
      </c>
      <c r="P4" s="38">
        <v>50618</v>
      </c>
    </row>
    <row r="5" spans="1:17" ht="13.5" thickBot="1" x14ac:dyDescent="0.25">
      <c r="A5" s="60"/>
      <c r="B5" s="61" t="s">
        <v>16</v>
      </c>
      <c r="C5" s="76">
        <v>46234</v>
      </c>
      <c r="D5" s="39">
        <v>46599</v>
      </c>
      <c r="E5" s="39">
        <v>46965</v>
      </c>
      <c r="F5" s="39">
        <v>47330</v>
      </c>
      <c r="G5" s="39">
        <v>47695</v>
      </c>
      <c r="H5" s="39">
        <v>48060</v>
      </c>
      <c r="I5" s="39">
        <v>48426</v>
      </c>
      <c r="J5" s="77">
        <v>48791</v>
      </c>
      <c r="K5" s="75">
        <v>49156</v>
      </c>
      <c r="L5" s="40">
        <v>49521</v>
      </c>
      <c r="M5" s="38">
        <v>49887</v>
      </c>
      <c r="N5" s="38">
        <v>50252</v>
      </c>
      <c r="O5" s="38">
        <v>50617</v>
      </c>
      <c r="P5" s="38">
        <v>50982</v>
      </c>
    </row>
    <row r="6" spans="1:17" ht="26.25" thickBot="1" x14ac:dyDescent="0.25">
      <c r="A6" s="60"/>
      <c r="B6" s="62" t="s">
        <v>32</v>
      </c>
      <c r="C6" s="56">
        <f>Implementatiekosten!C14</f>
        <v>0</v>
      </c>
      <c r="D6" s="57"/>
      <c r="E6" s="57"/>
      <c r="F6" s="57"/>
      <c r="G6" s="57"/>
      <c r="H6" s="57"/>
      <c r="I6" s="57"/>
      <c r="J6" s="57"/>
      <c r="K6" s="57"/>
      <c r="L6" s="57"/>
      <c r="M6" s="57"/>
      <c r="N6" s="57"/>
      <c r="O6" s="57"/>
      <c r="P6" s="57"/>
      <c r="Q6" s="92">
        <f>SUM(C6:P6)</f>
        <v>0</v>
      </c>
    </row>
    <row r="7" spans="1:17" ht="26.25" thickBot="1" x14ac:dyDescent="0.25">
      <c r="A7" s="60"/>
      <c r="B7" s="62" t="s">
        <v>36</v>
      </c>
      <c r="C7" s="57"/>
      <c r="D7" s="56">
        <f>Gebruiksrechten!F65</f>
        <v>0</v>
      </c>
      <c r="E7" s="56">
        <f>Gebruiksrechten!G65</f>
        <v>0</v>
      </c>
      <c r="F7" s="56">
        <f>Gebruiksrechten!H65</f>
        <v>0</v>
      </c>
      <c r="G7" s="56">
        <f>Gebruiksrechten!I65</f>
        <v>0</v>
      </c>
      <c r="H7" s="56">
        <f>Gebruiksrechten!J65</f>
        <v>0</v>
      </c>
      <c r="I7" s="56">
        <f>Gebruiksrechten!K65</f>
        <v>0</v>
      </c>
      <c r="J7" s="56">
        <f>Gebruiksrechten!L65</f>
        <v>0</v>
      </c>
      <c r="K7" s="56">
        <f>Gebruiksrechten!M65</f>
        <v>0</v>
      </c>
      <c r="L7" s="56">
        <f>Gebruiksrechten!N65</f>
        <v>0</v>
      </c>
      <c r="M7" s="56">
        <f>Gebruiksrechten!O65</f>
        <v>0</v>
      </c>
      <c r="N7" s="56">
        <f>Gebruiksrechten!P65</f>
        <v>0</v>
      </c>
      <c r="O7" s="56">
        <f>Gebruiksrechten!Q65</f>
        <v>0</v>
      </c>
      <c r="P7" s="56">
        <f>Gebruiksrechten!R65</f>
        <v>0</v>
      </c>
      <c r="Q7" s="92">
        <f t="shared" ref="Q7:Q8" si="0">SUM(C7:P7)</f>
        <v>0</v>
      </c>
    </row>
    <row r="8" spans="1:17" ht="25.5" x14ac:dyDescent="0.2">
      <c r="A8" s="60"/>
      <c r="B8" s="62" t="s">
        <v>33</v>
      </c>
      <c r="C8" s="57"/>
      <c r="D8" s="56">
        <f>Continuïteitskosten!D9</f>
        <v>0</v>
      </c>
      <c r="E8" s="56">
        <f>Continuïteitskosten!E9</f>
        <v>0</v>
      </c>
      <c r="F8" s="56">
        <f>Continuïteitskosten!F9</f>
        <v>0</v>
      </c>
      <c r="G8" s="56">
        <f>Continuïteitskosten!G9</f>
        <v>0</v>
      </c>
      <c r="H8" s="56">
        <f>Continuïteitskosten!H9</f>
        <v>0</v>
      </c>
      <c r="I8" s="56">
        <f>Continuïteitskosten!I9</f>
        <v>0</v>
      </c>
      <c r="J8" s="56">
        <f>Continuïteitskosten!J9</f>
        <v>0</v>
      </c>
      <c r="K8" s="56">
        <f>Continuïteitskosten!K9</f>
        <v>0</v>
      </c>
      <c r="L8" s="56">
        <f>Continuïteitskosten!L9</f>
        <v>0</v>
      </c>
      <c r="M8" s="56">
        <f>Continuïteitskosten!M9</f>
        <v>0</v>
      </c>
      <c r="N8" s="56">
        <f>Continuïteitskosten!N9</f>
        <v>0</v>
      </c>
      <c r="O8" s="56">
        <f>Continuïteitskosten!O9</f>
        <v>0</v>
      </c>
      <c r="P8" s="56">
        <f>Continuïteitskosten!P9</f>
        <v>0</v>
      </c>
      <c r="Q8" s="92">
        <f t="shared" si="0"/>
        <v>0</v>
      </c>
    </row>
    <row r="9" spans="1:17" ht="13.5" thickBot="1" x14ac:dyDescent="0.25">
      <c r="A9" s="60"/>
      <c r="B9" s="63"/>
      <c r="C9" s="58"/>
      <c r="D9" s="58"/>
      <c r="E9" s="58"/>
      <c r="F9" s="58"/>
      <c r="G9" s="58"/>
      <c r="H9" s="58"/>
      <c r="I9" s="58"/>
      <c r="J9" s="58"/>
      <c r="K9" s="58"/>
      <c r="L9" s="58"/>
      <c r="M9" s="58"/>
      <c r="N9" s="58"/>
      <c r="O9" s="58"/>
      <c r="P9" s="58"/>
      <c r="Q9" s="64"/>
    </row>
    <row r="10" spans="1:17" ht="13.5" thickBot="1" x14ac:dyDescent="0.25">
      <c r="A10" s="60"/>
      <c r="B10" s="90" t="s">
        <v>17</v>
      </c>
      <c r="C10" s="93">
        <f t="shared" ref="C10:Q10" si="1">SUM(C7:C8)</f>
        <v>0</v>
      </c>
      <c r="D10" s="93">
        <f t="shared" si="1"/>
        <v>0</v>
      </c>
      <c r="E10" s="93">
        <f t="shared" si="1"/>
        <v>0</v>
      </c>
      <c r="F10" s="93">
        <f t="shared" si="1"/>
        <v>0</v>
      </c>
      <c r="G10" s="93">
        <f t="shared" si="1"/>
        <v>0</v>
      </c>
      <c r="H10" s="93">
        <f t="shared" si="1"/>
        <v>0</v>
      </c>
      <c r="I10" s="93">
        <f t="shared" si="1"/>
        <v>0</v>
      </c>
      <c r="J10" s="93">
        <f t="shared" si="1"/>
        <v>0</v>
      </c>
      <c r="K10" s="93">
        <f t="shared" si="1"/>
        <v>0</v>
      </c>
      <c r="L10" s="93">
        <f t="shared" si="1"/>
        <v>0</v>
      </c>
      <c r="M10" s="93">
        <f t="shared" si="1"/>
        <v>0</v>
      </c>
      <c r="N10" s="93">
        <f t="shared" si="1"/>
        <v>0</v>
      </c>
      <c r="O10" s="93">
        <f t="shared" si="1"/>
        <v>0</v>
      </c>
      <c r="P10" s="93">
        <f t="shared" si="1"/>
        <v>0</v>
      </c>
      <c r="Q10" s="91">
        <f t="shared" si="1"/>
        <v>0</v>
      </c>
    </row>
    <row r="11" spans="1:17" x14ac:dyDescent="0.2">
      <c r="B11" s="63"/>
      <c r="C11" s="63"/>
      <c r="D11" s="63"/>
      <c r="E11" s="63"/>
      <c r="F11" s="63"/>
      <c r="G11" s="63"/>
      <c r="H11" s="63"/>
      <c r="I11" s="63"/>
      <c r="J11" s="63"/>
      <c r="K11" s="63"/>
      <c r="L11" s="63"/>
      <c r="M11" s="63"/>
    </row>
    <row r="12" spans="1:17" ht="60.6" customHeight="1" x14ac:dyDescent="0.2">
      <c r="B12" s="109" t="s">
        <v>26</v>
      </c>
      <c r="C12" s="109"/>
      <c r="D12" s="109"/>
      <c r="E12" s="109"/>
      <c r="F12" s="109"/>
      <c r="G12" s="109"/>
      <c r="H12" s="63"/>
      <c r="I12" s="63"/>
      <c r="J12" s="63"/>
      <c r="K12" s="63"/>
      <c r="L12" s="63"/>
      <c r="M12" s="63"/>
      <c r="N12" s="63"/>
    </row>
    <row r="13" spans="1:17" x14ac:dyDescent="0.2">
      <c r="B13" s="65" t="s">
        <v>18</v>
      </c>
      <c r="C13" s="103"/>
      <c r="D13" s="104"/>
      <c r="E13" s="104"/>
      <c r="F13" s="104"/>
      <c r="G13" s="105"/>
      <c r="H13" s="63"/>
      <c r="I13" s="63"/>
      <c r="J13" s="63"/>
      <c r="K13" s="63"/>
      <c r="L13" s="63"/>
      <c r="M13" s="63"/>
      <c r="N13" s="63"/>
    </row>
    <row r="14" spans="1:17" ht="43.15" customHeight="1" x14ac:dyDescent="0.2">
      <c r="B14" s="65" t="s">
        <v>31</v>
      </c>
      <c r="C14" s="103"/>
      <c r="D14" s="104"/>
      <c r="E14" s="104"/>
      <c r="F14" s="104"/>
      <c r="G14" s="105"/>
      <c r="H14" s="63"/>
      <c r="I14" s="63"/>
      <c r="J14" s="63"/>
      <c r="K14" s="63"/>
      <c r="L14" s="63"/>
      <c r="M14" s="63"/>
      <c r="N14" s="63"/>
    </row>
    <row r="15" spans="1:17" ht="14.45" customHeight="1" x14ac:dyDescent="0.2">
      <c r="B15" s="65" t="s">
        <v>30</v>
      </c>
      <c r="C15" s="106"/>
      <c r="D15" s="107"/>
      <c r="E15" s="107"/>
      <c r="F15" s="107"/>
      <c r="G15" s="108"/>
      <c r="H15" s="63"/>
      <c r="I15" s="63"/>
      <c r="J15" s="63"/>
      <c r="K15" s="63"/>
      <c r="L15" s="63"/>
      <c r="M15" s="63"/>
      <c r="N15" s="63"/>
    </row>
    <row r="16" spans="1:17" ht="42" customHeight="1" x14ac:dyDescent="0.2">
      <c r="B16" s="65" t="s">
        <v>19</v>
      </c>
      <c r="C16" s="99"/>
      <c r="D16" s="100"/>
      <c r="E16" s="100"/>
      <c r="F16" s="100"/>
      <c r="G16" s="101"/>
      <c r="H16" s="63"/>
      <c r="I16" s="63"/>
      <c r="J16" s="63"/>
      <c r="K16" s="63"/>
      <c r="L16" s="63"/>
      <c r="M16" s="63"/>
      <c r="N16" s="63"/>
    </row>
    <row r="18" spans="2:7" ht="14.45" customHeight="1" x14ac:dyDescent="0.2">
      <c r="B18" s="98" t="s">
        <v>27</v>
      </c>
      <c r="C18" s="98"/>
      <c r="D18" s="98"/>
      <c r="E18" s="98"/>
      <c r="F18" s="98"/>
      <c r="G18" s="98"/>
    </row>
    <row r="19" spans="2:7" x14ac:dyDescent="0.2">
      <c r="B19" s="98"/>
      <c r="C19" s="98"/>
      <c r="D19" s="98"/>
      <c r="E19" s="98"/>
      <c r="F19" s="98"/>
      <c r="G19" s="98"/>
    </row>
    <row r="20" spans="2:7" x14ac:dyDescent="0.2">
      <c r="B20" s="98"/>
      <c r="C20" s="98"/>
      <c r="D20" s="98"/>
      <c r="E20" s="98"/>
      <c r="F20" s="98"/>
      <c r="G20" s="98"/>
    </row>
    <row r="21" spans="2:7" x14ac:dyDescent="0.2">
      <c r="B21" s="98"/>
      <c r="C21" s="98"/>
      <c r="D21" s="98"/>
      <c r="E21" s="98"/>
      <c r="F21" s="98"/>
      <c r="G21" s="98"/>
    </row>
    <row r="23" spans="2:7" x14ac:dyDescent="0.2">
      <c r="D23" s="67"/>
    </row>
  </sheetData>
  <mergeCells count="10">
    <mergeCell ref="K3:L3"/>
    <mergeCell ref="M3:P3"/>
    <mergeCell ref="B18:G21"/>
    <mergeCell ref="C16:G16"/>
    <mergeCell ref="B1:G1"/>
    <mergeCell ref="C13:G13"/>
    <mergeCell ref="C14:G14"/>
    <mergeCell ref="C15:G15"/>
    <mergeCell ref="B12:G12"/>
    <mergeCell ref="C3:J3"/>
  </mergeCell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57EFA-9246-4B7C-8F2F-0963D80B1D02}">
  <dimension ref="B1:F56"/>
  <sheetViews>
    <sheetView workbookViewId="0">
      <selection activeCell="B38" sqref="B38"/>
    </sheetView>
  </sheetViews>
  <sheetFormatPr defaultColWidth="8.85546875" defaultRowHeight="15" x14ac:dyDescent="0.25"/>
  <cols>
    <col min="1" max="1" width="2.7109375" customWidth="1"/>
    <col min="2" max="2" width="98.140625" customWidth="1"/>
    <col min="3" max="3" width="31.42578125" customWidth="1"/>
  </cols>
  <sheetData>
    <row r="1" spans="2:6" ht="18.75" x14ac:dyDescent="0.25">
      <c r="B1" s="113" t="s">
        <v>44</v>
      </c>
      <c r="C1" s="113"/>
      <c r="D1" s="113"/>
      <c r="E1" s="113"/>
      <c r="F1" s="113"/>
    </row>
    <row r="2" spans="2:6" ht="14.45" customHeight="1" x14ac:dyDescent="0.25">
      <c r="B2" s="13" t="s">
        <v>37</v>
      </c>
    </row>
    <row r="3" spans="2:6" x14ac:dyDescent="0.25">
      <c r="B3" s="114" t="s">
        <v>28</v>
      </c>
      <c r="C3" s="115"/>
      <c r="D3" s="115"/>
      <c r="E3" s="115"/>
      <c r="F3" s="115"/>
    </row>
    <row r="4" spans="2:6" x14ac:dyDescent="0.25">
      <c r="B4" s="49"/>
    </row>
    <row r="5" spans="2:6" ht="45" x14ac:dyDescent="0.25">
      <c r="B5" s="14" t="s">
        <v>21</v>
      </c>
      <c r="C5" s="15" t="s">
        <v>43</v>
      </c>
    </row>
    <row r="6" spans="2:6" x14ac:dyDescent="0.25">
      <c r="B6" s="16" t="s">
        <v>38</v>
      </c>
      <c r="C6" s="48"/>
    </row>
    <row r="7" spans="2:6" x14ac:dyDescent="0.25">
      <c r="B7" s="69"/>
      <c r="C7" s="54"/>
    </row>
    <row r="8" spans="2:6" x14ac:dyDescent="0.25">
      <c r="B8" s="16" t="s">
        <v>25</v>
      </c>
      <c r="C8" s="48"/>
    </row>
    <row r="9" spans="2:6" x14ac:dyDescent="0.25">
      <c r="B9" s="50"/>
      <c r="C9" s="54"/>
    </row>
    <row r="10" spans="2:6" x14ac:dyDescent="0.25">
      <c r="B10" s="50" t="s">
        <v>35</v>
      </c>
      <c r="C10" s="48"/>
    </row>
    <row r="11" spans="2:6" x14ac:dyDescent="0.25">
      <c r="B11" s="50"/>
      <c r="C11" s="55"/>
    </row>
    <row r="12" spans="2:6" x14ac:dyDescent="0.25">
      <c r="B12" s="50" t="s">
        <v>34</v>
      </c>
      <c r="C12" s="48"/>
    </row>
    <row r="13" spans="2:6" x14ac:dyDescent="0.25">
      <c r="B13" s="50"/>
      <c r="C13" s="55"/>
    </row>
    <row r="14" spans="2:6" ht="15.75" thickBot="1" x14ac:dyDescent="0.3">
      <c r="B14" s="17" t="s">
        <v>61</v>
      </c>
      <c r="C14" s="12">
        <f>SUM(C6:C13)</f>
        <v>0</v>
      </c>
    </row>
    <row r="15" spans="2:6" ht="15.75" thickTop="1" x14ac:dyDescent="0.25">
      <c r="B15" s="18"/>
      <c r="C15" s="18"/>
    </row>
    <row r="16" spans="2:6" x14ac:dyDescent="0.25">
      <c r="B16" s="87" t="s">
        <v>57</v>
      </c>
      <c r="C16" s="18"/>
    </row>
    <row r="17" spans="2:3" x14ac:dyDescent="0.25">
      <c r="B17" s="21"/>
      <c r="C17" s="18"/>
    </row>
    <row r="18" spans="2:3" x14ac:dyDescent="0.25">
      <c r="B18" s="18"/>
      <c r="C18" s="18"/>
    </row>
    <row r="19" spans="2:3" x14ac:dyDescent="0.25">
      <c r="B19" s="68"/>
      <c r="C19" s="18"/>
    </row>
    <row r="20" spans="2:3" x14ac:dyDescent="0.25">
      <c r="B20" s="18"/>
      <c r="C20" s="18"/>
    </row>
    <row r="21" spans="2:3" x14ac:dyDescent="0.25">
      <c r="B21" s="68"/>
      <c r="C21" s="18"/>
    </row>
    <row r="22" spans="2:3" x14ac:dyDescent="0.25">
      <c r="B22" s="18"/>
      <c r="C22" s="18"/>
    </row>
    <row r="23" spans="2:3" x14ac:dyDescent="0.25">
      <c r="B23" s="18"/>
      <c r="C23" s="18"/>
    </row>
    <row r="24" spans="2:3" x14ac:dyDescent="0.25">
      <c r="B24" s="18"/>
      <c r="C24" s="18"/>
    </row>
    <row r="25" spans="2:3" x14ac:dyDescent="0.25">
      <c r="B25" s="18"/>
      <c r="C25" s="18"/>
    </row>
    <row r="26" spans="2:3" x14ac:dyDescent="0.25">
      <c r="B26" s="18"/>
      <c r="C26" s="18"/>
    </row>
    <row r="27" spans="2:3" x14ac:dyDescent="0.25">
      <c r="B27" s="18"/>
      <c r="C27" s="18"/>
    </row>
    <row r="28" spans="2:3" x14ac:dyDescent="0.25">
      <c r="B28" s="18"/>
      <c r="C28" s="18"/>
    </row>
    <row r="29" spans="2:3" x14ac:dyDescent="0.25">
      <c r="B29" s="18"/>
      <c r="C29" s="18"/>
    </row>
    <row r="30" spans="2:3" x14ac:dyDescent="0.25">
      <c r="B30" s="18"/>
      <c r="C30" s="18"/>
    </row>
    <row r="31" spans="2:3" x14ac:dyDescent="0.25">
      <c r="B31" s="18"/>
      <c r="C31" s="18"/>
    </row>
    <row r="32" spans="2:3" x14ac:dyDescent="0.25">
      <c r="B32" s="18"/>
      <c r="C32" s="18"/>
    </row>
    <row r="33" spans="2:3" x14ac:dyDescent="0.25">
      <c r="B33" s="18"/>
      <c r="C33" s="18"/>
    </row>
    <row r="34" spans="2:3" x14ac:dyDescent="0.25">
      <c r="B34" s="18"/>
      <c r="C34" s="18"/>
    </row>
    <row r="35" spans="2:3" x14ac:dyDescent="0.25">
      <c r="B35" s="18"/>
      <c r="C35" s="18"/>
    </row>
    <row r="36" spans="2:3" x14ac:dyDescent="0.25">
      <c r="B36" s="18"/>
      <c r="C36" s="18"/>
    </row>
    <row r="37" spans="2:3" x14ac:dyDescent="0.25">
      <c r="B37" s="18"/>
      <c r="C37" s="18"/>
    </row>
    <row r="38" spans="2:3" x14ac:dyDescent="0.25">
      <c r="B38" s="18"/>
      <c r="C38" s="18"/>
    </row>
    <row r="39" spans="2:3" x14ac:dyDescent="0.25">
      <c r="B39" s="18"/>
      <c r="C39" s="18"/>
    </row>
    <row r="40" spans="2:3" x14ac:dyDescent="0.25">
      <c r="B40" s="18"/>
      <c r="C40" s="18"/>
    </row>
    <row r="41" spans="2:3" x14ac:dyDescent="0.25">
      <c r="B41" s="18"/>
      <c r="C41" s="18"/>
    </row>
    <row r="42" spans="2:3" x14ac:dyDescent="0.25">
      <c r="B42" s="18"/>
      <c r="C42" s="18"/>
    </row>
    <row r="43" spans="2:3" x14ac:dyDescent="0.25">
      <c r="B43" s="18"/>
      <c r="C43" s="18"/>
    </row>
    <row r="44" spans="2:3" x14ac:dyDescent="0.25">
      <c r="B44" s="18"/>
      <c r="C44" s="18"/>
    </row>
    <row r="45" spans="2:3" x14ac:dyDescent="0.25">
      <c r="B45" s="18"/>
      <c r="C45" s="18"/>
    </row>
    <row r="46" spans="2:3" x14ac:dyDescent="0.25">
      <c r="B46" s="18"/>
      <c r="C46" s="18"/>
    </row>
    <row r="47" spans="2:3" x14ac:dyDescent="0.25">
      <c r="B47" s="18"/>
      <c r="C47" s="18"/>
    </row>
    <row r="48" spans="2:3" x14ac:dyDescent="0.25">
      <c r="B48" s="18"/>
      <c r="C48" s="18"/>
    </row>
    <row r="49" spans="2:3" x14ac:dyDescent="0.25">
      <c r="B49" s="18"/>
      <c r="C49" s="18"/>
    </row>
    <row r="50" spans="2:3" x14ac:dyDescent="0.25">
      <c r="B50" s="18"/>
      <c r="C50" s="18"/>
    </row>
    <row r="51" spans="2:3" x14ac:dyDescent="0.25">
      <c r="B51" s="18"/>
      <c r="C51" s="18"/>
    </row>
    <row r="52" spans="2:3" x14ac:dyDescent="0.25">
      <c r="B52" s="18"/>
      <c r="C52" s="18"/>
    </row>
    <row r="53" spans="2:3" x14ac:dyDescent="0.25">
      <c r="B53" s="18"/>
      <c r="C53" s="18"/>
    </row>
    <row r="54" spans="2:3" x14ac:dyDescent="0.25">
      <c r="B54" s="18"/>
      <c r="C54" s="18"/>
    </row>
    <row r="55" spans="2:3" x14ac:dyDescent="0.25">
      <c r="B55" s="18"/>
      <c r="C55" s="18"/>
    </row>
    <row r="56" spans="2:3" x14ac:dyDescent="0.25">
      <c r="B56" s="18"/>
    </row>
  </sheetData>
  <mergeCells count="2">
    <mergeCell ref="B1:F1"/>
    <mergeCell ref="B3:F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26637-7956-4B5A-8E22-BBCF0C5C7745}">
  <dimension ref="A1:T67"/>
  <sheetViews>
    <sheetView zoomScale="106" zoomScaleNormal="106" workbookViewId="0">
      <selection activeCell="A2" sqref="A2:C2"/>
    </sheetView>
  </sheetViews>
  <sheetFormatPr defaultColWidth="8.85546875" defaultRowHeight="15" x14ac:dyDescent="0.25"/>
  <cols>
    <col min="3" max="3" width="35.85546875" customWidth="1"/>
    <col min="4" max="4" width="23" customWidth="1"/>
    <col min="5" max="18" width="10.140625" customWidth="1"/>
    <col min="19" max="19" width="8.28515625" customWidth="1"/>
  </cols>
  <sheetData>
    <row r="1" spans="1:20" ht="18.75" x14ac:dyDescent="0.25">
      <c r="A1" s="113" t="s">
        <v>50</v>
      </c>
      <c r="B1" s="113"/>
      <c r="C1" s="113"/>
      <c r="D1" s="113"/>
      <c r="E1" s="113"/>
      <c r="F1" s="113"/>
      <c r="G1" s="113"/>
      <c r="H1" s="2"/>
      <c r="I1" s="2"/>
      <c r="J1" s="2"/>
      <c r="K1" s="2"/>
      <c r="L1" s="2"/>
      <c r="M1" s="2"/>
      <c r="N1" s="2"/>
      <c r="O1" s="2"/>
      <c r="P1" s="2"/>
      <c r="Q1" s="2"/>
      <c r="R1" s="2"/>
    </row>
    <row r="2" spans="1:20" s="33" customFormat="1" ht="31.15" customHeight="1" x14ac:dyDescent="0.2">
      <c r="A2" s="120" t="s">
        <v>65</v>
      </c>
      <c r="B2" s="120"/>
      <c r="C2" s="120"/>
      <c r="D2" s="51"/>
      <c r="E2" s="110" t="s">
        <v>63</v>
      </c>
      <c r="F2" s="111"/>
      <c r="G2" s="111"/>
      <c r="H2" s="111"/>
      <c r="I2" s="111"/>
      <c r="J2" s="111"/>
      <c r="K2" s="111"/>
      <c r="L2" s="112"/>
      <c r="M2" s="94" t="s">
        <v>11</v>
      </c>
      <c r="N2" s="95"/>
      <c r="O2" s="96" t="s">
        <v>12</v>
      </c>
      <c r="P2" s="94"/>
      <c r="Q2" s="94"/>
      <c r="R2" s="97"/>
    </row>
    <row r="3" spans="1:20" x14ac:dyDescent="0.25">
      <c r="A3" s="2"/>
      <c r="B3" s="2"/>
      <c r="C3" s="52"/>
      <c r="D3" s="53" t="s">
        <v>22</v>
      </c>
      <c r="E3" s="76">
        <v>45778</v>
      </c>
      <c r="F3" s="39">
        <v>46235</v>
      </c>
      <c r="G3" s="39">
        <v>46600</v>
      </c>
      <c r="H3" s="39">
        <v>46966</v>
      </c>
      <c r="I3" s="39">
        <v>47331</v>
      </c>
      <c r="J3" s="39">
        <v>47696</v>
      </c>
      <c r="K3" s="39">
        <v>48061</v>
      </c>
      <c r="L3" s="77">
        <v>48427</v>
      </c>
      <c r="M3" s="75">
        <v>48792</v>
      </c>
      <c r="N3" s="40">
        <v>49157</v>
      </c>
      <c r="O3" s="38">
        <v>49522</v>
      </c>
      <c r="P3" s="38">
        <v>49888</v>
      </c>
      <c r="Q3" s="38">
        <v>50253</v>
      </c>
      <c r="R3" s="38">
        <v>50618</v>
      </c>
      <c r="S3" s="23"/>
    </row>
    <row r="4" spans="1:20" x14ac:dyDescent="0.25">
      <c r="A4" s="2"/>
      <c r="B4" s="2"/>
      <c r="C4" s="52"/>
      <c r="D4" s="53" t="s">
        <v>23</v>
      </c>
      <c r="E4" s="76">
        <v>46234</v>
      </c>
      <c r="F4" s="39">
        <v>46599</v>
      </c>
      <c r="G4" s="39">
        <v>46965</v>
      </c>
      <c r="H4" s="39">
        <v>47330</v>
      </c>
      <c r="I4" s="39">
        <v>47695</v>
      </c>
      <c r="J4" s="39">
        <v>48060</v>
      </c>
      <c r="K4" s="39">
        <v>48426</v>
      </c>
      <c r="L4" s="77">
        <v>48791</v>
      </c>
      <c r="M4" s="75">
        <v>49156</v>
      </c>
      <c r="N4" s="40">
        <v>49521</v>
      </c>
      <c r="O4" s="38">
        <v>49887</v>
      </c>
      <c r="P4" s="38">
        <v>50252</v>
      </c>
      <c r="Q4" s="38">
        <v>50617</v>
      </c>
      <c r="R4" s="38">
        <v>50982</v>
      </c>
      <c r="S4" s="23"/>
    </row>
    <row r="5" spans="1:20" x14ac:dyDescent="0.25">
      <c r="A5" s="127" t="s">
        <v>13</v>
      </c>
      <c r="B5" s="127"/>
      <c r="C5" s="24"/>
      <c r="D5" s="24" t="s">
        <v>7</v>
      </c>
      <c r="E5" s="25">
        <v>20498</v>
      </c>
      <c r="F5" s="25">
        <v>20380</v>
      </c>
      <c r="G5" s="25">
        <v>20067</v>
      </c>
      <c r="H5" s="25">
        <v>19666</v>
      </c>
      <c r="I5" s="25">
        <v>19314</v>
      </c>
      <c r="J5" s="25">
        <v>18980</v>
      </c>
      <c r="K5" s="25">
        <v>18716</v>
      </c>
      <c r="L5" s="25">
        <v>18438</v>
      </c>
      <c r="M5" s="25">
        <v>18188</v>
      </c>
      <c r="N5" s="25">
        <v>17973</v>
      </c>
      <c r="O5" s="25">
        <v>17757</v>
      </c>
      <c r="P5" s="25">
        <v>17689</v>
      </c>
      <c r="Q5" s="25">
        <v>17613</v>
      </c>
      <c r="R5" s="57"/>
      <c r="S5" s="23"/>
    </row>
    <row r="6" spans="1:20" x14ac:dyDescent="0.25">
      <c r="A6" s="127"/>
      <c r="B6" s="127"/>
      <c r="C6" s="26"/>
      <c r="D6" s="26" t="s">
        <v>8</v>
      </c>
      <c r="E6" s="27">
        <f t="shared" ref="E6:Q6" si="0">ROUNDUP(E5*19%,0)</f>
        <v>3895</v>
      </c>
      <c r="F6" s="27">
        <f t="shared" si="0"/>
        <v>3873</v>
      </c>
      <c r="G6" s="27">
        <f t="shared" si="0"/>
        <v>3813</v>
      </c>
      <c r="H6" s="27">
        <f t="shared" si="0"/>
        <v>3737</v>
      </c>
      <c r="I6" s="27">
        <f t="shared" si="0"/>
        <v>3670</v>
      </c>
      <c r="J6" s="27">
        <f t="shared" si="0"/>
        <v>3607</v>
      </c>
      <c r="K6" s="27">
        <f t="shared" si="0"/>
        <v>3557</v>
      </c>
      <c r="L6" s="27">
        <f t="shared" si="0"/>
        <v>3504</v>
      </c>
      <c r="M6" s="27">
        <f t="shared" si="0"/>
        <v>3456</v>
      </c>
      <c r="N6" s="27">
        <f t="shared" si="0"/>
        <v>3415</v>
      </c>
      <c r="O6" s="27">
        <f t="shared" si="0"/>
        <v>3374</v>
      </c>
      <c r="P6" s="27">
        <f t="shared" si="0"/>
        <v>3361</v>
      </c>
      <c r="Q6" s="27">
        <f t="shared" si="0"/>
        <v>3347</v>
      </c>
      <c r="R6" s="57"/>
      <c r="S6" s="23"/>
    </row>
    <row r="7" spans="1:20" x14ac:dyDescent="0.25">
      <c r="A7" s="127"/>
      <c r="B7" s="127"/>
      <c r="C7" s="41"/>
      <c r="D7" s="42" t="s">
        <v>9</v>
      </c>
      <c r="E7" s="25">
        <f t="shared" ref="E7:Q7" si="1">SUM(E5:E6)</f>
        <v>24393</v>
      </c>
      <c r="F7" s="25">
        <f t="shared" si="1"/>
        <v>24253</v>
      </c>
      <c r="G7" s="25">
        <f t="shared" si="1"/>
        <v>23880</v>
      </c>
      <c r="H7" s="25">
        <f t="shared" si="1"/>
        <v>23403</v>
      </c>
      <c r="I7" s="25">
        <f t="shared" si="1"/>
        <v>22984</v>
      </c>
      <c r="J7" s="25">
        <f t="shared" si="1"/>
        <v>22587</v>
      </c>
      <c r="K7" s="25">
        <f t="shared" si="1"/>
        <v>22273</v>
      </c>
      <c r="L7" s="25">
        <f t="shared" si="1"/>
        <v>21942</v>
      </c>
      <c r="M7" s="25">
        <f t="shared" si="1"/>
        <v>21644</v>
      </c>
      <c r="N7" s="25">
        <f t="shared" si="1"/>
        <v>21388</v>
      </c>
      <c r="O7" s="25">
        <f t="shared" si="1"/>
        <v>21131</v>
      </c>
      <c r="P7" s="25">
        <f t="shared" si="1"/>
        <v>21050</v>
      </c>
      <c r="Q7" s="25">
        <f t="shared" si="1"/>
        <v>20960</v>
      </c>
      <c r="R7" s="57"/>
      <c r="S7" s="23"/>
    </row>
    <row r="8" spans="1:20" ht="15.75" x14ac:dyDescent="0.25">
      <c r="B8" s="126" t="s">
        <v>64</v>
      </c>
      <c r="C8" s="116" t="s">
        <v>45</v>
      </c>
      <c r="D8" s="117"/>
      <c r="E8" s="123"/>
      <c r="F8" s="124"/>
      <c r="G8" s="124"/>
      <c r="H8" s="124"/>
      <c r="I8" s="124"/>
      <c r="J8" s="124"/>
      <c r="K8" s="124"/>
      <c r="L8" s="124"/>
      <c r="M8" s="124"/>
      <c r="N8" s="124"/>
      <c r="O8" s="124"/>
      <c r="P8" s="124"/>
      <c r="Q8" s="124"/>
      <c r="R8" s="125"/>
      <c r="S8" s="23"/>
      <c r="T8" s="23"/>
    </row>
    <row r="9" spans="1:20" ht="108.75" x14ac:dyDescent="0.25">
      <c r="B9" s="126"/>
      <c r="C9" s="78" t="s">
        <v>49</v>
      </c>
      <c r="D9" s="37" t="s">
        <v>48</v>
      </c>
      <c r="E9" s="36"/>
      <c r="F9" s="5"/>
      <c r="G9" s="5"/>
      <c r="H9" s="5"/>
      <c r="I9" s="5"/>
      <c r="J9" s="5"/>
      <c r="K9" s="5"/>
      <c r="L9" s="5"/>
      <c r="M9" s="5"/>
      <c r="N9" s="5"/>
      <c r="O9" s="5"/>
      <c r="P9" s="5"/>
      <c r="Q9" s="5"/>
      <c r="R9" s="6"/>
      <c r="S9" s="23"/>
      <c r="T9" s="23"/>
    </row>
    <row r="10" spans="1:20" ht="108.75" x14ac:dyDescent="0.25">
      <c r="B10" s="126"/>
      <c r="C10" s="32" t="s">
        <v>46</v>
      </c>
      <c r="D10" s="37" t="s">
        <v>47</v>
      </c>
      <c r="E10" s="36"/>
      <c r="F10" s="5"/>
      <c r="G10" s="5"/>
      <c r="H10" s="5"/>
      <c r="I10" s="5"/>
      <c r="J10" s="5"/>
      <c r="K10" s="5"/>
      <c r="L10" s="5"/>
      <c r="M10" s="5"/>
      <c r="N10" s="5"/>
      <c r="O10" s="5"/>
      <c r="P10" s="5"/>
      <c r="Q10" s="5"/>
      <c r="R10" s="6"/>
      <c r="S10" s="23"/>
      <c r="T10" s="23"/>
    </row>
    <row r="11" spans="1:20" x14ac:dyDescent="0.25">
      <c r="B11" s="126"/>
      <c r="D11" s="36"/>
      <c r="E11" s="36"/>
      <c r="F11" s="5"/>
      <c r="G11" s="5"/>
      <c r="H11" s="5"/>
      <c r="I11" s="5"/>
      <c r="J11" s="5"/>
      <c r="K11" s="5"/>
      <c r="L11" s="5"/>
      <c r="M11" s="5"/>
      <c r="N11" s="5"/>
      <c r="O11" s="5"/>
      <c r="P11" s="5"/>
      <c r="Q11" s="5"/>
      <c r="R11" s="6"/>
      <c r="S11" s="23"/>
      <c r="T11" s="23"/>
    </row>
    <row r="12" spans="1:20" x14ac:dyDescent="0.25">
      <c r="B12" s="126"/>
      <c r="C12" s="8"/>
      <c r="D12" s="36"/>
      <c r="E12" s="36"/>
      <c r="F12" s="5"/>
      <c r="G12" s="5"/>
      <c r="H12" s="5"/>
      <c r="I12" s="5"/>
      <c r="J12" s="5"/>
      <c r="K12" s="5"/>
      <c r="L12" s="5"/>
      <c r="M12" s="5"/>
      <c r="N12" s="5"/>
      <c r="O12" s="5"/>
      <c r="P12" s="5"/>
      <c r="Q12" s="5"/>
      <c r="R12" s="6"/>
      <c r="S12" s="23"/>
      <c r="T12" s="23"/>
    </row>
    <row r="13" spans="1:20" x14ac:dyDescent="0.25">
      <c r="B13" s="126"/>
      <c r="C13" s="7"/>
      <c r="D13" s="36"/>
      <c r="E13" s="36"/>
      <c r="F13" s="5"/>
      <c r="G13" s="5"/>
      <c r="H13" s="5"/>
      <c r="I13" s="5"/>
      <c r="J13" s="5"/>
      <c r="K13" s="5"/>
      <c r="L13" s="5"/>
      <c r="M13" s="5"/>
      <c r="N13" s="5"/>
      <c r="O13" s="5"/>
      <c r="P13" s="5"/>
      <c r="Q13" s="5"/>
      <c r="R13" s="6"/>
      <c r="S13" s="23"/>
      <c r="T13" s="23"/>
    </row>
    <row r="14" spans="1:20" x14ac:dyDescent="0.25">
      <c r="B14" s="126"/>
      <c r="C14" s="7"/>
      <c r="D14" s="36"/>
      <c r="E14" s="36"/>
      <c r="F14" s="5"/>
      <c r="G14" s="5"/>
      <c r="H14" s="5"/>
      <c r="I14" s="5"/>
      <c r="J14" s="5"/>
      <c r="K14" s="5"/>
      <c r="L14" s="5"/>
      <c r="M14" s="5"/>
      <c r="N14" s="5"/>
      <c r="O14" s="5"/>
      <c r="P14" s="5"/>
      <c r="Q14" s="5"/>
      <c r="R14" s="6"/>
      <c r="S14" s="23"/>
      <c r="T14" s="23"/>
    </row>
    <row r="15" spans="1:20" x14ac:dyDescent="0.25">
      <c r="C15" s="7"/>
      <c r="D15" s="36"/>
      <c r="E15" s="36"/>
      <c r="F15" s="5"/>
      <c r="G15" s="5"/>
      <c r="H15" s="5"/>
      <c r="I15" s="5"/>
      <c r="J15" s="5"/>
      <c r="K15" s="5"/>
      <c r="L15" s="5"/>
      <c r="M15" s="5"/>
      <c r="N15" s="5"/>
      <c r="O15" s="5"/>
      <c r="P15" s="5"/>
      <c r="Q15" s="5"/>
      <c r="R15" s="6"/>
      <c r="S15" s="23"/>
      <c r="T15" s="23"/>
    </row>
    <row r="16" spans="1:20" x14ac:dyDescent="0.25">
      <c r="C16" s="7"/>
      <c r="D16" s="36"/>
      <c r="E16" s="36"/>
      <c r="F16" s="5"/>
      <c r="G16" s="5"/>
      <c r="H16" s="5"/>
      <c r="I16" s="5"/>
      <c r="J16" s="5"/>
      <c r="K16" s="5"/>
      <c r="L16" s="5"/>
      <c r="M16" s="5"/>
      <c r="N16" s="5"/>
      <c r="O16" s="5"/>
      <c r="P16" s="5"/>
      <c r="Q16" s="5"/>
      <c r="R16" s="6"/>
      <c r="S16" s="23"/>
      <c r="T16" s="23"/>
    </row>
    <row r="17" spans="3:20" x14ac:dyDescent="0.25">
      <c r="C17" s="7"/>
      <c r="D17" s="36"/>
      <c r="E17" s="36"/>
      <c r="F17" s="5"/>
      <c r="G17" s="5"/>
      <c r="H17" s="5"/>
      <c r="I17" s="5"/>
      <c r="J17" s="5"/>
      <c r="K17" s="5"/>
      <c r="L17" s="5"/>
      <c r="M17" s="5"/>
      <c r="N17" s="5"/>
      <c r="O17" s="5"/>
      <c r="P17" s="5"/>
      <c r="Q17" s="5"/>
      <c r="R17" s="6"/>
      <c r="S17" s="23"/>
      <c r="T17" s="23"/>
    </row>
    <row r="18" spans="3:20" x14ac:dyDescent="0.25">
      <c r="C18" s="7"/>
      <c r="D18" s="36"/>
      <c r="E18" s="36"/>
      <c r="F18" s="5"/>
      <c r="G18" s="5"/>
      <c r="H18" s="5"/>
      <c r="I18" s="5"/>
      <c r="J18" s="5"/>
      <c r="K18" s="5"/>
      <c r="L18" s="5"/>
      <c r="M18" s="5"/>
      <c r="N18" s="5"/>
      <c r="O18" s="5"/>
      <c r="P18" s="5"/>
      <c r="Q18" s="5"/>
      <c r="R18" s="6"/>
      <c r="S18" s="23"/>
      <c r="T18" s="23"/>
    </row>
    <row r="19" spans="3:20" x14ac:dyDescent="0.25">
      <c r="C19" s="7"/>
      <c r="D19" s="36"/>
      <c r="E19" s="36"/>
      <c r="F19" s="5"/>
      <c r="G19" s="5"/>
      <c r="H19" s="5"/>
      <c r="I19" s="5"/>
      <c r="J19" s="5"/>
      <c r="K19" s="5"/>
      <c r="L19" s="5"/>
      <c r="M19" s="5"/>
      <c r="N19" s="5"/>
      <c r="O19" s="5"/>
      <c r="P19" s="5"/>
      <c r="Q19" s="5"/>
      <c r="R19" s="6"/>
      <c r="S19" s="23"/>
      <c r="T19" s="23"/>
    </row>
    <row r="20" spans="3:20" x14ac:dyDescent="0.25">
      <c r="C20" s="7"/>
      <c r="D20" s="36"/>
      <c r="E20" s="36"/>
      <c r="F20" s="5"/>
      <c r="G20" s="5"/>
      <c r="H20" s="5"/>
      <c r="I20" s="5"/>
      <c r="J20" s="5"/>
      <c r="K20" s="5"/>
      <c r="L20" s="5"/>
      <c r="M20" s="5"/>
      <c r="N20" s="5"/>
      <c r="O20" s="5"/>
      <c r="P20" s="5"/>
      <c r="Q20" s="5"/>
      <c r="R20" s="6"/>
      <c r="S20" s="23"/>
      <c r="T20" s="23"/>
    </row>
    <row r="21" spans="3:20" x14ac:dyDescent="0.25">
      <c r="C21" s="7"/>
      <c r="D21" s="36"/>
      <c r="E21" s="36"/>
      <c r="F21" s="5"/>
      <c r="G21" s="5"/>
      <c r="H21" s="5"/>
      <c r="I21" s="5"/>
      <c r="J21" s="5"/>
      <c r="K21" s="5"/>
      <c r="L21" s="5"/>
      <c r="M21" s="5"/>
      <c r="N21" s="5"/>
      <c r="O21" s="5"/>
      <c r="P21" s="5"/>
      <c r="Q21" s="5"/>
      <c r="R21" s="6"/>
      <c r="S21" s="23"/>
      <c r="T21" s="23"/>
    </row>
    <row r="22" spans="3:20" x14ac:dyDescent="0.25">
      <c r="C22" s="7"/>
      <c r="D22" s="36"/>
      <c r="E22" s="36"/>
      <c r="F22" s="5"/>
      <c r="G22" s="5"/>
      <c r="H22" s="5"/>
      <c r="I22" s="5"/>
      <c r="J22" s="5"/>
      <c r="K22" s="5"/>
      <c r="L22" s="5"/>
      <c r="M22" s="5"/>
      <c r="N22" s="5"/>
      <c r="O22" s="5"/>
      <c r="P22" s="5"/>
      <c r="Q22" s="5"/>
      <c r="R22" s="6"/>
      <c r="S22" s="23"/>
      <c r="T22" s="23"/>
    </row>
    <row r="23" spans="3:20" x14ac:dyDescent="0.25">
      <c r="C23" s="7"/>
      <c r="D23" s="36"/>
      <c r="E23" s="36"/>
      <c r="F23" s="5"/>
      <c r="G23" s="5"/>
      <c r="H23" s="5"/>
      <c r="I23" s="5"/>
      <c r="J23" s="5"/>
      <c r="K23" s="5"/>
      <c r="L23" s="5"/>
      <c r="M23" s="5"/>
      <c r="N23" s="5"/>
      <c r="O23" s="5"/>
      <c r="P23" s="5"/>
      <c r="Q23" s="5"/>
      <c r="R23" s="6"/>
      <c r="S23" s="23"/>
      <c r="T23" s="23"/>
    </row>
    <row r="24" spans="3:20" x14ac:dyDescent="0.25">
      <c r="C24" s="7"/>
      <c r="D24" s="36"/>
      <c r="E24" s="36"/>
      <c r="F24" s="5"/>
      <c r="G24" s="5"/>
      <c r="H24" s="5"/>
      <c r="I24" s="5"/>
      <c r="J24" s="5"/>
      <c r="K24" s="5"/>
      <c r="L24" s="5"/>
      <c r="M24" s="5"/>
      <c r="N24" s="5"/>
      <c r="O24" s="5"/>
      <c r="P24" s="5"/>
      <c r="Q24" s="5"/>
      <c r="R24" s="6"/>
      <c r="S24" s="23"/>
      <c r="T24" s="23"/>
    </row>
    <row r="25" spans="3:20" x14ac:dyDescent="0.25">
      <c r="C25" s="7"/>
      <c r="D25" s="36"/>
      <c r="E25" s="36"/>
      <c r="F25" s="5"/>
      <c r="G25" s="5"/>
      <c r="H25" s="5"/>
      <c r="I25" s="5"/>
      <c r="J25" s="5"/>
      <c r="K25" s="5"/>
      <c r="L25" s="5"/>
      <c r="M25" s="5"/>
      <c r="N25" s="5"/>
      <c r="O25" s="5"/>
      <c r="P25" s="5"/>
      <c r="Q25" s="5"/>
      <c r="R25" s="6"/>
      <c r="S25" s="23"/>
      <c r="T25" s="23"/>
    </row>
    <row r="26" spans="3:20" x14ac:dyDescent="0.25">
      <c r="C26" s="7"/>
      <c r="D26" s="36"/>
      <c r="E26" s="36"/>
      <c r="F26" s="5"/>
      <c r="G26" s="5"/>
      <c r="H26" s="5"/>
      <c r="I26" s="5"/>
      <c r="J26" s="5"/>
      <c r="K26" s="5"/>
      <c r="L26" s="5"/>
      <c r="M26" s="5"/>
      <c r="N26" s="5"/>
      <c r="O26" s="5"/>
      <c r="P26" s="5"/>
      <c r="Q26" s="5"/>
      <c r="R26" s="6"/>
      <c r="S26" s="23"/>
      <c r="T26" s="23"/>
    </row>
    <row r="27" spans="3:20" x14ac:dyDescent="0.25">
      <c r="C27" s="7"/>
      <c r="D27" s="36"/>
      <c r="E27" s="36"/>
      <c r="F27" s="5"/>
      <c r="G27" s="5"/>
      <c r="H27" s="5"/>
      <c r="I27" s="5"/>
      <c r="J27" s="5"/>
      <c r="K27" s="5"/>
      <c r="L27" s="5"/>
      <c r="M27" s="5"/>
      <c r="N27" s="5"/>
      <c r="O27" s="5"/>
      <c r="P27" s="5"/>
      <c r="Q27" s="5"/>
      <c r="R27" s="6"/>
      <c r="S27" s="23"/>
      <c r="T27" s="23"/>
    </row>
    <row r="28" spans="3:20" x14ac:dyDescent="0.25">
      <c r="C28" s="7"/>
      <c r="D28" s="36"/>
      <c r="E28" s="36"/>
      <c r="F28" s="5"/>
      <c r="G28" s="5"/>
      <c r="H28" s="5"/>
      <c r="I28" s="5"/>
      <c r="J28" s="5"/>
      <c r="K28" s="5"/>
      <c r="L28" s="5"/>
      <c r="M28" s="5"/>
      <c r="N28" s="5"/>
      <c r="O28" s="5"/>
      <c r="P28" s="5"/>
      <c r="Q28" s="5"/>
      <c r="R28" s="6"/>
      <c r="S28" s="23"/>
      <c r="T28" s="23"/>
    </row>
    <row r="29" spans="3:20" x14ac:dyDescent="0.25">
      <c r="C29" s="7"/>
      <c r="D29" s="36"/>
      <c r="E29" s="36"/>
      <c r="F29" s="5"/>
      <c r="G29" s="5"/>
      <c r="H29" s="5"/>
      <c r="I29" s="5"/>
      <c r="J29" s="5"/>
      <c r="K29" s="5"/>
      <c r="L29" s="5"/>
      <c r="M29" s="5"/>
      <c r="N29" s="5"/>
      <c r="O29" s="5"/>
      <c r="P29" s="5"/>
      <c r="Q29" s="5"/>
      <c r="R29" s="6"/>
      <c r="S29" s="23"/>
      <c r="T29" s="23"/>
    </row>
    <row r="30" spans="3:20" x14ac:dyDescent="0.25">
      <c r="C30" s="7"/>
      <c r="D30" s="36"/>
      <c r="E30" s="36"/>
      <c r="F30" s="5"/>
      <c r="G30" s="5"/>
      <c r="H30" s="5"/>
      <c r="I30" s="5"/>
      <c r="J30" s="5"/>
      <c r="K30" s="5"/>
      <c r="L30" s="5"/>
      <c r="M30" s="5"/>
      <c r="N30" s="5"/>
      <c r="O30" s="5"/>
      <c r="P30" s="5"/>
      <c r="Q30" s="5"/>
      <c r="R30" s="6"/>
      <c r="S30" s="23"/>
      <c r="T30" s="23"/>
    </row>
    <row r="31" spans="3:20" x14ac:dyDescent="0.25">
      <c r="C31" s="7"/>
      <c r="D31" s="36"/>
      <c r="E31" s="36"/>
      <c r="F31" s="5"/>
      <c r="G31" s="5"/>
      <c r="H31" s="5"/>
      <c r="I31" s="5"/>
      <c r="J31" s="5"/>
      <c r="K31" s="5"/>
      <c r="L31" s="5"/>
      <c r="M31" s="5"/>
      <c r="N31" s="5"/>
      <c r="O31" s="5"/>
      <c r="P31" s="5"/>
      <c r="Q31" s="5"/>
      <c r="R31" s="6"/>
      <c r="S31" s="23"/>
      <c r="T31" s="23"/>
    </row>
    <row r="32" spans="3:20" x14ac:dyDescent="0.25">
      <c r="C32" s="7"/>
      <c r="D32" s="36"/>
      <c r="E32" s="36"/>
      <c r="F32" s="5"/>
      <c r="G32" s="5"/>
      <c r="H32" s="5"/>
      <c r="I32" s="5"/>
      <c r="J32" s="5"/>
      <c r="K32" s="5"/>
      <c r="L32" s="5"/>
      <c r="M32" s="5"/>
      <c r="N32" s="5"/>
      <c r="O32" s="5"/>
      <c r="P32" s="5"/>
      <c r="Q32" s="5"/>
      <c r="R32" s="6"/>
      <c r="S32" s="23"/>
      <c r="T32" s="23"/>
    </row>
    <row r="33" spans="3:20" x14ac:dyDescent="0.25">
      <c r="C33" s="7"/>
      <c r="D33" s="36"/>
      <c r="E33" s="36"/>
      <c r="F33" s="5"/>
      <c r="G33" s="5"/>
      <c r="H33" s="5"/>
      <c r="I33" s="5"/>
      <c r="J33" s="5"/>
      <c r="K33" s="5"/>
      <c r="L33" s="5"/>
      <c r="M33" s="5"/>
      <c r="N33" s="5"/>
      <c r="O33" s="5"/>
      <c r="P33" s="5"/>
      <c r="Q33" s="5"/>
      <c r="R33" s="6"/>
      <c r="S33" s="23"/>
      <c r="T33" s="23"/>
    </row>
    <row r="34" spans="3:20" x14ac:dyDescent="0.25">
      <c r="C34" s="7"/>
      <c r="D34" s="36"/>
      <c r="E34" s="36"/>
      <c r="F34" s="5"/>
      <c r="G34" s="5"/>
      <c r="H34" s="5"/>
      <c r="I34" s="5"/>
      <c r="J34" s="5"/>
      <c r="K34" s="5"/>
      <c r="L34" s="5"/>
      <c r="M34" s="5"/>
      <c r="N34" s="5"/>
      <c r="O34" s="5"/>
      <c r="P34" s="5"/>
      <c r="Q34" s="5"/>
      <c r="R34" s="6"/>
      <c r="S34" s="23"/>
      <c r="T34" s="23"/>
    </row>
    <row r="35" spans="3:20" x14ac:dyDescent="0.25">
      <c r="C35" s="7"/>
      <c r="D35" s="36"/>
      <c r="E35" s="36"/>
      <c r="F35" s="5"/>
      <c r="G35" s="5"/>
      <c r="H35" s="5"/>
      <c r="I35" s="5"/>
      <c r="J35" s="5"/>
      <c r="K35" s="5"/>
      <c r="L35" s="5"/>
      <c r="M35" s="5"/>
      <c r="N35" s="5"/>
      <c r="O35" s="5"/>
      <c r="P35" s="5"/>
      <c r="Q35" s="5"/>
      <c r="R35" s="6"/>
      <c r="S35" s="23"/>
      <c r="T35" s="23"/>
    </row>
    <row r="36" spans="3:20" x14ac:dyDescent="0.25">
      <c r="C36" s="28" t="s">
        <v>14</v>
      </c>
      <c r="D36" s="36"/>
      <c r="E36" s="36"/>
      <c r="F36" s="29">
        <f t="shared" ref="F36:R36" si="2">SUM(F9:F35)*E7</f>
        <v>0</v>
      </c>
      <c r="G36" s="29">
        <f t="shared" si="2"/>
        <v>0</v>
      </c>
      <c r="H36" s="29">
        <f t="shared" si="2"/>
        <v>0</v>
      </c>
      <c r="I36" s="29">
        <f t="shared" si="2"/>
        <v>0</v>
      </c>
      <c r="J36" s="29">
        <f t="shared" si="2"/>
        <v>0</v>
      </c>
      <c r="K36" s="29">
        <f t="shared" si="2"/>
        <v>0</v>
      </c>
      <c r="L36" s="29">
        <f t="shared" si="2"/>
        <v>0</v>
      </c>
      <c r="M36" s="29">
        <f t="shared" si="2"/>
        <v>0</v>
      </c>
      <c r="N36" s="29">
        <f t="shared" si="2"/>
        <v>0</v>
      </c>
      <c r="O36" s="29">
        <f t="shared" si="2"/>
        <v>0</v>
      </c>
      <c r="P36" s="29">
        <f t="shared" si="2"/>
        <v>0</v>
      </c>
      <c r="Q36" s="29">
        <f t="shared" si="2"/>
        <v>0</v>
      </c>
      <c r="R36" s="29">
        <f t="shared" si="2"/>
        <v>0</v>
      </c>
      <c r="S36" s="23"/>
      <c r="T36" s="23"/>
    </row>
    <row r="37" spans="3:20" x14ac:dyDescent="0.25">
      <c r="C37" s="128"/>
      <c r="D37" s="129"/>
      <c r="E37" s="129"/>
      <c r="F37" s="129"/>
      <c r="G37" s="129"/>
      <c r="H37" s="129"/>
      <c r="I37" s="129"/>
      <c r="J37" s="129"/>
      <c r="K37" s="129"/>
      <c r="L37" s="129"/>
      <c r="M37" s="129"/>
      <c r="N37" s="129"/>
      <c r="O37" s="129"/>
      <c r="P37" s="129"/>
      <c r="Q37" s="129"/>
      <c r="R37" s="130"/>
      <c r="S37" s="23"/>
      <c r="T37" s="23"/>
    </row>
    <row r="38" spans="3:20" ht="15.75" x14ac:dyDescent="0.25">
      <c r="C38" s="118" t="s">
        <v>51</v>
      </c>
      <c r="D38" s="119"/>
      <c r="E38" s="121"/>
      <c r="F38" s="121"/>
      <c r="G38" s="121"/>
      <c r="H38" s="121"/>
      <c r="I38" s="121"/>
      <c r="J38" s="121"/>
      <c r="K38" s="121"/>
      <c r="L38" s="121"/>
      <c r="M38" s="121"/>
      <c r="N38" s="121"/>
      <c r="O38" s="121"/>
      <c r="P38" s="121"/>
      <c r="Q38" s="121"/>
      <c r="R38" s="122"/>
      <c r="S38" s="23"/>
      <c r="T38" s="23"/>
    </row>
    <row r="39" spans="3:20" ht="108.75" x14ac:dyDescent="0.25">
      <c r="C39" s="78" t="s">
        <v>49</v>
      </c>
      <c r="D39" s="37" t="s">
        <v>48</v>
      </c>
      <c r="E39" s="36"/>
      <c r="F39" s="9"/>
      <c r="G39" s="9"/>
      <c r="H39" s="9"/>
      <c r="I39" s="9"/>
      <c r="J39" s="9"/>
      <c r="K39" s="9"/>
      <c r="L39" s="9"/>
      <c r="M39" s="9"/>
      <c r="N39" s="9"/>
      <c r="O39" s="9"/>
      <c r="P39" s="9"/>
      <c r="Q39" s="9"/>
      <c r="R39" s="10"/>
      <c r="S39" s="23"/>
      <c r="T39" s="23"/>
    </row>
    <row r="40" spans="3:20" ht="108.75" x14ac:dyDescent="0.25">
      <c r="C40" s="32" t="s">
        <v>46</v>
      </c>
      <c r="D40" s="37" t="s">
        <v>47</v>
      </c>
      <c r="E40" s="36"/>
      <c r="F40" s="9"/>
      <c r="G40" s="9"/>
      <c r="H40" s="9"/>
      <c r="I40" s="9"/>
      <c r="J40" s="9"/>
      <c r="K40" s="9"/>
      <c r="L40" s="9"/>
      <c r="M40" s="9"/>
      <c r="N40" s="9"/>
      <c r="O40" s="9"/>
      <c r="P40" s="9"/>
      <c r="Q40" s="9"/>
      <c r="R40" s="10"/>
      <c r="S40" s="23"/>
      <c r="T40" s="23"/>
    </row>
    <row r="41" spans="3:20" x14ac:dyDescent="0.25">
      <c r="C41" s="11"/>
      <c r="D41" s="36"/>
      <c r="E41" s="36"/>
      <c r="F41" s="9"/>
      <c r="G41" s="9"/>
      <c r="H41" s="9"/>
      <c r="I41" s="9"/>
      <c r="J41" s="9"/>
      <c r="K41" s="9"/>
      <c r="L41" s="9"/>
      <c r="M41" s="9"/>
      <c r="N41" s="9"/>
      <c r="O41" s="9"/>
      <c r="P41" s="9"/>
      <c r="Q41" s="9"/>
      <c r="R41" s="10"/>
      <c r="S41" s="23"/>
      <c r="T41" s="23"/>
    </row>
    <row r="42" spans="3:20" x14ac:dyDescent="0.25">
      <c r="C42" s="11"/>
      <c r="D42" s="36"/>
      <c r="E42" s="36"/>
      <c r="F42" s="9"/>
      <c r="G42" s="9"/>
      <c r="H42" s="9"/>
      <c r="I42" s="9"/>
      <c r="J42" s="9"/>
      <c r="K42" s="9"/>
      <c r="L42" s="9"/>
      <c r="M42" s="9"/>
      <c r="N42" s="9"/>
      <c r="O42" s="9"/>
      <c r="P42" s="9"/>
      <c r="Q42" s="9"/>
      <c r="R42" s="10"/>
      <c r="S42" s="23"/>
      <c r="T42" s="23"/>
    </row>
    <row r="43" spans="3:20" x14ac:dyDescent="0.25">
      <c r="C43" s="11"/>
      <c r="D43" s="36"/>
      <c r="E43" s="36"/>
      <c r="F43" s="9"/>
      <c r="G43" s="9"/>
      <c r="H43" s="9"/>
      <c r="I43" s="9"/>
      <c r="J43" s="9"/>
      <c r="K43" s="9"/>
      <c r="L43" s="9"/>
      <c r="M43" s="9"/>
      <c r="N43" s="9"/>
      <c r="O43" s="9"/>
      <c r="P43" s="9"/>
      <c r="Q43" s="9"/>
      <c r="R43" s="10"/>
      <c r="S43" s="23"/>
      <c r="T43" s="23"/>
    </row>
    <row r="44" spans="3:20" x14ac:dyDescent="0.25">
      <c r="C44" s="11"/>
      <c r="D44" s="36"/>
      <c r="E44" s="36"/>
      <c r="F44" s="9"/>
      <c r="G44" s="9"/>
      <c r="H44" s="9"/>
      <c r="I44" s="9"/>
      <c r="J44" s="9"/>
      <c r="K44" s="9"/>
      <c r="L44" s="9"/>
      <c r="M44" s="9"/>
      <c r="N44" s="9"/>
      <c r="O44" s="9"/>
      <c r="P44" s="9"/>
      <c r="Q44" s="9"/>
      <c r="R44" s="10"/>
      <c r="S44" s="23"/>
      <c r="T44" s="23"/>
    </row>
    <row r="45" spans="3:20" x14ac:dyDescent="0.25">
      <c r="C45" s="11"/>
      <c r="D45" s="36"/>
      <c r="E45" s="36"/>
      <c r="F45" s="9"/>
      <c r="G45" s="9"/>
      <c r="H45" s="9"/>
      <c r="I45" s="9"/>
      <c r="J45" s="9"/>
      <c r="K45" s="9"/>
      <c r="L45" s="9"/>
      <c r="M45" s="9"/>
      <c r="N45" s="9"/>
      <c r="O45" s="9"/>
      <c r="P45" s="9"/>
      <c r="Q45" s="9"/>
      <c r="R45" s="10"/>
      <c r="S45" s="23"/>
      <c r="T45" s="23"/>
    </row>
    <row r="46" spans="3:20" x14ac:dyDescent="0.25">
      <c r="C46" s="11"/>
      <c r="D46" s="36"/>
      <c r="E46" s="36"/>
      <c r="F46" s="9"/>
      <c r="G46" s="9"/>
      <c r="H46" s="9"/>
      <c r="I46" s="9"/>
      <c r="J46" s="9"/>
      <c r="K46" s="9"/>
      <c r="L46" s="9"/>
      <c r="M46" s="9"/>
      <c r="N46" s="9"/>
      <c r="O46" s="9"/>
      <c r="P46" s="9"/>
      <c r="Q46" s="9"/>
      <c r="R46" s="10"/>
      <c r="S46" s="23"/>
      <c r="T46" s="23"/>
    </row>
    <row r="47" spans="3:20" x14ac:dyDescent="0.25">
      <c r="C47" s="11"/>
      <c r="D47" s="36"/>
      <c r="E47" s="36"/>
      <c r="F47" s="9"/>
      <c r="G47" s="9"/>
      <c r="H47" s="9"/>
      <c r="I47" s="9"/>
      <c r="J47" s="9"/>
      <c r="K47" s="9"/>
      <c r="L47" s="9"/>
      <c r="M47" s="9"/>
      <c r="N47" s="9"/>
      <c r="O47" s="9"/>
      <c r="P47" s="9"/>
      <c r="Q47" s="9"/>
      <c r="R47" s="10"/>
      <c r="S47" s="23"/>
      <c r="T47" s="23"/>
    </row>
    <row r="48" spans="3:20" x14ac:dyDescent="0.25">
      <c r="C48" s="11"/>
      <c r="D48" s="36"/>
      <c r="E48" s="36"/>
      <c r="F48" s="9"/>
      <c r="G48" s="9"/>
      <c r="H48" s="9"/>
      <c r="I48" s="9"/>
      <c r="J48" s="9"/>
      <c r="K48" s="9"/>
      <c r="L48" s="9"/>
      <c r="M48" s="9"/>
      <c r="N48" s="9"/>
      <c r="O48" s="9"/>
      <c r="P48" s="9"/>
      <c r="Q48" s="9"/>
      <c r="R48" s="10"/>
      <c r="S48" s="23"/>
      <c r="T48" s="23"/>
    </row>
    <row r="49" spans="3:20" x14ac:dyDescent="0.25">
      <c r="C49" s="11"/>
      <c r="D49" s="36"/>
      <c r="E49" s="36"/>
      <c r="F49" s="9"/>
      <c r="G49" s="9"/>
      <c r="H49" s="9"/>
      <c r="I49" s="9"/>
      <c r="J49" s="9"/>
      <c r="K49" s="9"/>
      <c r="L49" s="9"/>
      <c r="M49" s="9"/>
      <c r="N49" s="9"/>
      <c r="O49" s="9"/>
      <c r="P49" s="9"/>
      <c r="Q49" s="9"/>
      <c r="R49" s="10"/>
      <c r="S49" s="23"/>
      <c r="T49" s="23"/>
    </row>
    <row r="50" spans="3:20" x14ac:dyDescent="0.25">
      <c r="C50" s="11"/>
      <c r="D50" s="36"/>
      <c r="E50" s="36"/>
      <c r="F50" s="9"/>
      <c r="G50" s="9"/>
      <c r="H50" s="9"/>
      <c r="I50" s="9"/>
      <c r="J50" s="9"/>
      <c r="K50" s="9"/>
      <c r="L50" s="9"/>
      <c r="M50" s="9"/>
      <c r="N50" s="9"/>
      <c r="O50" s="9"/>
      <c r="P50" s="9"/>
      <c r="Q50" s="9"/>
      <c r="R50" s="10"/>
      <c r="S50" s="23"/>
      <c r="T50" s="23"/>
    </row>
    <row r="51" spans="3:20" x14ac:dyDescent="0.25">
      <c r="C51" s="11"/>
      <c r="D51" s="36"/>
      <c r="E51" s="36"/>
      <c r="F51" s="9"/>
      <c r="G51" s="9"/>
      <c r="H51" s="9"/>
      <c r="I51" s="9"/>
      <c r="J51" s="9"/>
      <c r="K51" s="9"/>
      <c r="L51" s="9"/>
      <c r="M51" s="9"/>
      <c r="N51" s="9"/>
      <c r="O51" s="9"/>
      <c r="P51" s="9"/>
      <c r="Q51" s="9"/>
      <c r="R51" s="10"/>
      <c r="S51" s="23"/>
      <c r="T51" s="23"/>
    </row>
    <row r="52" spans="3:20" x14ac:dyDescent="0.25">
      <c r="C52" s="11"/>
      <c r="D52" s="36"/>
      <c r="E52" s="36"/>
      <c r="F52" s="9"/>
      <c r="G52" s="9"/>
      <c r="H52" s="9"/>
      <c r="I52" s="9"/>
      <c r="J52" s="9"/>
      <c r="K52" s="9"/>
      <c r="L52" s="9"/>
      <c r="M52" s="9"/>
      <c r="N52" s="9"/>
      <c r="O52" s="9"/>
      <c r="P52" s="9"/>
      <c r="Q52" s="9"/>
      <c r="R52" s="10"/>
      <c r="S52" s="23"/>
      <c r="T52" s="23"/>
    </row>
    <row r="53" spans="3:20" x14ac:dyDescent="0.25">
      <c r="C53" s="11"/>
      <c r="D53" s="36"/>
      <c r="E53" s="36"/>
      <c r="F53" s="9"/>
      <c r="G53" s="9"/>
      <c r="H53" s="9"/>
      <c r="I53" s="9"/>
      <c r="J53" s="9"/>
      <c r="K53" s="9"/>
      <c r="L53" s="9"/>
      <c r="M53" s="9"/>
      <c r="N53" s="9"/>
      <c r="O53" s="9"/>
      <c r="P53" s="9"/>
      <c r="Q53" s="9"/>
      <c r="R53" s="10"/>
      <c r="S53" s="23"/>
      <c r="T53" s="23"/>
    </row>
    <row r="54" spans="3:20" x14ac:dyDescent="0.25">
      <c r="C54" s="11"/>
      <c r="D54" s="36"/>
      <c r="E54" s="36"/>
      <c r="F54" s="9"/>
      <c r="G54" s="9"/>
      <c r="H54" s="9"/>
      <c r="I54" s="9"/>
      <c r="J54" s="9"/>
      <c r="K54" s="9"/>
      <c r="L54" s="9"/>
      <c r="M54" s="9"/>
      <c r="N54" s="9"/>
      <c r="O54" s="9"/>
      <c r="P54" s="9"/>
      <c r="Q54" s="9"/>
      <c r="R54" s="10"/>
      <c r="S54" s="23"/>
      <c r="T54" s="23"/>
    </row>
    <row r="55" spans="3:20" x14ac:dyDescent="0.25">
      <c r="C55" s="11"/>
      <c r="D55" s="36"/>
      <c r="E55" s="36"/>
      <c r="F55" s="9"/>
      <c r="G55" s="9"/>
      <c r="H55" s="9"/>
      <c r="I55" s="9"/>
      <c r="J55" s="9"/>
      <c r="K55" s="9"/>
      <c r="L55" s="9"/>
      <c r="M55" s="9"/>
      <c r="N55" s="9"/>
      <c r="O55" s="9"/>
      <c r="P55" s="9"/>
      <c r="Q55" s="9"/>
      <c r="R55" s="10"/>
      <c r="S55" s="23"/>
      <c r="T55" s="23"/>
    </row>
    <row r="56" spans="3:20" x14ac:dyDescent="0.25">
      <c r="C56" s="11"/>
      <c r="D56" s="36"/>
      <c r="E56" s="36"/>
      <c r="F56" s="9"/>
      <c r="G56" s="9"/>
      <c r="H56" s="9"/>
      <c r="I56" s="9"/>
      <c r="J56" s="9"/>
      <c r="K56" s="9"/>
      <c r="L56" s="9"/>
      <c r="M56" s="9"/>
      <c r="N56" s="9"/>
      <c r="O56" s="9"/>
      <c r="P56" s="9"/>
      <c r="Q56" s="9"/>
      <c r="R56" s="10"/>
      <c r="S56" s="23"/>
      <c r="T56" s="23"/>
    </row>
    <row r="57" spans="3:20" x14ac:dyDescent="0.25">
      <c r="C57" s="11"/>
      <c r="D57" s="36"/>
      <c r="E57" s="36"/>
      <c r="F57" s="9"/>
      <c r="G57" s="9"/>
      <c r="H57" s="9"/>
      <c r="I57" s="9"/>
      <c r="J57" s="9"/>
      <c r="K57" s="9"/>
      <c r="L57" s="9"/>
      <c r="M57" s="9"/>
      <c r="N57" s="9"/>
      <c r="O57" s="9"/>
      <c r="P57" s="9"/>
      <c r="Q57" s="9"/>
      <c r="R57" s="10"/>
      <c r="S57" s="23"/>
      <c r="T57" s="23"/>
    </row>
    <row r="58" spans="3:20" x14ac:dyDescent="0.25">
      <c r="C58" s="11"/>
      <c r="D58" s="36"/>
      <c r="E58" s="36"/>
      <c r="F58" s="9"/>
      <c r="G58" s="9"/>
      <c r="H58" s="9"/>
      <c r="I58" s="9"/>
      <c r="J58" s="9"/>
      <c r="K58" s="9"/>
      <c r="L58" s="9"/>
      <c r="M58" s="9"/>
      <c r="N58" s="9"/>
      <c r="O58" s="9"/>
      <c r="P58" s="9"/>
      <c r="Q58" s="9"/>
      <c r="R58" s="10"/>
      <c r="S58" s="23"/>
      <c r="T58" s="23"/>
    </row>
    <row r="59" spans="3:20" x14ac:dyDescent="0.25">
      <c r="C59" s="11"/>
      <c r="D59" s="36"/>
      <c r="E59" s="36"/>
      <c r="F59" s="9"/>
      <c r="G59" s="9"/>
      <c r="H59" s="9"/>
      <c r="I59" s="9"/>
      <c r="J59" s="9"/>
      <c r="K59" s="9"/>
      <c r="L59" s="9"/>
      <c r="M59" s="9"/>
      <c r="N59" s="9"/>
      <c r="O59" s="9"/>
      <c r="P59" s="9"/>
      <c r="Q59" s="9"/>
      <c r="R59" s="10"/>
      <c r="S59" s="23"/>
      <c r="T59" s="23"/>
    </row>
    <row r="60" spans="3:20" x14ac:dyDescent="0.25">
      <c r="C60" s="11"/>
      <c r="D60" s="36"/>
      <c r="E60" s="36"/>
      <c r="F60" s="9"/>
      <c r="G60" s="9"/>
      <c r="H60" s="9"/>
      <c r="I60" s="9"/>
      <c r="J60" s="9"/>
      <c r="K60" s="9"/>
      <c r="L60" s="9"/>
      <c r="M60" s="9"/>
      <c r="N60" s="9"/>
      <c r="O60" s="9"/>
      <c r="P60" s="9"/>
      <c r="Q60" s="9"/>
      <c r="R60" s="10"/>
      <c r="S60" s="23"/>
      <c r="T60" s="23"/>
    </row>
    <row r="61" spans="3:20" x14ac:dyDescent="0.25">
      <c r="C61" s="11"/>
      <c r="D61" s="36"/>
      <c r="E61" s="36"/>
      <c r="F61" s="9"/>
      <c r="G61" s="9"/>
      <c r="H61" s="9"/>
      <c r="I61" s="9"/>
      <c r="J61" s="9"/>
      <c r="K61" s="9"/>
      <c r="L61" s="9"/>
      <c r="M61" s="9"/>
      <c r="N61" s="9"/>
      <c r="O61" s="9"/>
      <c r="P61" s="9"/>
      <c r="Q61" s="9"/>
      <c r="R61" s="10"/>
      <c r="S61" s="23"/>
      <c r="T61" s="23"/>
    </row>
    <row r="62" spans="3:20" x14ac:dyDescent="0.25">
      <c r="C62" s="11"/>
      <c r="D62" s="36"/>
      <c r="E62" s="36"/>
      <c r="F62" s="9"/>
      <c r="G62" s="9"/>
      <c r="H62" s="9"/>
      <c r="I62" s="9"/>
      <c r="J62" s="9"/>
      <c r="K62" s="9"/>
      <c r="L62" s="9"/>
      <c r="M62" s="9"/>
      <c r="N62" s="9"/>
      <c r="O62" s="9"/>
      <c r="P62" s="9"/>
      <c r="Q62" s="9"/>
      <c r="R62" s="10"/>
      <c r="S62" s="30"/>
    </row>
    <row r="63" spans="3:20" x14ac:dyDescent="0.25">
      <c r="C63" s="28" t="s">
        <v>14</v>
      </c>
      <c r="D63" s="36"/>
      <c r="E63" s="36"/>
      <c r="F63" s="31">
        <f t="shared" ref="F63:R63" si="3">SUM(F39:F62)</f>
        <v>0</v>
      </c>
      <c r="G63" s="31">
        <f t="shared" si="3"/>
        <v>0</v>
      </c>
      <c r="H63" s="31">
        <f t="shared" si="3"/>
        <v>0</v>
      </c>
      <c r="I63" s="31">
        <f t="shared" si="3"/>
        <v>0</v>
      </c>
      <c r="J63" s="31">
        <f t="shared" si="3"/>
        <v>0</v>
      </c>
      <c r="K63" s="31">
        <f t="shared" si="3"/>
        <v>0</v>
      </c>
      <c r="L63" s="31">
        <f t="shared" si="3"/>
        <v>0</v>
      </c>
      <c r="M63" s="31">
        <f t="shared" si="3"/>
        <v>0</v>
      </c>
      <c r="N63" s="31">
        <f t="shared" si="3"/>
        <v>0</v>
      </c>
      <c r="O63" s="31">
        <f t="shared" si="3"/>
        <v>0</v>
      </c>
      <c r="P63" s="31">
        <f t="shared" si="3"/>
        <v>0</v>
      </c>
      <c r="Q63" s="31">
        <f t="shared" si="3"/>
        <v>0</v>
      </c>
      <c r="R63" s="31">
        <f t="shared" si="3"/>
        <v>0</v>
      </c>
      <c r="S63" s="30"/>
    </row>
    <row r="64" spans="3:20" x14ac:dyDescent="0.25">
      <c r="C64" s="82"/>
      <c r="D64" s="83"/>
      <c r="E64" s="83"/>
      <c r="F64" s="84"/>
      <c r="G64" s="84"/>
      <c r="H64" s="84"/>
      <c r="I64" s="84"/>
      <c r="J64" s="84"/>
      <c r="K64" s="84"/>
      <c r="L64" s="84"/>
      <c r="M64" s="84"/>
      <c r="N64" s="84"/>
      <c r="O64" s="84"/>
      <c r="P64" s="84"/>
      <c r="Q64" s="84"/>
      <c r="R64" s="85"/>
      <c r="S64" s="30"/>
    </row>
    <row r="65" spans="3:20" x14ac:dyDescent="0.25">
      <c r="C65" s="79" t="s">
        <v>1</v>
      </c>
      <c r="D65" s="36"/>
      <c r="E65" s="36"/>
      <c r="F65" s="80">
        <f t="shared" ref="F65:R65" si="4">F63+F36</f>
        <v>0</v>
      </c>
      <c r="G65" s="80">
        <f t="shared" si="4"/>
        <v>0</v>
      </c>
      <c r="H65" s="80">
        <f t="shared" si="4"/>
        <v>0</v>
      </c>
      <c r="I65" s="80">
        <f t="shared" si="4"/>
        <v>0</v>
      </c>
      <c r="J65" s="80">
        <f t="shared" si="4"/>
        <v>0</v>
      </c>
      <c r="K65" s="80">
        <f t="shared" si="4"/>
        <v>0</v>
      </c>
      <c r="L65" s="80">
        <f t="shared" si="4"/>
        <v>0</v>
      </c>
      <c r="M65" s="80">
        <f t="shared" si="4"/>
        <v>0</v>
      </c>
      <c r="N65" s="80">
        <f t="shared" si="4"/>
        <v>0</v>
      </c>
      <c r="O65" s="80">
        <f t="shared" si="4"/>
        <v>0</v>
      </c>
      <c r="P65" s="80">
        <f t="shared" si="4"/>
        <v>0</v>
      </c>
      <c r="Q65" s="80">
        <f t="shared" si="4"/>
        <v>0</v>
      </c>
      <c r="R65" s="81">
        <f t="shared" si="4"/>
        <v>0</v>
      </c>
      <c r="S65" s="23"/>
      <c r="T65" s="23"/>
    </row>
    <row r="67" spans="3:20" x14ac:dyDescent="0.25">
      <c r="C67" s="87" t="s">
        <v>60</v>
      </c>
    </row>
  </sheetData>
  <mergeCells count="12">
    <mergeCell ref="A1:G1"/>
    <mergeCell ref="C8:D8"/>
    <mergeCell ref="C38:D38"/>
    <mergeCell ref="A2:C2"/>
    <mergeCell ref="E38:R38"/>
    <mergeCell ref="E8:R8"/>
    <mergeCell ref="B8:B14"/>
    <mergeCell ref="M2:N2"/>
    <mergeCell ref="E2:L2"/>
    <mergeCell ref="O2:R2"/>
    <mergeCell ref="A5:B7"/>
    <mergeCell ref="C37:R37"/>
  </mergeCells>
  <phoneticPr fontId="5"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A5FAA-0118-4D9C-8B5D-51B7EE75FD25}">
  <dimension ref="B1:Q11"/>
  <sheetViews>
    <sheetView workbookViewId="0">
      <selection activeCell="C6" sqref="C6:J6"/>
    </sheetView>
  </sheetViews>
  <sheetFormatPr defaultRowHeight="15" x14ac:dyDescent="0.25"/>
  <cols>
    <col min="1" max="1" width="2.7109375" customWidth="1"/>
    <col min="2" max="2" width="34.7109375" customWidth="1"/>
    <col min="3" max="3" width="11.28515625" customWidth="1"/>
    <col min="4" max="17" width="13.7109375" customWidth="1"/>
    <col min="18" max="20" width="8.28515625" customWidth="1"/>
  </cols>
  <sheetData>
    <row r="1" spans="2:17" ht="18.75" x14ac:dyDescent="0.3">
      <c r="B1" s="19" t="s">
        <v>52</v>
      </c>
      <c r="G1" t="s">
        <v>10</v>
      </c>
    </row>
    <row r="2" spans="2:17" x14ac:dyDescent="0.25">
      <c r="B2" s="13" t="s">
        <v>6</v>
      </c>
    </row>
    <row r="3" spans="2:17" x14ac:dyDescent="0.25">
      <c r="B3" t="s">
        <v>20</v>
      </c>
    </row>
    <row r="6" spans="2:17" x14ac:dyDescent="0.25">
      <c r="C6" s="110" t="s">
        <v>63</v>
      </c>
      <c r="D6" s="111"/>
      <c r="E6" s="111"/>
      <c r="F6" s="111"/>
      <c r="G6" s="111"/>
      <c r="H6" s="111"/>
      <c r="I6" s="111"/>
      <c r="J6" s="112"/>
      <c r="K6" s="94" t="s">
        <v>11</v>
      </c>
      <c r="L6" s="95"/>
      <c r="M6" s="96" t="s">
        <v>12</v>
      </c>
      <c r="N6" s="94"/>
      <c r="O6" s="94"/>
      <c r="P6" s="97"/>
    </row>
    <row r="7" spans="2:17" x14ac:dyDescent="0.25">
      <c r="C7" s="76">
        <v>45778</v>
      </c>
      <c r="D7" s="39">
        <v>46235</v>
      </c>
      <c r="E7" s="39">
        <v>46600</v>
      </c>
      <c r="F7" s="39">
        <v>46966</v>
      </c>
      <c r="G7" s="39">
        <v>47331</v>
      </c>
      <c r="H7" s="39">
        <v>47696</v>
      </c>
      <c r="I7" s="39">
        <v>48061</v>
      </c>
      <c r="J7" s="77">
        <v>48427</v>
      </c>
      <c r="K7" s="75">
        <v>48792</v>
      </c>
      <c r="L7" s="40">
        <v>49157</v>
      </c>
      <c r="M7" s="38">
        <v>49522</v>
      </c>
      <c r="N7" s="38">
        <v>49888</v>
      </c>
      <c r="O7" s="38">
        <v>50253</v>
      </c>
      <c r="P7" s="38">
        <v>50618</v>
      </c>
    </row>
    <row r="8" spans="2:17" ht="18.75" x14ac:dyDescent="0.3">
      <c r="B8" s="35" t="s">
        <v>10</v>
      </c>
      <c r="C8" s="76">
        <v>46234</v>
      </c>
      <c r="D8" s="39">
        <v>46599</v>
      </c>
      <c r="E8" s="39">
        <v>46965</v>
      </c>
      <c r="F8" s="39">
        <v>47330</v>
      </c>
      <c r="G8" s="39">
        <v>47695</v>
      </c>
      <c r="H8" s="39">
        <v>48060</v>
      </c>
      <c r="I8" s="39">
        <v>48426</v>
      </c>
      <c r="J8" s="77">
        <v>48791</v>
      </c>
      <c r="K8" s="75">
        <v>49156</v>
      </c>
      <c r="L8" s="40">
        <v>49521</v>
      </c>
      <c r="M8" s="38">
        <v>49887</v>
      </c>
      <c r="N8" s="38">
        <v>50252</v>
      </c>
      <c r="O8" s="38">
        <v>50617</v>
      </c>
      <c r="P8" s="88">
        <v>50982</v>
      </c>
      <c r="Q8" s="89" t="s">
        <v>1</v>
      </c>
    </row>
    <row r="9" spans="2:17" x14ac:dyDescent="0.25">
      <c r="B9" s="34" t="s">
        <v>24</v>
      </c>
      <c r="C9" s="57"/>
      <c r="D9" s="20">
        <v>0</v>
      </c>
      <c r="E9" s="20">
        <v>0</v>
      </c>
      <c r="F9" s="20">
        <v>0</v>
      </c>
      <c r="G9" s="20">
        <v>0</v>
      </c>
      <c r="H9" s="20">
        <v>0</v>
      </c>
      <c r="I9" s="20">
        <v>0</v>
      </c>
      <c r="J9" s="20">
        <v>0</v>
      </c>
      <c r="K9" s="20">
        <v>0</v>
      </c>
      <c r="L9" s="20">
        <v>0</v>
      </c>
      <c r="M9" s="20">
        <v>0</v>
      </c>
      <c r="N9" s="20">
        <v>0</v>
      </c>
      <c r="O9" s="20">
        <v>0</v>
      </c>
      <c r="P9" s="20">
        <v>0</v>
      </c>
      <c r="Q9" s="86">
        <f>SUM(D9:P9)</f>
        <v>0</v>
      </c>
    </row>
    <row r="11" spans="2:17" x14ac:dyDescent="0.25">
      <c r="N11" s="87" t="s">
        <v>57</v>
      </c>
    </row>
  </sheetData>
  <mergeCells count="3">
    <mergeCell ref="C6:J6"/>
    <mergeCell ref="K6:L6"/>
    <mergeCell ref="M6:P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355F1-BD52-41D9-BE53-0DDEEC035D27}">
  <dimension ref="B1:C12"/>
  <sheetViews>
    <sheetView workbookViewId="0">
      <selection activeCell="B12" sqref="B12"/>
    </sheetView>
  </sheetViews>
  <sheetFormatPr defaultRowHeight="15" x14ac:dyDescent="0.25"/>
  <cols>
    <col min="1" max="1" width="2.7109375" customWidth="1"/>
    <col min="2" max="2" width="34.7109375" customWidth="1"/>
    <col min="3" max="3" width="38.140625" customWidth="1"/>
    <col min="4" max="4" width="6.85546875" customWidth="1"/>
    <col min="5" max="5" width="15.7109375" customWidth="1"/>
    <col min="6" max="18" width="8.28515625" customWidth="1"/>
  </cols>
  <sheetData>
    <row r="1" spans="2:3" ht="18.75" x14ac:dyDescent="0.3">
      <c r="B1" s="19" t="s">
        <v>56</v>
      </c>
    </row>
    <row r="2" spans="2:3" x14ac:dyDescent="0.25">
      <c r="B2" s="13" t="s">
        <v>6</v>
      </c>
    </row>
    <row r="4" spans="2:3" ht="29.45" customHeight="1" x14ac:dyDescent="0.25">
      <c r="B4" s="14" t="s">
        <v>21</v>
      </c>
      <c r="C4" s="34" t="s">
        <v>58</v>
      </c>
    </row>
    <row r="5" spans="2:3" x14ac:dyDescent="0.25">
      <c r="B5" s="16" t="s">
        <v>2</v>
      </c>
      <c r="C5" s="48"/>
    </row>
    <row r="6" spans="2:3" x14ac:dyDescent="0.25">
      <c r="B6" s="16" t="s">
        <v>3</v>
      </c>
      <c r="C6" s="48"/>
    </row>
    <row r="7" spans="2:3" x14ac:dyDescent="0.25">
      <c r="B7" s="16" t="s">
        <v>4</v>
      </c>
      <c r="C7" s="48"/>
    </row>
    <row r="8" spans="2:3" x14ac:dyDescent="0.25">
      <c r="B8" s="16" t="s">
        <v>5</v>
      </c>
      <c r="C8" s="48"/>
    </row>
    <row r="12" spans="2:3" x14ac:dyDescent="0.25">
      <c r="B12" t="s">
        <v>59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0745F74D5A3B4EBE106B3D6D5B1614" ma:contentTypeVersion="3" ma:contentTypeDescription="Create a new document." ma:contentTypeScope="" ma:versionID="6f5c35314ae546edded336cfd9cec9a1">
  <xsd:schema xmlns:xsd="http://www.w3.org/2001/XMLSchema" xmlns:xs="http://www.w3.org/2001/XMLSchema" xmlns:p="http://schemas.microsoft.com/office/2006/metadata/properties" xmlns:ns2="cfb6d0e6-50ba-47fb-bfb8-6e7af886a2bb" targetNamespace="http://schemas.microsoft.com/office/2006/metadata/properties" ma:root="true" ma:fieldsID="64f82ea23eda73d936ad8aec28cd9a3d" ns2:_="">
    <xsd:import namespace="cfb6d0e6-50ba-47fb-bfb8-6e7af886a2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b6d0e6-50ba-47fb-bfb8-6e7af886a2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7427C1-C40A-411C-87C4-19FEA932BE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b6d0e6-50ba-47fb-bfb8-6e7af886a2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E6C296-F733-486F-BE7B-8D68FF8DCF50}">
  <ds:schemaRefs>
    <ds:schemaRef ds:uri="http://schemas.microsoft.com/sharepoint/v3/contenttype/forms"/>
  </ds:schemaRefs>
</ds:datastoreItem>
</file>

<file path=customXml/itemProps3.xml><?xml version="1.0" encoding="utf-8"?>
<ds:datastoreItem xmlns:ds="http://schemas.openxmlformats.org/officeDocument/2006/customXml" ds:itemID="{71D65A51-D436-4814-82E3-68FB756A86C2}">
  <ds:schemaRefs>
    <ds:schemaRef ds:uri="http://purl.org/dc/elements/1.1/"/>
    <ds:schemaRef ds:uri="http://schemas.microsoft.com/office/2006/metadata/properties"/>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cfb6d0e6-50ba-47fb-bfb8-6e7af886a2bb"/>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Instructies</vt:lpstr>
      <vt:lpstr>Toelichting Prijsaanbieding</vt:lpstr>
      <vt:lpstr>TCO</vt:lpstr>
      <vt:lpstr>Implementatiekosten</vt:lpstr>
      <vt:lpstr>Gebruiksrechten</vt:lpstr>
      <vt:lpstr>Continuïteitskosten</vt:lpstr>
      <vt:lpstr>Advieskosten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Bauke Kroes</dc:creator>
  <cp:keywords/>
  <dc:description/>
  <cp:lastModifiedBy>Herma Dijkgraaf</cp:lastModifiedBy>
  <cp:revision/>
  <cp:lastPrinted>2024-10-25T10:05:06Z</cp:lastPrinted>
  <dcterms:created xsi:type="dcterms:W3CDTF">2023-03-13T13:13:18Z</dcterms:created>
  <dcterms:modified xsi:type="dcterms:W3CDTF">2024-11-05T14:21:51Z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0x010100A80745F74D5A3B4EBE106B3D6D5B1614</vt:lpwstr>
  </property>
  <property fmtid="{D5CDD505-2E9C-101B-9397-08002B2CF9AE}" pid="3" name="MediaServiceImageTags">
    <vt:lpwstr/>
  </property>
  <property fmtid="{D5CDD505-2E9C-101B-9397-08002B2CF9AE}" pid="4" name="Order">
    <vt:r8>54700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