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:\Proj\ALGEMEEN\INKOOP\Projecten\Projecten 2024\EA 2024\EA ROK ICT-Professionals\1ste Nota van Inlichtingen + bijlagen\"/>
    </mc:Choice>
  </mc:AlternateContent>
  <xr:revisionPtr revIDLastSave="0" documentId="14_{5DE3BDC3-8497-4613-BBF2-1BADCDEEA0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ro239yeLRhsPniVxbIal82JfG2w=="/>
    </ext>
  </extLst>
</workbook>
</file>

<file path=xl/calcChain.xml><?xml version="1.0" encoding="utf-8"?>
<calcChain xmlns="http://schemas.openxmlformats.org/spreadsheetml/2006/main">
  <c r="G14" i="5" l="1"/>
  <c r="H14" i="5" s="1"/>
  <c r="G19" i="5"/>
  <c r="H19" i="5" s="1"/>
  <c r="G18" i="5"/>
  <c r="H18" i="5" s="1"/>
  <c r="G17" i="5"/>
  <c r="H17" i="5" s="1"/>
  <c r="G16" i="5"/>
  <c r="H16" i="5" s="1"/>
  <c r="G15" i="5"/>
  <c r="H15" i="5" s="1"/>
  <c r="H21" i="5" l="1"/>
  <c r="H22" i="5" s="1"/>
</calcChain>
</file>

<file path=xl/sharedStrings.xml><?xml version="1.0" encoding="utf-8"?>
<sst xmlns="http://schemas.openxmlformats.org/spreadsheetml/2006/main" count="24" uniqueCount="23">
  <si>
    <t>Inschrijver vult enkel de geel gekleurde velden in.</t>
  </si>
  <si>
    <t>Functie</t>
  </si>
  <si>
    <t>Maximum uurtarief</t>
  </si>
  <si>
    <t>Fee</t>
  </si>
  <si>
    <t>Totaalsom</t>
  </si>
  <si>
    <t>Uurtarief met fee</t>
  </si>
  <si>
    <t>Minimum uurtarief</t>
  </si>
  <si>
    <t>Azure specialist</t>
  </si>
  <si>
    <t>Werkplek/Back office medewerker</t>
  </si>
  <si>
    <t>Technisch beheerder ICT</t>
  </si>
  <si>
    <t>ICT Projectleider</t>
  </si>
  <si>
    <t>Technisch architect ICT</t>
  </si>
  <si>
    <t>M365 beheerder</t>
  </si>
  <si>
    <t>De door Inschrijver aangeboden fee en tarieven zijn gebaseerd op de in de aanbestedingsdocumenten opgenomen bepalingen, (technische) specificaties en uitvoeringsvoorwaarden.</t>
  </si>
  <si>
    <t>Aan de in het prijzenblad genoemde getallen kunnen geen rechten worden ontleend.</t>
  </si>
  <si>
    <t>Aantal uren</t>
  </si>
  <si>
    <t>Inschrijfprijs met jaar</t>
  </si>
  <si>
    <t>Inschrijfprijs over vier jaar</t>
  </si>
  <si>
    <t>De fee betreft een all-in marge voor alle kosten die niet direct gerelateerd zijn aan de kosten voor de inzet van de ICT-professional. Er mag dus geen (extra) marge zitten in de overige onderdelen van het uurtarief voor de ICT-professional.</t>
  </si>
  <si>
    <t>De fee is een tarief dat over ieder gewerkt uur in rekening gebracht kan worden.</t>
  </si>
  <si>
    <t>&lt;-- Maximaal € 5,- met ondergrens van  €2,50</t>
  </si>
  <si>
    <t xml:space="preserve">Prijzenblad EA ROK ICT-professionals (herziene versie n.a.v. NvI 1) </t>
  </si>
  <si>
    <t xml:space="preserve">Fictieve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</si>
</sst>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Fira Sans"/>
      <family val="2"/>
    </font>
    <font>
      <b/>
      <sz val="14"/>
      <color rgb="FF000000"/>
      <name val="Fira Sans"/>
      <family val="2"/>
    </font>
    <font>
      <sz val="10"/>
      <color rgb="FF000000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/>
    <xf numFmtId="0" fontId="2" fillId="0" borderId="1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/>
    <xf numFmtId="0" fontId="4" fillId="0" borderId="0" xfId="0" applyFont="1" applyProtection="1"/>
    <xf numFmtId="44" fontId="6" fillId="0" borderId="0" xfId="3" applyFont="1" applyProtection="1"/>
    <xf numFmtId="0" fontId="6" fillId="0" borderId="0" xfId="0" applyFont="1" applyProtection="1"/>
    <xf numFmtId="0" fontId="6" fillId="0" borderId="3" xfId="0" applyFont="1" applyBorder="1" applyProtection="1"/>
    <xf numFmtId="44" fontId="6" fillId="2" borderId="11" xfId="3" applyFont="1" applyFill="1" applyBorder="1" applyProtection="1"/>
    <xf numFmtId="0" fontId="6" fillId="0" borderId="1" xfId="0" applyFont="1" applyBorder="1" applyProtection="1"/>
    <xf numFmtId="0" fontId="4" fillId="0" borderId="4" xfId="0" applyFont="1" applyBorder="1" applyProtection="1"/>
    <xf numFmtId="0" fontId="4" fillId="0" borderId="5" xfId="0" applyFont="1" applyBorder="1" applyAlignment="1" applyProtection="1">
      <alignment horizontal="left"/>
    </xf>
    <xf numFmtId="44" fontId="4" fillId="0" borderId="5" xfId="3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horizontal="left"/>
    </xf>
    <xf numFmtId="44" fontId="6" fillId="2" borderId="5" xfId="3" applyFont="1" applyFill="1" applyBorder="1" applyAlignment="1" applyProtection="1">
      <alignment horizontal="center"/>
    </xf>
    <xf numFmtId="44" fontId="6" fillId="0" borderId="5" xfId="3" applyFont="1" applyBorder="1" applyAlignment="1" applyProtection="1">
      <alignment horizontal="center"/>
    </xf>
    <xf numFmtId="44" fontId="6" fillId="0" borderId="6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left"/>
    </xf>
    <xf numFmtId="44" fontId="6" fillId="2" borderId="1" xfId="3" applyFont="1" applyFill="1" applyBorder="1" applyAlignment="1" applyProtection="1">
      <alignment horizontal="center"/>
    </xf>
    <xf numFmtId="44" fontId="6" fillId="0" borderId="1" xfId="3" applyFont="1" applyBorder="1" applyAlignment="1" applyProtection="1">
      <alignment horizontal="center"/>
    </xf>
    <xf numFmtId="44" fontId="6" fillId="0" borderId="7" xfId="0" applyNumberFormat="1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6" fillId="0" borderId="9" xfId="0" applyFont="1" applyBorder="1" applyProtection="1"/>
    <xf numFmtId="0" fontId="6" fillId="0" borderId="9" xfId="0" applyFont="1" applyBorder="1" applyAlignment="1" applyProtection="1">
      <alignment horizontal="left"/>
    </xf>
    <xf numFmtId="44" fontId="6" fillId="2" borderId="9" xfId="3" applyFont="1" applyFill="1" applyBorder="1" applyAlignment="1" applyProtection="1">
      <alignment horizontal="center"/>
    </xf>
    <xf numFmtId="44" fontId="6" fillId="0" borderId="9" xfId="3" applyFont="1" applyBorder="1" applyAlignment="1" applyProtection="1">
      <alignment horizontal="center"/>
    </xf>
    <xf numFmtId="44" fontId="6" fillId="0" borderId="10" xfId="0" applyNumberFormat="1" applyFont="1" applyBorder="1" applyAlignment="1" applyProtection="1">
      <alignment horizontal="center"/>
    </xf>
    <xf numFmtId="44" fontId="6" fillId="3" borderId="0" xfId="0" applyNumberFormat="1" applyFont="1" applyFill="1" applyProtection="1"/>
    <xf numFmtId="44" fontId="6" fillId="4" borderId="0" xfId="0" applyNumberFormat="1" applyFont="1" applyFill="1" applyProtection="1"/>
  </cellXfs>
  <cellStyles count="4">
    <cellStyle name="Normal 2 3" xfId="1" xr:uid="{E48CF425-3A9C-4442-AB77-7FD710770AE9}"/>
    <cellStyle name="Standaard" xfId="0" builtinId="0"/>
    <cellStyle name="Standaard 2" xfId="2" xr:uid="{1EF0AB7F-FC62-4327-BD5D-692898A84633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69D9-31D0-43CC-9CFB-9F01FEC7F2DE}">
  <dimension ref="B2:J23"/>
  <sheetViews>
    <sheetView showGridLines="0" tabSelected="1" topLeftCell="A6" zoomScale="115" zoomScaleNormal="115" workbookViewId="0">
      <selection activeCell="E26" sqref="E26"/>
    </sheetView>
  </sheetViews>
  <sheetFormatPr defaultRowHeight="12.75" x14ac:dyDescent="0.2"/>
  <cols>
    <col min="1" max="1" width="9.140625" style="4"/>
    <col min="2" max="2" width="20.140625" style="4" customWidth="1"/>
    <col min="3" max="3" width="33" style="4" customWidth="1"/>
    <col min="4" max="4" width="12.5703125" style="4" bestFit="1" customWidth="1"/>
    <col min="5" max="5" width="18.140625" style="3" bestFit="1" customWidth="1"/>
    <col min="6" max="6" width="18.28515625" style="3" customWidth="1"/>
    <col min="7" max="7" width="15.5703125" style="3" bestFit="1" customWidth="1"/>
    <col min="8" max="8" width="13.85546875" style="4" customWidth="1"/>
    <col min="9" max="16384" width="9.140625" style="4"/>
  </cols>
  <sheetData>
    <row r="2" spans="2:8" ht="18.75" x14ac:dyDescent="0.3">
      <c r="B2" s="1"/>
      <c r="C2" s="2" t="s">
        <v>21</v>
      </c>
      <c r="D2" s="2"/>
    </row>
    <row r="4" spans="2:8" x14ac:dyDescent="0.2">
      <c r="C4" s="4" t="s">
        <v>0</v>
      </c>
    </row>
    <row r="6" spans="2:8" x14ac:dyDescent="0.2">
      <c r="C6" s="5" t="s">
        <v>3</v>
      </c>
      <c r="D6" s="6">
        <v>0</v>
      </c>
      <c r="E6" s="3" t="s">
        <v>20</v>
      </c>
    </row>
    <row r="7" spans="2:8" x14ac:dyDescent="0.2">
      <c r="C7" s="7"/>
      <c r="D7" s="3"/>
    </row>
    <row r="8" spans="2:8" x14ac:dyDescent="0.2">
      <c r="C8" s="4" t="s">
        <v>13</v>
      </c>
    </row>
    <row r="9" spans="2:8" x14ac:dyDescent="0.2">
      <c r="C9" s="4" t="s">
        <v>14</v>
      </c>
    </row>
    <row r="10" spans="2:8" x14ac:dyDescent="0.2">
      <c r="C10" s="4" t="s">
        <v>18</v>
      </c>
    </row>
    <row r="11" spans="2:8" x14ac:dyDescent="0.2">
      <c r="C11" s="4" t="s">
        <v>19</v>
      </c>
    </row>
    <row r="13" spans="2:8" s="2" customFormat="1" x14ac:dyDescent="0.2">
      <c r="B13" s="8"/>
      <c r="C13" s="9" t="s">
        <v>1</v>
      </c>
      <c r="D13" s="9" t="s">
        <v>15</v>
      </c>
      <c r="E13" s="10" t="s">
        <v>6</v>
      </c>
      <c r="F13" s="10" t="s">
        <v>2</v>
      </c>
      <c r="G13" s="10" t="s">
        <v>5</v>
      </c>
      <c r="H13" s="11" t="s">
        <v>4</v>
      </c>
    </row>
    <row r="14" spans="2:8" x14ac:dyDescent="0.2">
      <c r="B14" s="12">
        <v>1</v>
      </c>
      <c r="C14" s="13" t="s">
        <v>7</v>
      </c>
      <c r="D14" s="14">
        <v>1500</v>
      </c>
      <c r="E14" s="15"/>
      <c r="F14" s="15"/>
      <c r="G14" s="16">
        <f>F14+D6</f>
        <v>0</v>
      </c>
      <c r="H14" s="17">
        <f>D14*G14</f>
        <v>0</v>
      </c>
    </row>
    <row r="15" spans="2:8" x14ac:dyDescent="0.2">
      <c r="B15" s="18">
        <v>2</v>
      </c>
      <c r="C15" s="19" t="s">
        <v>8</v>
      </c>
      <c r="D15" s="20">
        <v>1500</v>
      </c>
      <c r="E15" s="21"/>
      <c r="F15" s="21"/>
      <c r="G15" s="22">
        <f>F15+D6</f>
        <v>0</v>
      </c>
      <c r="H15" s="23">
        <f t="shared" ref="H15:H19" si="0">D15*G15</f>
        <v>0</v>
      </c>
    </row>
    <row r="16" spans="2:8" x14ac:dyDescent="0.2">
      <c r="B16" s="18">
        <v>3</v>
      </c>
      <c r="C16" s="7" t="s">
        <v>9</v>
      </c>
      <c r="D16" s="20">
        <v>1500</v>
      </c>
      <c r="E16" s="21"/>
      <c r="F16" s="21"/>
      <c r="G16" s="22">
        <f>F16+D6</f>
        <v>0</v>
      </c>
      <c r="H16" s="23">
        <f t="shared" si="0"/>
        <v>0</v>
      </c>
    </row>
    <row r="17" spans="2:10" x14ac:dyDescent="0.2">
      <c r="B17" s="18">
        <v>4</v>
      </c>
      <c r="C17" s="7" t="s">
        <v>10</v>
      </c>
      <c r="D17" s="20">
        <v>1500</v>
      </c>
      <c r="E17" s="21"/>
      <c r="F17" s="21"/>
      <c r="G17" s="22">
        <f>F17+D6</f>
        <v>0</v>
      </c>
      <c r="H17" s="23">
        <f t="shared" si="0"/>
        <v>0</v>
      </c>
    </row>
    <row r="18" spans="2:10" x14ac:dyDescent="0.2">
      <c r="B18" s="18">
        <v>5</v>
      </c>
      <c r="C18" s="7" t="s">
        <v>11</v>
      </c>
      <c r="D18" s="20">
        <v>1500</v>
      </c>
      <c r="E18" s="21"/>
      <c r="F18" s="21"/>
      <c r="G18" s="22">
        <f>F18+D6</f>
        <v>0</v>
      </c>
      <c r="H18" s="23">
        <f t="shared" si="0"/>
        <v>0</v>
      </c>
    </row>
    <row r="19" spans="2:10" x14ac:dyDescent="0.2">
      <c r="B19" s="24">
        <v>6</v>
      </c>
      <c r="C19" s="25" t="s">
        <v>12</v>
      </c>
      <c r="D19" s="26">
        <v>1500</v>
      </c>
      <c r="E19" s="27"/>
      <c r="F19" s="27"/>
      <c r="G19" s="28">
        <f>F19+D6</f>
        <v>0</v>
      </c>
      <c r="H19" s="29">
        <f t="shared" si="0"/>
        <v>0</v>
      </c>
    </row>
    <row r="21" spans="2:10" x14ac:dyDescent="0.2">
      <c r="H21" s="30">
        <f>SUM(H14:H19)</f>
        <v>0</v>
      </c>
      <c r="I21" s="4" t="s">
        <v>22</v>
      </c>
      <c r="J21" s="4" t="s">
        <v>16</v>
      </c>
    </row>
    <row r="22" spans="2:10" x14ac:dyDescent="0.2">
      <c r="H22" s="31">
        <f>H21*4</f>
        <v>0</v>
      </c>
      <c r="I22" s="4" t="s">
        <v>22</v>
      </c>
      <c r="J22" s="4" t="s">
        <v>17</v>
      </c>
    </row>
    <row r="23" spans="2:10" x14ac:dyDescent="0.2">
      <c r="H23" s="3"/>
    </row>
  </sheetData>
  <sheetProtection algorithmName="SHA-512" hashValue="ItTfKOXwysIYlBMTv6wzT6cRI42P1IXZB/sFbUUaWv9/sHlrUS4T8dyD1AADAEqKrHW68OJtLsG4OHK1FC3WlQ==" saltValue="4X+ooCjBpCaZmUfjAnRGwA==" spinCount="100000" sheet="1" objects="1" scenarios="1"/>
  <protectedRanges>
    <protectedRange sqref="D6" name="Bereik2"/>
    <protectedRange sqref="E14:F19" name="Bereik1"/>
  </protectedRanges>
  <dataValidations count="1">
    <dataValidation type="decimal" operator="lessThanOrEqual" allowBlank="1" showInputMessage="1" showErrorMessage="1" sqref="D6" xr:uid="{09FF0E04-42BD-470B-8B7F-984FF094472E}">
      <formula1>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Marwin Leidekker</cp:lastModifiedBy>
  <cp:lastPrinted>2023-05-15T09:46:08Z</cp:lastPrinted>
  <dcterms:created xsi:type="dcterms:W3CDTF">2008-02-15T08:40:44Z</dcterms:created>
  <dcterms:modified xsi:type="dcterms:W3CDTF">2024-04-23T14:33:03Z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