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sscons.sharepoint.com/sites/ORG-IC/Gedeelde documenten/Aanbestedingen/22.Z.244 Wmo Hulpmiddelen/4. Nvi/"/>
    </mc:Choice>
  </mc:AlternateContent>
  <xr:revisionPtr revIDLastSave="934" documentId="8_{395F36AA-2B34-4D3B-94B5-26EE6D3C9574}" xr6:coauthVersionLast="47" xr6:coauthVersionMax="47" xr10:uidLastSave="{EC8C4759-1655-4737-A1C9-E2BB0BEDA681}"/>
  <bookViews>
    <workbookView xWindow="-108" yWindow="-108" windowWidth="23256" windowHeight="13896" activeTab="1" xr2:uid="{05109232-62C2-45B7-B2E5-2D63CD76C69D}"/>
  </bookViews>
  <sheets>
    <sheet name="Instructie" sheetId="2" r:id="rId1"/>
    <sheet name="Tarieven"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4" l="1"/>
  <c r="B50" i="4" s="1"/>
  <c r="J49" i="4"/>
  <c r="G48" i="4"/>
  <c r="J11" i="4"/>
  <c r="J7" i="4"/>
  <c r="D45" i="4"/>
  <c r="D36" i="4"/>
  <c r="D23" i="4"/>
  <c r="D16" i="4"/>
  <c r="D46" i="4"/>
  <c r="G44" i="4"/>
  <c r="G3" i="4"/>
  <c r="G4" i="4"/>
  <c r="J4" i="4"/>
  <c r="G5" i="4"/>
  <c r="J5" i="4"/>
  <c r="G6" i="4"/>
  <c r="J6" i="4"/>
  <c r="G7" i="4"/>
  <c r="G8" i="4"/>
  <c r="J8" i="4"/>
  <c r="G9" i="4"/>
  <c r="J9" i="4"/>
  <c r="G10" i="4"/>
  <c r="G11" i="4"/>
  <c r="G12" i="4"/>
  <c r="J12" i="4"/>
  <c r="G13" i="4"/>
  <c r="J13" i="4"/>
  <c r="G14" i="4"/>
  <c r="J14" i="4"/>
  <c r="G15" i="4"/>
  <c r="J15" i="4"/>
  <c r="G17" i="4"/>
  <c r="J17" i="4"/>
  <c r="G18" i="4"/>
  <c r="J18" i="4"/>
  <c r="G19" i="4"/>
  <c r="J19" i="4"/>
  <c r="G20" i="4"/>
  <c r="J20" i="4"/>
  <c r="G21" i="4"/>
  <c r="J21" i="4"/>
  <c r="G22" i="4"/>
  <c r="J22" i="4"/>
  <c r="G24" i="4"/>
  <c r="J24" i="4"/>
  <c r="G25" i="4"/>
  <c r="J25" i="4"/>
  <c r="G26" i="4"/>
  <c r="J26" i="4"/>
  <c r="G27" i="4"/>
  <c r="J27" i="4"/>
  <c r="G28" i="4"/>
  <c r="J28" i="4"/>
  <c r="G29" i="4"/>
  <c r="J29" i="4"/>
  <c r="G30" i="4"/>
  <c r="J30" i="4"/>
  <c r="G31" i="4"/>
  <c r="J31" i="4"/>
  <c r="G32" i="4"/>
  <c r="J32" i="4"/>
  <c r="G33" i="4"/>
  <c r="G34" i="4"/>
  <c r="J34" i="4"/>
  <c r="G35" i="4"/>
  <c r="J35" i="4"/>
  <c r="G37" i="4"/>
  <c r="J37" i="4"/>
  <c r="G38" i="4"/>
  <c r="G39" i="4"/>
  <c r="G40" i="4"/>
  <c r="J40" i="4"/>
  <c r="G41" i="4"/>
  <c r="J41" i="4"/>
  <c r="G42" i="4"/>
  <c r="J42" i="4"/>
  <c r="G43" i="4"/>
  <c r="J43" i="4"/>
</calcChain>
</file>

<file path=xl/sharedStrings.xml><?xml version="1.0" encoding="utf-8"?>
<sst xmlns="http://schemas.openxmlformats.org/spreadsheetml/2006/main" count="73" uniqueCount="73">
  <si>
    <t>Prijsformulier (versie 2)</t>
  </si>
  <si>
    <t>Aanbesteding</t>
  </si>
  <si>
    <t>Wmo hulpmiddelen</t>
  </si>
  <si>
    <t>Referentie nummer</t>
  </si>
  <si>
    <t>22.Z.244</t>
  </si>
  <si>
    <t>Datum:</t>
  </si>
  <si>
    <t>Naam ondertekenaar</t>
  </si>
  <si>
    <t>Functie:</t>
  </si>
  <si>
    <t>Handtekening:</t>
  </si>
  <si>
    <t>HUUR (per maand)</t>
  </si>
  <si>
    <t>KOOP (per levering nieuw hulpmiddel)</t>
  </si>
  <si>
    <t>SERVICEDIENSTVERL./ONDERHOUD (per maand)</t>
  </si>
  <si>
    <t>Categorie</t>
  </si>
  <si>
    <t>Fictief aantal (rekenfactor) huur</t>
  </si>
  <si>
    <t xml:space="preserve">Prijs hulpmiddel per maand </t>
  </si>
  <si>
    <t xml:space="preserve">Fictief aantal * prijs per maand </t>
  </si>
  <si>
    <t>Fictief aantal (rekenfactor) koop</t>
  </si>
  <si>
    <t>Prijs koop per levering</t>
  </si>
  <si>
    <t xml:space="preserve">Fictief aantal * prijs per levering </t>
  </si>
  <si>
    <t xml:space="preserve">Fictief aantal (rekenfactor) servicedienstverlening/onderhoud </t>
  </si>
  <si>
    <t>Prijs service per maand</t>
  </si>
  <si>
    <t>Fictief aantal * prijs per maand</t>
  </si>
  <si>
    <t xml:space="preserve">Categorie 1: Handbewogen rolstoel kortdurend / incidenteel gebruik </t>
  </si>
  <si>
    <t xml:space="preserve">Categorie 2: Handbewogen rolstoel semipermanent gebruik </t>
  </si>
  <si>
    <t xml:space="preserve">Categorie 3: Handbewogen rolstoel actief gebruik </t>
  </si>
  <si>
    <t xml:space="preserve">Categorie 4: Rolstoel kantelbaar permanent gebruik </t>
  </si>
  <si>
    <t xml:space="preserve">Categorie 5a: Elektrische aandrijfunits duwondersteuning t.b.v. begeleider </t>
  </si>
  <si>
    <t>Categorie 5b: Elektrische aandrijfunits hoepelondersteuning</t>
  </si>
  <si>
    <t>Categorie 5c: Elektrische aandrijfunits met joystick</t>
  </si>
  <si>
    <t xml:space="preserve">Categorie 6: Kinderbuggy </t>
  </si>
  <si>
    <t xml:space="preserve">Categorie 7: Kinderduwwandelwagen </t>
  </si>
  <si>
    <t xml:space="preserve">Categorie 8: Autostoeltje </t>
  </si>
  <si>
    <t xml:space="preserve">Categorie 9a: Elektrische rolstoel binnen / buiten </t>
  </si>
  <si>
    <t xml:space="preserve">Categorie 9b: Elektrische rolstoel buiten / binnen </t>
  </si>
  <si>
    <t xml:space="preserve">Categorie 10a: Scootmobiel standaard </t>
  </si>
  <si>
    <t xml:space="preserve">Categorie 10b: Deel scootmobiel </t>
  </si>
  <si>
    <t xml:space="preserve">Categorie 11a: Driewielfiets </t>
  </si>
  <si>
    <t xml:space="preserve">Categorie 11b: Driewielfiets met elektrische ondersteuning </t>
  </si>
  <si>
    <t xml:space="preserve">Categorie 11c: Driewiel zit/lig fiets </t>
  </si>
  <si>
    <t>Categorie 11d: Deel driewiel zit/lig fiets met elektrische ondersteuning</t>
  </si>
  <si>
    <t xml:space="preserve">Categorie 12a: Handbike manueel </t>
  </si>
  <si>
    <t xml:space="preserve">Categorie 12b: Handbike elektrisch ondersteund </t>
  </si>
  <si>
    <t xml:space="preserve">Categorie 13: Mechanisch transferhulpmiddel </t>
  </si>
  <si>
    <t xml:space="preserve">Categorie 14a: Tillift actief </t>
  </si>
  <si>
    <t xml:space="preserve">Categorie 14b: Tillift passief </t>
  </si>
  <si>
    <t xml:space="preserve">Categorie 14c: Deel tillift passief </t>
  </si>
  <si>
    <t xml:space="preserve">Categorie 15a: Douchevoorziening staand </t>
  </si>
  <si>
    <t>Categorie 15b: Douche- en toiletvoorziening staand</t>
  </si>
  <si>
    <t>Categorie 15c: Douche- en toiletvoorzieningen eenvoudig verrijdbaar</t>
  </si>
  <si>
    <t>Categorie 15d: Douche- en toiletvoorzieningen complex</t>
  </si>
  <si>
    <t>Categorie 15e: Douche- en toiletvoorzieningen complex elektrisch verstelbaar</t>
  </si>
  <si>
    <t>Categorie 15f: Douchebrancard / aankleedtafel verrijdbaar</t>
  </si>
  <si>
    <t>Categorie 15g: Badvoorziening kind</t>
  </si>
  <si>
    <t xml:space="preserve">Categorie 16a: Haal- en brengservice (retour) deelhulpmiddelen </t>
  </si>
  <si>
    <t>Categorie 16b: Externe stalling deelhulpmiddelen (huurprijs per stalling, geschikt voor scootmobiel en driewielfigfiets, inclusief aanleg)</t>
  </si>
  <si>
    <t>Totaal all-in huur per jaar (*12)</t>
  </si>
  <si>
    <t>Totaal all-in koop per jaar</t>
  </si>
  <si>
    <t>Totaal all-in servicedienstverlening/onderhoud per jaar (*12)</t>
  </si>
  <si>
    <t>Totale fictieve inschrijfprijs per jaar t.b.v. beoordeling G1 prijs (SOM)</t>
  </si>
  <si>
    <t>In te vullen door inschrijver (huur hulpmiddelen)</t>
  </si>
  <si>
    <t>In te vullen door inschrijver (koop hulpmiddelen)</t>
  </si>
  <si>
    <t xml:space="preserve">Categorie 10e: Scootmobiel extra geveerd </t>
  </si>
  <si>
    <t xml:space="preserve">Categorie 10f: Scootmobiel Heavy Duty </t>
  </si>
  <si>
    <t>Categorie 10g: Scootmobiel compact</t>
  </si>
  <si>
    <t xml:space="preserve">Categorie 11g: Driewiel zit/lig fiets met elektrische ondersteuning </t>
  </si>
  <si>
    <t xml:space="preserve">Categorie 11h: Driewieltandem </t>
  </si>
  <si>
    <t>Categorie 11i: Driewieltandem elektrisch ondersteund</t>
  </si>
  <si>
    <t xml:space="preserve">Categorie 11j: Tweewieltandem ouder-kind </t>
  </si>
  <si>
    <t>Categorie 11k:Tweewieltandem ouder-kind elektrisch ondersteund</t>
  </si>
  <si>
    <t>Categorie 11l: Transportfiets</t>
  </si>
  <si>
    <t>Categorie 11m: Transportfiets elektrisch ondersteund</t>
  </si>
  <si>
    <t>Categorie 14e: Tillift passief elektrisch kanteljuk</t>
  </si>
  <si>
    <r>
      <rPr>
        <b/>
        <sz val="10"/>
        <color theme="1"/>
        <rFont val="Arial"/>
        <family val="2"/>
      </rPr>
      <t xml:space="preserve">Instructie:
</t>
    </r>
    <r>
      <rPr>
        <sz val="10"/>
        <rFont val="Arial"/>
        <family val="2"/>
      </rPr>
      <t>- Inschrijver dient enkel de geel en groengekleurde cellen</t>
    </r>
    <r>
      <rPr>
        <b/>
        <sz val="10"/>
        <rFont val="Arial"/>
        <family val="2"/>
      </rPr>
      <t xml:space="preserve"> </t>
    </r>
    <r>
      <rPr>
        <sz val="10"/>
        <rFont val="Arial"/>
        <family val="2"/>
      </rPr>
      <t xml:space="preserve">in te vullen op beide tabbladen (''Instructie'' en ''Tarieven''). 
- De tarieven zijn in euro’s (€), maximaal twee decimalen achter de komma en exclusief BTW;
- De tarieven zijn vast tot 1-1-2026;
- Indexering conform de concept Raamovereenkomst;
- Negatieve bedragen of bedragen van € 0,- mogen niet worden gegeven. Ten overvloede, beide geldt ook op categorieniveau. Het niet invullen van (onderdelen van) een prijswens leidt tot ongeldigheid van de Inschrijving.
- De tarieven zijn all-in, incl. reis- en transportkosten en alle eventuele andere kosten (zoals, maar niet uitsluitend, administratieve- en bureaukosten).
- Alle aan te bieden hulpmiddelen voldoen zonder voorbehoud aan het Programma van Eisen. </t>
    </r>
    <r>
      <rPr>
        <sz val="10"/>
        <color theme="1"/>
        <rFont val="Arial"/>
        <family val="2"/>
      </rPr>
      <t xml:space="preserve">
</t>
    </r>
    <r>
      <rPr>
        <b/>
        <sz val="10"/>
        <color theme="1"/>
        <rFont val="Arial"/>
        <family val="2"/>
      </rPr>
      <t>Let op</t>
    </r>
    <r>
      <rPr>
        <sz val="10"/>
        <color theme="1"/>
        <rFont val="Arial"/>
        <family val="2"/>
      </rPr>
      <t>: Zonder een volledig ingevuld en ondertekend prijsformulier komt de Inschrijving niet voor verdere beoordeling in aanmerking. 
Alle genoemde aantallen hulpmiddelen zijn indicatief. Opdrachtnemers krijgen geen afnamegarantie op basis van deze aantallen.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</si>
</sst>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Aptos Narrow"/>
      <family val="2"/>
      <scheme val="minor"/>
    </font>
    <font>
      <sz val="10"/>
      <color theme="1"/>
      <name val="Arial"/>
      <family val="2"/>
    </font>
    <font>
      <b/>
      <sz val="10"/>
      <color theme="1"/>
      <name val="Arial"/>
      <family val="2"/>
    </font>
    <font>
      <i/>
      <sz val="10"/>
      <color theme="1"/>
      <name val="Arial"/>
      <family val="2"/>
    </font>
    <font>
      <i/>
      <sz val="10"/>
      <color rgb="FF000000"/>
      <name val="Arial"/>
      <family val="2"/>
    </font>
    <font>
      <i/>
      <sz val="10"/>
      <name val="Arial"/>
      <family val="2"/>
    </font>
    <font>
      <b/>
      <sz val="20"/>
      <color theme="1"/>
      <name val="Arial"/>
      <family val="2"/>
    </font>
    <font>
      <sz val="11"/>
      <color theme="1"/>
      <name val="Arial"/>
      <family val="2"/>
    </font>
    <font>
      <sz val="10"/>
      <name val="Arial"/>
      <family val="2"/>
    </font>
    <font>
      <b/>
      <sz val="10"/>
      <name val="Arial"/>
      <family val="2"/>
    </font>
    <font>
      <b/>
      <sz val="11"/>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34998626667073579"/>
        <bgColor indexed="64"/>
      </patternFill>
    </fill>
  </fills>
  <borders count="41">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indexed="64"/>
      </left>
      <right/>
      <top style="medium">
        <color rgb="FF000000"/>
      </top>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1">
    <xf numFmtId="0" fontId="0" fillId="0" borderId="0"/>
  </cellStyleXfs>
  <cellXfs count="93">
    <xf numFmtId="0" fontId="0" fillId="0" borderId="0" xfId="0"/>
    <xf numFmtId="0" fontId="2" fillId="2" borderId="0" xfId="0" applyFont="1" applyFill="1" applyAlignment="1">
      <alignment horizontal="right" wrapText="1"/>
    </xf>
    <xf numFmtId="0" fontId="2" fillId="5" borderId="0" xfId="0" applyFont="1" applyFill="1" applyAlignment="1">
      <alignment horizontal="right" wrapText="1"/>
    </xf>
    <xf numFmtId="164" fontId="2" fillId="5" borderId="9" xfId="0" applyNumberFormat="1" applyFont="1" applyFill="1" applyBorder="1"/>
    <xf numFmtId="0" fontId="2" fillId="3" borderId="0" xfId="0" applyFont="1" applyFill="1" applyAlignment="1">
      <alignment wrapText="1"/>
    </xf>
    <xf numFmtId="0" fontId="2" fillId="4" borderId="0" xfId="0" applyFont="1" applyFill="1" applyAlignment="1">
      <alignment wrapText="1"/>
    </xf>
    <xf numFmtId="0" fontId="2" fillId="0" borderId="0" xfId="0" applyFont="1" applyAlignment="1">
      <alignment horizontal="right" wrapText="1"/>
    </xf>
    <xf numFmtId="0" fontId="2" fillId="2" borderId="0" xfId="0" applyFont="1" applyFill="1" applyAlignment="1">
      <alignment horizontal="right"/>
    </xf>
    <xf numFmtId="164" fontId="2" fillId="2" borderId="0" xfId="0" applyNumberFormat="1" applyFont="1" applyFill="1" applyAlignment="1">
      <alignment horizontal="right"/>
    </xf>
    <xf numFmtId="0" fontId="2" fillId="0" borderId="0" xfId="0" applyFont="1" applyAlignment="1">
      <alignment horizontal="right"/>
    </xf>
    <xf numFmtId="164" fontId="2" fillId="0" borderId="0" xfId="0" applyNumberFormat="1" applyFont="1" applyAlignment="1">
      <alignment horizontal="right"/>
    </xf>
    <xf numFmtId="164" fontId="2" fillId="2" borderId="0" xfId="0" applyNumberFormat="1" applyFont="1" applyFill="1"/>
    <xf numFmtId="0" fontId="7" fillId="0" borderId="0" xfId="0" applyFont="1"/>
    <xf numFmtId="0" fontId="7" fillId="0" borderId="10" xfId="0" applyFont="1" applyBorder="1"/>
    <xf numFmtId="0" fontId="7" fillId="0" borderId="13" xfId="0" applyFont="1" applyBorder="1"/>
    <xf numFmtId="0" fontId="7" fillId="0" borderId="0" xfId="0" applyFont="1" applyAlignment="1">
      <alignment horizontal="left"/>
    </xf>
    <xf numFmtId="0" fontId="10" fillId="0" borderId="0" xfId="0" applyFont="1" applyAlignment="1">
      <alignment horizontal="right"/>
    </xf>
    <xf numFmtId="0" fontId="1" fillId="0" borderId="0" xfId="0" applyFont="1"/>
    <xf numFmtId="0" fontId="1" fillId="0" borderId="0" xfId="0" applyFont="1" applyAlignment="1">
      <alignment wrapText="1"/>
    </xf>
    <xf numFmtId="0" fontId="1" fillId="2" borderId="11" xfId="0" applyFont="1" applyFill="1" applyBorder="1"/>
    <xf numFmtId="164" fontId="1" fillId="4" borderId="11" xfId="0" applyNumberFormat="1" applyFont="1" applyFill="1" applyBorder="1" applyProtection="1">
      <protection locked="0"/>
    </xf>
    <xf numFmtId="164" fontId="1" fillId="0" borderId="11" xfId="0" applyNumberFormat="1" applyFont="1" applyBorder="1"/>
    <xf numFmtId="0" fontId="1" fillId="2" borderId="16" xfId="0" applyFont="1" applyFill="1" applyBorder="1"/>
    <xf numFmtId="0" fontId="1" fillId="2" borderId="0" xfId="0" applyFont="1" applyFill="1"/>
    <xf numFmtId="0" fontId="1" fillId="2" borderId="14" xfId="0" applyFont="1" applyFill="1" applyBorder="1"/>
    <xf numFmtId="0" fontId="1" fillId="2" borderId="7" xfId="0" applyFont="1" applyFill="1" applyBorder="1"/>
    <xf numFmtId="164" fontId="1" fillId="4" borderId="0" xfId="0" applyNumberFormat="1" applyFont="1" applyFill="1" applyProtection="1">
      <protection locked="0"/>
    </xf>
    <xf numFmtId="164" fontId="1" fillId="0" borderId="0" xfId="0" applyNumberFormat="1" applyFont="1"/>
    <xf numFmtId="164" fontId="1" fillId="3" borderId="17" xfId="0" applyNumberFormat="1" applyFont="1" applyFill="1" applyBorder="1" applyProtection="1">
      <protection locked="0"/>
    </xf>
    <xf numFmtId="164" fontId="1" fillId="3" borderId="0" xfId="0" applyNumberFormat="1" applyFont="1" applyFill="1" applyProtection="1">
      <protection locked="0"/>
    </xf>
    <xf numFmtId="0" fontId="2" fillId="0" borderId="19" xfId="0" applyFont="1" applyBorder="1" applyAlignment="1">
      <alignment wrapText="1"/>
    </xf>
    <xf numFmtId="0" fontId="2" fillId="0" borderId="20" xfId="0" applyFont="1" applyBorder="1" applyAlignment="1">
      <alignment wrapText="1"/>
    </xf>
    <xf numFmtId="0" fontId="2" fillId="0" borderId="21" xfId="0" applyFont="1" applyBorder="1" applyAlignment="1">
      <alignment wrapText="1"/>
    </xf>
    <xf numFmtId="0" fontId="1" fillId="2" borderId="22" xfId="0" applyFont="1" applyFill="1" applyBorder="1"/>
    <xf numFmtId="0" fontId="1" fillId="2" borderId="23" xfId="0" applyFont="1" applyFill="1" applyBorder="1"/>
    <xf numFmtId="0" fontId="1" fillId="2" borderId="24" xfId="0" applyFont="1" applyFill="1" applyBorder="1"/>
    <xf numFmtId="0" fontId="1" fillId="2" borderId="25" xfId="0" applyFont="1" applyFill="1" applyBorder="1"/>
    <xf numFmtId="0" fontId="1" fillId="2" borderId="28" xfId="0" applyFont="1" applyFill="1" applyBorder="1"/>
    <xf numFmtId="0" fontId="1" fillId="2" borderId="29" xfId="0" applyFont="1" applyFill="1" applyBorder="1"/>
    <xf numFmtId="0" fontId="1" fillId="0" borderId="24" xfId="0" applyFont="1" applyBorder="1"/>
    <xf numFmtId="164" fontId="1" fillId="0" borderId="25" xfId="0" applyNumberFormat="1" applyFont="1" applyBorder="1"/>
    <xf numFmtId="0" fontId="1" fillId="0" borderId="22" xfId="0" applyFont="1" applyBorder="1"/>
    <xf numFmtId="0" fontId="1" fillId="2" borderId="30" xfId="0" applyFont="1" applyFill="1" applyBorder="1"/>
    <xf numFmtId="0" fontId="1" fillId="2" borderId="31" xfId="0" applyFont="1" applyFill="1" applyBorder="1"/>
    <xf numFmtId="0" fontId="1" fillId="2" borderId="32" xfId="0" applyFont="1" applyFill="1" applyBorder="1"/>
    <xf numFmtId="164" fontId="1" fillId="3" borderId="18" xfId="0" applyNumberFormat="1" applyFont="1" applyFill="1" applyBorder="1" applyProtection="1">
      <protection locked="0"/>
    </xf>
    <xf numFmtId="164" fontId="1" fillId="0" borderId="18" xfId="0" applyNumberFormat="1" applyFont="1" applyBorder="1"/>
    <xf numFmtId="0" fontId="1" fillId="2" borderId="34" xfId="0" applyFont="1" applyFill="1" applyBorder="1"/>
    <xf numFmtId="0" fontId="1" fillId="2" borderId="35" xfId="0" applyFont="1" applyFill="1" applyBorder="1"/>
    <xf numFmtId="164" fontId="1" fillId="0" borderId="17" xfId="0" applyNumberFormat="1" applyFont="1" applyBorder="1"/>
    <xf numFmtId="0" fontId="1" fillId="2" borderId="18" xfId="0" applyFont="1" applyFill="1" applyBorder="1"/>
    <xf numFmtId="0" fontId="1" fillId="2" borderId="17" xfId="0" applyFont="1" applyFill="1" applyBorder="1"/>
    <xf numFmtId="0" fontId="1" fillId="2" borderId="26" xfId="0" applyFont="1" applyFill="1" applyBorder="1"/>
    <xf numFmtId="0" fontId="1" fillId="2" borderId="27" xfId="0" applyFont="1" applyFill="1" applyBorder="1"/>
    <xf numFmtId="0" fontId="1" fillId="2" borderId="33" xfId="0" applyFont="1" applyFill="1" applyBorder="1"/>
    <xf numFmtId="0" fontId="1" fillId="0" borderId="17" xfId="0" applyFont="1" applyBorder="1"/>
    <xf numFmtId="0" fontId="1" fillId="0" borderId="18" xfId="0" applyFont="1" applyBorder="1"/>
    <xf numFmtId="0" fontId="2" fillId="0" borderId="38" xfId="0" applyFont="1" applyBorder="1" applyAlignment="1">
      <alignment wrapText="1"/>
    </xf>
    <xf numFmtId="0" fontId="3" fillId="0" borderId="39" xfId="0" applyFont="1" applyBorder="1" applyAlignment="1">
      <alignment wrapText="1"/>
    </xf>
    <xf numFmtId="0" fontId="4" fillId="0" borderId="39" xfId="0" applyFont="1" applyBorder="1" applyAlignment="1">
      <alignment vertical="center" wrapText="1"/>
    </xf>
    <xf numFmtId="0" fontId="5" fillId="0" borderId="39" xfId="0" applyFont="1" applyBorder="1" applyAlignment="1">
      <alignment vertical="center" wrapText="1"/>
    </xf>
    <xf numFmtId="164" fontId="1" fillId="3" borderId="31" xfId="0" applyNumberFormat="1" applyFont="1" applyFill="1" applyBorder="1" applyProtection="1">
      <protection locked="0"/>
    </xf>
    <xf numFmtId="164" fontId="1" fillId="0" borderId="31" xfId="0" applyNumberFormat="1" applyFont="1" applyBorder="1"/>
    <xf numFmtId="0" fontId="1" fillId="0" borderId="31" xfId="0" applyFont="1" applyBorder="1"/>
    <xf numFmtId="0" fontId="8" fillId="0" borderId="24" xfId="0" applyFont="1" applyBorder="1"/>
    <xf numFmtId="0" fontId="8" fillId="2" borderId="34" xfId="0" applyFont="1" applyFill="1" applyBorder="1"/>
    <xf numFmtId="0" fontId="8" fillId="2" borderId="26" xfId="0" applyFont="1" applyFill="1" applyBorder="1"/>
    <xf numFmtId="0" fontId="5" fillId="0" borderId="40" xfId="0" applyFont="1" applyBorder="1" applyAlignment="1">
      <alignment vertical="center" wrapText="1"/>
    </xf>
    <xf numFmtId="0" fontId="6" fillId="0" borderId="0" xfId="0" applyFont="1" applyAlignment="1">
      <alignment horizontal="left"/>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1" fillId="2" borderId="0" xfId="0" applyFont="1" applyFill="1" applyAlignment="1">
      <alignment horizontal="left" vertical="center" wrapText="1"/>
    </xf>
    <xf numFmtId="0" fontId="10" fillId="0" borderId="0" xfId="0" applyFont="1" applyAlignment="1">
      <alignment horizontal="right"/>
    </xf>
    <xf numFmtId="14" fontId="1" fillId="3" borderId="1" xfId="0" applyNumberFormat="1" applyFont="1" applyFill="1" applyBorder="1" applyAlignment="1">
      <alignment horizontal="center" vertical="center"/>
    </xf>
    <xf numFmtId="14" fontId="1" fillId="3" borderId="2"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0" xfId="0" applyFont="1" applyFill="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0" fillId="2" borderId="3" xfId="0" applyFont="1" applyFill="1" applyBorder="1" applyAlignment="1">
      <alignment horizontal="center"/>
    </xf>
    <xf numFmtId="0" fontId="10" fillId="2" borderId="19" xfId="0" applyFont="1" applyFill="1" applyBorder="1" applyAlignment="1">
      <alignment horizontal="center"/>
    </xf>
    <xf numFmtId="0" fontId="10" fillId="2" borderId="36" xfId="0" applyFont="1" applyFill="1" applyBorder="1" applyAlignment="1">
      <alignment horizontal="center"/>
    </xf>
    <xf numFmtId="0" fontId="2" fillId="2" borderId="19" xfId="0" applyFont="1" applyFill="1" applyBorder="1" applyAlignment="1">
      <alignment horizontal="center"/>
    </xf>
    <xf numFmtId="0" fontId="2" fillId="2" borderId="36" xfId="0" applyFont="1" applyFill="1" applyBorder="1" applyAlignment="1">
      <alignment horizontal="center"/>
    </xf>
    <xf numFmtId="0" fontId="2" fillId="2" borderId="37"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FCD32-1FCC-4FEB-873F-A51E744779DA}">
  <dimension ref="A2:H34"/>
  <sheetViews>
    <sheetView topLeftCell="A9" zoomScale="110" zoomScaleNormal="110" workbookViewId="0">
      <selection activeCell="A7" sqref="A7:H23"/>
    </sheetView>
  </sheetViews>
  <sheetFormatPr defaultColWidth="9.109375" defaultRowHeight="13.8" x14ac:dyDescent="0.25"/>
  <cols>
    <col min="1" max="1" width="18.88671875" style="12" bestFit="1" customWidth="1"/>
    <col min="2" max="16384" width="9.109375" style="12"/>
  </cols>
  <sheetData>
    <row r="2" spans="1:8" ht="24.6" x14ac:dyDescent="0.4">
      <c r="A2" s="68" t="s">
        <v>0</v>
      </c>
      <c r="B2" s="68"/>
      <c r="C2" s="68"/>
      <c r="D2" s="68"/>
      <c r="E2" s="68"/>
      <c r="F2" s="68"/>
      <c r="G2" s="68"/>
      <c r="H2" s="68"/>
    </row>
    <row r="4" spans="1:8" ht="15.75" customHeight="1" x14ac:dyDescent="0.25">
      <c r="A4" s="13" t="s">
        <v>1</v>
      </c>
      <c r="B4" s="69" t="s">
        <v>2</v>
      </c>
      <c r="C4" s="70"/>
      <c r="D4" s="70"/>
      <c r="E4" s="70"/>
      <c r="F4" s="70"/>
      <c r="G4" s="70"/>
      <c r="H4" s="71"/>
    </row>
    <row r="5" spans="1:8" x14ac:dyDescent="0.25">
      <c r="A5" s="14" t="s">
        <v>3</v>
      </c>
      <c r="B5" s="72" t="s">
        <v>4</v>
      </c>
      <c r="C5" s="73"/>
      <c r="D5" s="73"/>
      <c r="E5" s="73"/>
      <c r="F5" s="73"/>
      <c r="G5" s="73"/>
      <c r="H5" s="74"/>
    </row>
    <row r="6" spans="1:8" x14ac:dyDescent="0.25">
      <c r="B6" s="15"/>
      <c r="C6" s="15"/>
    </row>
    <row r="7" spans="1:8" x14ac:dyDescent="0.25">
      <c r="A7" s="75" t="s">
        <v>72</v>
      </c>
      <c r="B7" s="75"/>
      <c r="C7" s="75"/>
      <c r="D7" s="75"/>
      <c r="E7" s="75"/>
      <c r="F7" s="75"/>
      <c r="G7" s="75"/>
      <c r="H7" s="75"/>
    </row>
    <row r="8" spans="1:8" x14ac:dyDescent="0.25">
      <c r="A8" s="75"/>
      <c r="B8" s="75"/>
      <c r="C8" s="75"/>
      <c r="D8" s="75"/>
      <c r="E8" s="75"/>
      <c r="F8" s="75"/>
      <c r="G8" s="75"/>
      <c r="H8" s="75"/>
    </row>
    <row r="9" spans="1:8" x14ac:dyDescent="0.25">
      <c r="A9" s="75"/>
      <c r="B9" s="75"/>
      <c r="C9" s="75"/>
      <c r="D9" s="75"/>
      <c r="E9" s="75"/>
      <c r="F9" s="75"/>
      <c r="G9" s="75"/>
      <c r="H9" s="75"/>
    </row>
    <row r="10" spans="1:8" x14ac:dyDescent="0.25">
      <c r="A10" s="75"/>
      <c r="B10" s="75"/>
      <c r="C10" s="75"/>
      <c r="D10" s="75"/>
      <c r="E10" s="75"/>
      <c r="F10" s="75"/>
      <c r="G10" s="75"/>
      <c r="H10" s="75"/>
    </row>
    <row r="11" spans="1:8" x14ac:dyDescent="0.25">
      <c r="A11" s="75"/>
      <c r="B11" s="75"/>
      <c r="C11" s="75"/>
      <c r="D11" s="75"/>
      <c r="E11" s="75"/>
      <c r="F11" s="75"/>
      <c r="G11" s="75"/>
      <c r="H11" s="75"/>
    </row>
    <row r="12" spans="1:8" x14ac:dyDescent="0.25">
      <c r="A12" s="75"/>
      <c r="B12" s="75"/>
      <c r="C12" s="75"/>
      <c r="D12" s="75"/>
      <c r="E12" s="75"/>
      <c r="F12" s="75"/>
      <c r="G12" s="75"/>
      <c r="H12" s="75"/>
    </row>
    <row r="13" spans="1:8" x14ac:dyDescent="0.25">
      <c r="A13" s="75"/>
      <c r="B13" s="75"/>
      <c r="C13" s="75"/>
      <c r="D13" s="75"/>
      <c r="E13" s="75"/>
      <c r="F13" s="75"/>
      <c r="G13" s="75"/>
      <c r="H13" s="75"/>
    </row>
    <row r="14" spans="1:8" x14ac:dyDescent="0.25">
      <c r="A14" s="75"/>
      <c r="B14" s="75"/>
      <c r="C14" s="75"/>
      <c r="D14" s="75"/>
      <c r="E14" s="75"/>
      <c r="F14" s="75"/>
      <c r="G14" s="75"/>
      <c r="H14" s="75"/>
    </row>
    <row r="15" spans="1:8" x14ac:dyDescent="0.25">
      <c r="A15" s="75"/>
      <c r="B15" s="75"/>
      <c r="C15" s="75"/>
      <c r="D15" s="75"/>
      <c r="E15" s="75"/>
      <c r="F15" s="75"/>
      <c r="G15" s="75"/>
      <c r="H15" s="75"/>
    </row>
    <row r="16" spans="1:8" x14ac:dyDescent="0.25">
      <c r="A16" s="75"/>
      <c r="B16" s="75"/>
      <c r="C16" s="75"/>
      <c r="D16" s="75"/>
      <c r="E16" s="75"/>
      <c r="F16" s="75"/>
      <c r="G16" s="75"/>
      <c r="H16" s="75"/>
    </row>
    <row r="17" spans="1:8" x14ac:dyDescent="0.25">
      <c r="A17" s="75"/>
      <c r="B17" s="75"/>
      <c r="C17" s="75"/>
      <c r="D17" s="75"/>
      <c r="E17" s="75"/>
      <c r="F17" s="75"/>
      <c r="G17" s="75"/>
      <c r="H17" s="75"/>
    </row>
    <row r="18" spans="1:8" x14ac:dyDescent="0.25">
      <c r="A18" s="75"/>
      <c r="B18" s="75"/>
      <c r="C18" s="75"/>
      <c r="D18" s="75"/>
      <c r="E18" s="75"/>
      <c r="F18" s="75"/>
      <c r="G18" s="75"/>
      <c r="H18" s="75"/>
    </row>
    <row r="19" spans="1:8" x14ac:dyDescent="0.25">
      <c r="A19" s="75"/>
      <c r="B19" s="75"/>
      <c r="C19" s="75"/>
      <c r="D19" s="75"/>
      <c r="E19" s="75"/>
      <c r="F19" s="75"/>
      <c r="G19" s="75"/>
      <c r="H19" s="75"/>
    </row>
    <row r="20" spans="1:8" x14ac:dyDescent="0.25">
      <c r="A20" s="75"/>
      <c r="B20" s="75"/>
      <c r="C20" s="75"/>
      <c r="D20" s="75"/>
      <c r="E20" s="75"/>
      <c r="F20" s="75"/>
      <c r="G20" s="75"/>
      <c r="H20" s="75"/>
    </row>
    <row r="21" spans="1:8" x14ac:dyDescent="0.25">
      <c r="A21" s="75"/>
      <c r="B21" s="75"/>
      <c r="C21" s="75"/>
      <c r="D21" s="75"/>
      <c r="E21" s="75"/>
      <c r="F21" s="75"/>
      <c r="G21" s="75"/>
      <c r="H21" s="75"/>
    </row>
    <row r="22" spans="1:8" x14ac:dyDescent="0.25">
      <c r="A22" s="75"/>
      <c r="B22" s="75"/>
      <c r="C22" s="75"/>
      <c r="D22" s="75"/>
      <c r="E22" s="75"/>
      <c r="F22" s="75"/>
      <c r="G22" s="75"/>
      <c r="H22" s="75"/>
    </row>
    <row r="23" spans="1:8" x14ac:dyDescent="0.25">
      <c r="A23" s="75"/>
      <c r="B23" s="75"/>
      <c r="C23" s="75"/>
      <c r="D23" s="75"/>
      <c r="E23" s="75"/>
      <c r="F23" s="75"/>
      <c r="G23" s="75"/>
      <c r="H23" s="75"/>
    </row>
    <row r="24" spans="1:8" x14ac:dyDescent="0.25">
      <c r="B24" s="15"/>
      <c r="C24" s="15"/>
    </row>
    <row r="25" spans="1:8" ht="14.4" thickBot="1" x14ac:dyDescent="0.3"/>
    <row r="26" spans="1:8" ht="14.4" thickBot="1" x14ac:dyDescent="0.3">
      <c r="A26" s="76" t="s">
        <v>5</v>
      </c>
      <c r="B26" s="76"/>
      <c r="C26" s="77"/>
      <c r="D26" s="77"/>
      <c r="E26" s="77"/>
      <c r="F26" s="77"/>
      <c r="G26" s="77"/>
      <c r="H26" s="78"/>
    </row>
    <row r="27" spans="1:8" ht="14.4" thickBot="1" x14ac:dyDescent="0.3">
      <c r="A27" s="16"/>
    </row>
    <row r="28" spans="1:8" ht="14.4" thickBot="1" x14ac:dyDescent="0.3">
      <c r="A28" s="76" t="s">
        <v>6</v>
      </c>
      <c r="B28" s="76"/>
      <c r="C28" s="79"/>
      <c r="D28" s="79"/>
      <c r="E28" s="79"/>
      <c r="F28" s="79"/>
      <c r="G28" s="79"/>
      <c r="H28" s="80"/>
    </row>
    <row r="29" spans="1:8" ht="14.4" thickBot="1" x14ac:dyDescent="0.3">
      <c r="A29" s="16"/>
    </row>
    <row r="30" spans="1:8" ht="14.4" thickBot="1" x14ac:dyDescent="0.3">
      <c r="A30" s="76" t="s">
        <v>7</v>
      </c>
      <c r="B30" s="76"/>
      <c r="C30" s="79"/>
      <c r="D30" s="79"/>
      <c r="E30" s="79"/>
      <c r="F30" s="79"/>
      <c r="G30" s="79"/>
      <c r="H30" s="80"/>
    </row>
    <row r="31" spans="1:8" ht="14.4" thickBot="1" x14ac:dyDescent="0.3">
      <c r="A31" s="16"/>
    </row>
    <row r="32" spans="1:8" x14ac:dyDescent="0.25">
      <c r="A32" s="76" t="s">
        <v>8</v>
      </c>
      <c r="B32" s="76"/>
      <c r="C32" s="81"/>
      <c r="D32" s="81"/>
      <c r="E32" s="81"/>
      <c r="F32" s="81"/>
      <c r="G32" s="81"/>
      <c r="H32" s="82"/>
    </row>
    <row r="33" spans="3:8" x14ac:dyDescent="0.25">
      <c r="C33" s="83"/>
      <c r="D33" s="83"/>
      <c r="E33" s="83"/>
      <c r="F33" s="83"/>
      <c r="G33" s="83"/>
      <c r="H33" s="84"/>
    </row>
    <row r="34" spans="3:8" ht="14.4" thickBot="1" x14ac:dyDescent="0.3">
      <c r="C34" s="85"/>
      <c r="D34" s="85"/>
      <c r="E34" s="85"/>
      <c r="F34" s="85"/>
      <c r="G34" s="85"/>
      <c r="H34" s="86"/>
    </row>
  </sheetData>
  <mergeCells count="12">
    <mergeCell ref="A28:B28"/>
    <mergeCell ref="C28:H28"/>
    <mergeCell ref="A30:B30"/>
    <mergeCell ref="C30:H30"/>
    <mergeCell ref="A32:B32"/>
    <mergeCell ref="C32:H34"/>
    <mergeCell ref="A2:H2"/>
    <mergeCell ref="B4:H4"/>
    <mergeCell ref="B5:H5"/>
    <mergeCell ref="A7:H23"/>
    <mergeCell ref="A26:B26"/>
    <mergeCell ref="C26:H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83B30-8A6E-40F4-B7AD-5F47BB4D63E7}">
  <dimension ref="A1:J57"/>
  <sheetViews>
    <sheetView tabSelected="1" zoomScale="90" zoomScaleNormal="90" workbookViewId="0">
      <selection activeCell="D48" sqref="D48"/>
    </sheetView>
  </sheetViews>
  <sheetFormatPr defaultColWidth="9.109375" defaultRowHeight="13.2" x14ac:dyDescent="0.25"/>
  <cols>
    <col min="1" max="1" width="67" style="18" customWidth="1"/>
    <col min="2" max="2" width="17.44140625" style="17" customWidth="1"/>
    <col min="3" max="3" width="16" style="17" customWidth="1"/>
    <col min="4" max="4" width="15.44140625" style="17" customWidth="1"/>
    <col min="5" max="5" width="17.6640625" style="17" customWidth="1"/>
    <col min="6" max="6" width="13.6640625" style="17" customWidth="1"/>
    <col min="7" max="7" width="16.5546875" style="17" customWidth="1"/>
    <col min="8" max="8" width="19.6640625" style="17" customWidth="1"/>
    <col min="9" max="9" width="12" style="17" customWidth="1"/>
    <col min="10" max="10" width="15.44140625" style="17" customWidth="1"/>
    <col min="11" max="11" width="14.6640625" style="17" bestFit="1" customWidth="1"/>
    <col min="12" max="16384" width="9.109375" style="17"/>
  </cols>
  <sheetData>
    <row r="1" spans="1:10" ht="16.5" customHeight="1" thickBot="1" x14ac:dyDescent="0.3">
      <c r="B1" s="87" t="s">
        <v>9</v>
      </c>
      <c r="C1" s="87"/>
      <c r="D1" s="87"/>
      <c r="E1" s="88" t="s">
        <v>10</v>
      </c>
      <c r="F1" s="89"/>
      <c r="G1" s="89"/>
      <c r="H1" s="90" t="s">
        <v>11</v>
      </c>
      <c r="I1" s="91"/>
      <c r="J1" s="92"/>
    </row>
    <row r="2" spans="1:10" ht="52.8" x14ac:dyDescent="0.25">
      <c r="A2" s="57" t="s">
        <v>12</v>
      </c>
      <c r="B2" s="31" t="s">
        <v>13</v>
      </c>
      <c r="C2" s="31" t="s">
        <v>14</v>
      </c>
      <c r="D2" s="31" t="s">
        <v>15</v>
      </c>
      <c r="E2" s="30" t="s">
        <v>16</v>
      </c>
      <c r="F2" s="31" t="s">
        <v>17</v>
      </c>
      <c r="G2" s="31" t="s">
        <v>18</v>
      </c>
      <c r="H2" s="30" t="s">
        <v>19</v>
      </c>
      <c r="I2" s="31" t="s">
        <v>20</v>
      </c>
      <c r="J2" s="32" t="s">
        <v>21</v>
      </c>
    </row>
    <row r="3" spans="1:10" x14ac:dyDescent="0.25">
      <c r="A3" s="58" t="s">
        <v>22</v>
      </c>
      <c r="B3" s="19"/>
      <c r="C3" s="19"/>
      <c r="D3" s="19"/>
      <c r="E3" s="41">
        <v>41</v>
      </c>
      <c r="F3" s="20">
        <v>0</v>
      </c>
      <c r="G3" s="21">
        <f t="shared" ref="G3:G15" si="0">E3*F3</f>
        <v>0</v>
      </c>
      <c r="H3" s="47"/>
      <c r="I3" s="22"/>
      <c r="J3" s="48"/>
    </row>
    <row r="4" spans="1:10" x14ac:dyDescent="0.25">
      <c r="A4" s="59" t="s">
        <v>23</v>
      </c>
      <c r="B4" s="23"/>
      <c r="C4" s="23"/>
      <c r="D4" s="23"/>
      <c r="E4" s="39">
        <v>35</v>
      </c>
      <c r="F4" s="26">
        <v>0</v>
      </c>
      <c r="G4" s="27">
        <f t="shared" si="0"/>
        <v>0</v>
      </c>
      <c r="H4" s="39">
        <v>368</v>
      </c>
      <c r="I4" s="26">
        <v>0</v>
      </c>
      <c r="J4" s="40">
        <f t="shared" ref="J4:J7" si="1">H4*I4</f>
        <v>0</v>
      </c>
    </row>
    <row r="5" spans="1:10" x14ac:dyDescent="0.25">
      <c r="A5" s="59" t="s">
        <v>24</v>
      </c>
      <c r="B5" s="23"/>
      <c r="C5" s="23"/>
      <c r="D5" s="23"/>
      <c r="E5" s="39">
        <v>27</v>
      </c>
      <c r="F5" s="26">
        <v>0</v>
      </c>
      <c r="G5" s="27">
        <f t="shared" si="0"/>
        <v>0</v>
      </c>
      <c r="H5" s="64">
        <v>203</v>
      </c>
      <c r="I5" s="26">
        <v>0</v>
      </c>
      <c r="J5" s="40">
        <f t="shared" si="1"/>
        <v>0</v>
      </c>
    </row>
    <row r="6" spans="1:10" x14ac:dyDescent="0.25">
      <c r="A6" s="59" t="s">
        <v>25</v>
      </c>
      <c r="B6" s="23"/>
      <c r="C6" s="23"/>
      <c r="D6" s="23"/>
      <c r="E6" s="39">
        <v>10</v>
      </c>
      <c r="F6" s="26">
        <v>0</v>
      </c>
      <c r="G6" s="27">
        <f t="shared" si="0"/>
        <v>0</v>
      </c>
      <c r="H6" s="64">
        <v>45</v>
      </c>
      <c r="I6" s="26">
        <v>0</v>
      </c>
      <c r="J6" s="40">
        <f t="shared" si="1"/>
        <v>0</v>
      </c>
    </row>
    <row r="7" spans="1:10" ht="13.5" customHeight="1" x14ac:dyDescent="0.25">
      <c r="A7" s="59" t="s">
        <v>26</v>
      </c>
      <c r="B7" s="23"/>
      <c r="C7" s="23"/>
      <c r="D7" s="23"/>
      <c r="E7" s="39">
        <v>7</v>
      </c>
      <c r="F7" s="26">
        <v>0</v>
      </c>
      <c r="G7" s="27">
        <f t="shared" si="0"/>
        <v>0</v>
      </c>
      <c r="H7" s="64">
        <v>39</v>
      </c>
      <c r="I7" s="26">
        <v>0</v>
      </c>
      <c r="J7" s="40">
        <f t="shared" si="1"/>
        <v>0</v>
      </c>
    </row>
    <row r="8" spans="1:10" x14ac:dyDescent="0.25">
      <c r="A8" s="58" t="s">
        <v>27</v>
      </c>
      <c r="B8" s="23"/>
      <c r="C8" s="23"/>
      <c r="D8" s="23"/>
      <c r="E8" s="39">
        <v>6</v>
      </c>
      <c r="F8" s="26">
        <v>0</v>
      </c>
      <c r="G8" s="27">
        <f t="shared" si="0"/>
        <v>0</v>
      </c>
      <c r="H8" s="64">
        <v>43</v>
      </c>
      <c r="I8" s="26">
        <v>0</v>
      </c>
      <c r="J8" s="40">
        <f>H8*I8</f>
        <v>0</v>
      </c>
    </row>
    <row r="9" spans="1:10" x14ac:dyDescent="0.25">
      <c r="A9" s="59" t="s">
        <v>28</v>
      </c>
      <c r="B9" s="23"/>
      <c r="C9" s="23"/>
      <c r="D9" s="23"/>
      <c r="E9" s="39">
        <v>6</v>
      </c>
      <c r="F9" s="26">
        <v>0</v>
      </c>
      <c r="G9" s="27">
        <f t="shared" si="0"/>
        <v>0</v>
      </c>
      <c r="H9" s="64">
        <v>21</v>
      </c>
      <c r="I9" s="26">
        <v>0</v>
      </c>
      <c r="J9" s="40">
        <f>H9*I9</f>
        <v>0</v>
      </c>
    </row>
    <row r="10" spans="1:10" x14ac:dyDescent="0.25">
      <c r="A10" s="59" t="s">
        <v>29</v>
      </c>
      <c r="B10" s="23"/>
      <c r="C10" s="23"/>
      <c r="D10" s="23"/>
      <c r="E10" s="39">
        <v>4</v>
      </c>
      <c r="F10" s="26">
        <v>0</v>
      </c>
      <c r="G10" s="27">
        <f t="shared" si="0"/>
        <v>0</v>
      </c>
      <c r="H10" s="65"/>
      <c r="I10" s="22"/>
      <c r="J10" s="48"/>
    </row>
    <row r="11" spans="1:10" x14ac:dyDescent="0.25">
      <c r="A11" s="59" t="s">
        <v>30</v>
      </c>
      <c r="B11" s="23"/>
      <c r="C11" s="23"/>
      <c r="D11" s="23"/>
      <c r="E11" s="39">
        <v>8</v>
      </c>
      <c r="F11" s="26">
        <v>0</v>
      </c>
      <c r="G11" s="27">
        <f t="shared" si="0"/>
        <v>0</v>
      </c>
      <c r="H11" s="64">
        <v>23</v>
      </c>
      <c r="I11" s="26">
        <v>0</v>
      </c>
      <c r="J11" s="40">
        <f>H11*I11</f>
        <v>0</v>
      </c>
    </row>
    <row r="12" spans="1:10" x14ac:dyDescent="0.25">
      <c r="A12" s="59" t="s">
        <v>31</v>
      </c>
      <c r="B12" s="23"/>
      <c r="C12" s="23"/>
      <c r="D12" s="23"/>
      <c r="E12" s="39">
        <v>4</v>
      </c>
      <c r="F12" s="26">
        <v>0</v>
      </c>
      <c r="G12" s="27">
        <f t="shared" si="0"/>
        <v>0</v>
      </c>
      <c r="H12" s="64">
        <v>19</v>
      </c>
      <c r="I12" s="26">
        <v>0</v>
      </c>
      <c r="J12" s="40">
        <f>H12*I12</f>
        <v>0</v>
      </c>
    </row>
    <row r="13" spans="1:10" x14ac:dyDescent="0.25">
      <c r="A13" s="60" t="s">
        <v>32</v>
      </c>
      <c r="B13" s="23"/>
      <c r="C13" s="23"/>
      <c r="D13" s="23"/>
      <c r="E13" s="39">
        <v>2</v>
      </c>
      <c r="F13" s="26">
        <v>0</v>
      </c>
      <c r="G13" s="27">
        <f t="shared" si="0"/>
        <v>0</v>
      </c>
      <c r="H13" s="64">
        <v>15</v>
      </c>
      <c r="I13" s="26">
        <v>0</v>
      </c>
      <c r="J13" s="40">
        <f>H13*I13</f>
        <v>0</v>
      </c>
    </row>
    <row r="14" spans="1:10" x14ac:dyDescent="0.25">
      <c r="A14" s="60" t="s">
        <v>33</v>
      </c>
      <c r="B14" s="23"/>
      <c r="C14" s="23"/>
      <c r="D14" s="23"/>
      <c r="E14" s="39">
        <v>14</v>
      </c>
      <c r="F14" s="26">
        <v>0</v>
      </c>
      <c r="G14" s="27">
        <f t="shared" si="0"/>
        <v>0</v>
      </c>
      <c r="H14" s="64">
        <v>94</v>
      </c>
      <c r="I14" s="26">
        <v>0</v>
      </c>
      <c r="J14" s="40">
        <f>H14*I14</f>
        <v>0</v>
      </c>
    </row>
    <row r="15" spans="1:10" x14ac:dyDescent="0.25">
      <c r="A15" s="60" t="s">
        <v>34</v>
      </c>
      <c r="B15" s="23"/>
      <c r="C15" s="23"/>
      <c r="D15" s="23"/>
      <c r="E15" s="39">
        <v>100</v>
      </c>
      <c r="F15" s="26">
        <v>0</v>
      </c>
      <c r="G15" s="27">
        <f t="shared" si="0"/>
        <v>0</v>
      </c>
      <c r="H15" s="64">
        <v>816</v>
      </c>
      <c r="I15" s="26">
        <v>0</v>
      </c>
      <c r="J15" s="40">
        <f>H15*I15</f>
        <v>0</v>
      </c>
    </row>
    <row r="16" spans="1:10" x14ac:dyDescent="0.25">
      <c r="A16" s="60" t="s">
        <v>35</v>
      </c>
      <c r="B16" s="55">
        <v>48</v>
      </c>
      <c r="C16" s="28">
        <v>0</v>
      </c>
      <c r="D16" s="49">
        <f>B16*C16</f>
        <v>0</v>
      </c>
      <c r="E16" s="52"/>
      <c r="F16" s="51"/>
      <c r="G16" s="51"/>
      <c r="H16" s="66"/>
      <c r="I16" s="51"/>
      <c r="J16" s="53"/>
    </row>
    <row r="17" spans="1:10" x14ac:dyDescent="0.25">
      <c r="A17" s="60" t="s">
        <v>61</v>
      </c>
      <c r="B17" s="19"/>
      <c r="C17" s="19"/>
      <c r="D17" s="19"/>
      <c r="E17" s="39">
        <v>39</v>
      </c>
      <c r="F17" s="26">
        <v>0</v>
      </c>
      <c r="G17" s="27">
        <f t="shared" ref="G17:G22" si="2">E17*F17</f>
        <v>0</v>
      </c>
      <c r="H17" s="64">
        <v>354</v>
      </c>
      <c r="I17" s="26">
        <v>0</v>
      </c>
      <c r="J17" s="40">
        <f t="shared" ref="J17:J22" si="3">H17*I17</f>
        <v>0</v>
      </c>
    </row>
    <row r="18" spans="1:10" x14ac:dyDescent="0.25">
      <c r="A18" s="60" t="s">
        <v>62</v>
      </c>
      <c r="B18" s="23"/>
      <c r="C18" s="23"/>
      <c r="D18" s="23"/>
      <c r="E18" s="39">
        <v>2</v>
      </c>
      <c r="F18" s="26">
        <v>0</v>
      </c>
      <c r="G18" s="27">
        <f t="shared" si="2"/>
        <v>0</v>
      </c>
      <c r="H18" s="64">
        <v>6</v>
      </c>
      <c r="I18" s="26">
        <v>0</v>
      </c>
      <c r="J18" s="40">
        <f t="shared" si="3"/>
        <v>0</v>
      </c>
    </row>
    <row r="19" spans="1:10" x14ac:dyDescent="0.25">
      <c r="A19" s="60" t="s">
        <v>63</v>
      </c>
      <c r="B19" s="23"/>
      <c r="C19" s="23"/>
      <c r="D19" s="23"/>
      <c r="E19" s="39">
        <v>15</v>
      </c>
      <c r="F19" s="26">
        <v>0</v>
      </c>
      <c r="G19" s="27">
        <f t="shared" si="2"/>
        <v>0</v>
      </c>
      <c r="H19" s="64">
        <v>15</v>
      </c>
      <c r="I19" s="26">
        <v>0</v>
      </c>
      <c r="J19" s="40">
        <f t="shared" si="3"/>
        <v>0</v>
      </c>
    </row>
    <row r="20" spans="1:10" x14ac:dyDescent="0.25">
      <c r="A20" s="60" t="s">
        <v>36</v>
      </c>
      <c r="B20" s="23"/>
      <c r="C20" s="23"/>
      <c r="D20" s="23"/>
      <c r="E20" s="39">
        <v>9</v>
      </c>
      <c r="F20" s="26">
        <v>0</v>
      </c>
      <c r="G20" s="27">
        <f t="shared" si="2"/>
        <v>0</v>
      </c>
      <c r="H20" s="64">
        <v>70</v>
      </c>
      <c r="I20" s="26">
        <v>0</v>
      </c>
      <c r="J20" s="40">
        <f t="shared" si="3"/>
        <v>0</v>
      </c>
    </row>
    <row r="21" spans="1:10" x14ac:dyDescent="0.25">
      <c r="A21" s="60" t="s">
        <v>37</v>
      </c>
      <c r="B21" s="23"/>
      <c r="C21" s="23"/>
      <c r="D21" s="23"/>
      <c r="E21" s="39">
        <v>4</v>
      </c>
      <c r="F21" s="26">
        <v>0</v>
      </c>
      <c r="G21" s="27">
        <f t="shared" si="2"/>
        <v>0</v>
      </c>
      <c r="H21" s="39">
        <v>20</v>
      </c>
      <c r="I21" s="26">
        <v>0</v>
      </c>
      <c r="J21" s="40">
        <f t="shared" si="3"/>
        <v>0</v>
      </c>
    </row>
    <row r="22" spans="1:10" x14ac:dyDescent="0.25">
      <c r="A22" s="60" t="s">
        <v>38</v>
      </c>
      <c r="B22" s="24"/>
      <c r="C22" s="24"/>
      <c r="D22" s="24"/>
      <c r="E22" s="39">
        <v>6</v>
      </c>
      <c r="F22" s="26">
        <v>0</v>
      </c>
      <c r="G22" s="27">
        <f t="shared" si="2"/>
        <v>0</v>
      </c>
      <c r="H22" s="39">
        <v>69</v>
      </c>
      <c r="I22" s="26">
        <v>0</v>
      </c>
      <c r="J22" s="40">
        <f t="shared" si="3"/>
        <v>0</v>
      </c>
    </row>
    <row r="23" spans="1:10" x14ac:dyDescent="0.25">
      <c r="A23" s="60" t="s">
        <v>39</v>
      </c>
      <c r="B23" s="17">
        <v>10</v>
      </c>
      <c r="C23" s="29">
        <v>0</v>
      </c>
      <c r="D23" s="27">
        <f>B23*C23</f>
        <v>0</v>
      </c>
      <c r="E23" s="52"/>
      <c r="F23" s="51"/>
      <c r="G23" s="51"/>
      <c r="H23" s="52"/>
      <c r="I23" s="51"/>
      <c r="J23" s="53"/>
    </row>
    <row r="24" spans="1:10" x14ac:dyDescent="0.25">
      <c r="A24" s="60" t="s">
        <v>64</v>
      </c>
      <c r="B24" s="19"/>
      <c r="C24" s="19"/>
      <c r="D24" s="19"/>
      <c r="E24" s="39">
        <v>21</v>
      </c>
      <c r="F24" s="26">
        <v>0</v>
      </c>
      <c r="G24" s="27">
        <f t="shared" ref="G24:G35" si="4">E24*F24</f>
        <v>0</v>
      </c>
      <c r="H24" s="39">
        <v>151</v>
      </c>
      <c r="I24" s="26">
        <v>0</v>
      </c>
      <c r="J24" s="40">
        <f t="shared" ref="J24:J32" si="5">H24*I24</f>
        <v>0</v>
      </c>
    </row>
    <row r="25" spans="1:10" x14ac:dyDescent="0.25">
      <c r="A25" s="60" t="s">
        <v>65</v>
      </c>
      <c r="B25" s="23"/>
      <c r="C25" s="23"/>
      <c r="D25" s="23"/>
      <c r="E25" s="39">
        <v>1</v>
      </c>
      <c r="F25" s="26">
        <v>0</v>
      </c>
      <c r="G25" s="27">
        <f t="shared" si="4"/>
        <v>0</v>
      </c>
      <c r="H25" s="39">
        <v>5</v>
      </c>
      <c r="I25" s="26">
        <v>0</v>
      </c>
      <c r="J25" s="40">
        <f t="shared" si="5"/>
        <v>0</v>
      </c>
    </row>
    <row r="26" spans="1:10" x14ac:dyDescent="0.25">
      <c r="A26" s="60" t="s">
        <v>66</v>
      </c>
      <c r="B26" s="23"/>
      <c r="C26" s="23"/>
      <c r="D26" s="23"/>
      <c r="E26" s="39">
        <v>1</v>
      </c>
      <c r="F26" s="26">
        <v>0</v>
      </c>
      <c r="G26" s="27">
        <f t="shared" si="4"/>
        <v>0</v>
      </c>
      <c r="H26" s="39">
        <v>3</v>
      </c>
      <c r="I26" s="26">
        <v>0</v>
      </c>
      <c r="J26" s="40">
        <f t="shared" si="5"/>
        <v>0</v>
      </c>
    </row>
    <row r="27" spans="1:10" x14ac:dyDescent="0.25">
      <c r="A27" s="60" t="s">
        <v>67</v>
      </c>
      <c r="B27" s="23"/>
      <c r="C27" s="23"/>
      <c r="D27" s="23"/>
      <c r="E27" s="39">
        <v>3</v>
      </c>
      <c r="F27" s="26">
        <v>0</v>
      </c>
      <c r="G27" s="27">
        <f t="shared" si="4"/>
        <v>0</v>
      </c>
      <c r="H27" s="39">
        <v>26</v>
      </c>
      <c r="I27" s="26">
        <v>0</v>
      </c>
      <c r="J27" s="40">
        <f t="shared" si="5"/>
        <v>0</v>
      </c>
    </row>
    <row r="28" spans="1:10" x14ac:dyDescent="0.25">
      <c r="A28" s="60" t="s">
        <v>68</v>
      </c>
      <c r="B28" s="23"/>
      <c r="C28" s="23"/>
      <c r="D28" s="23"/>
      <c r="E28" s="39">
        <v>5</v>
      </c>
      <c r="F28" s="26">
        <v>0</v>
      </c>
      <c r="G28" s="27">
        <f t="shared" si="4"/>
        <v>0</v>
      </c>
      <c r="H28" s="39">
        <v>10</v>
      </c>
      <c r="I28" s="26">
        <v>0</v>
      </c>
      <c r="J28" s="40">
        <f t="shared" si="5"/>
        <v>0</v>
      </c>
    </row>
    <row r="29" spans="1:10" x14ac:dyDescent="0.25">
      <c r="A29" s="60" t="s">
        <v>69</v>
      </c>
      <c r="B29" s="23"/>
      <c r="C29" s="23"/>
      <c r="D29" s="23"/>
      <c r="E29" s="39">
        <v>1</v>
      </c>
      <c r="F29" s="26">
        <v>0</v>
      </c>
      <c r="G29" s="27">
        <f t="shared" si="4"/>
        <v>0</v>
      </c>
      <c r="H29" s="39">
        <v>6</v>
      </c>
      <c r="I29" s="26">
        <v>0</v>
      </c>
      <c r="J29" s="40">
        <f t="shared" si="5"/>
        <v>0</v>
      </c>
    </row>
    <row r="30" spans="1:10" x14ac:dyDescent="0.25">
      <c r="A30" s="60" t="s">
        <v>70</v>
      </c>
      <c r="B30" s="23"/>
      <c r="C30" s="23"/>
      <c r="D30" s="23"/>
      <c r="E30" s="39">
        <v>5</v>
      </c>
      <c r="F30" s="26">
        <v>0</v>
      </c>
      <c r="G30" s="27">
        <f t="shared" si="4"/>
        <v>0</v>
      </c>
      <c r="H30" s="39">
        <v>16</v>
      </c>
      <c r="I30" s="26">
        <v>0</v>
      </c>
      <c r="J30" s="40">
        <f t="shared" si="5"/>
        <v>0</v>
      </c>
    </row>
    <row r="31" spans="1:10" x14ac:dyDescent="0.25">
      <c r="A31" s="60" t="s">
        <v>40</v>
      </c>
      <c r="B31" s="23"/>
      <c r="C31" s="23"/>
      <c r="D31" s="23"/>
      <c r="E31" s="39">
        <v>1</v>
      </c>
      <c r="F31" s="26">
        <v>0</v>
      </c>
      <c r="G31" s="27">
        <f t="shared" si="4"/>
        <v>0</v>
      </c>
      <c r="H31" s="39">
        <v>14</v>
      </c>
      <c r="I31" s="26">
        <v>0</v>
      </c>
      <c r="J31" s="40">
        <f t="shared" si="5"/>
        <v>0</v>
      </c>
    </row>
    <row r="32" spans="1:10" x14ac:dyDescent="0.25">
      <c r="A32" s="60" t="s">
        <v>41</v>
      </c>
      <c r="B32" s="23"/>
      <c r="C32" s="23"/>
      <c r="D32" s="23"/>
      <c r="E32" s="39">
        <v>4</v>
      </c>
      <c r="F32" s="26">
        <v>0</v>
      </c>
      <c r="G32" s="27">
        <f t="shared" si="4"/>
        <v>0</v>
      </c>
      <c r="H32" s="39">
        <v>48</v>
      </c>
      <c r="I32" s="26">
        <v>0</v>
      </c>
      <c r="J32" s="40">
        <f t="shared" si="5"/>
        <v>0</v>
      </c>
    </row>
    <row r="33" spans="1:10" x14ac:dyDescent="0.25">
      <c r="A33" s="60" t="s">
        <v>42</v>
      </c>
      <c r="B33" s="23"/>
      <c r="C33" s="23"/>
      <c r="D33" s="23"/>
      <c r="E33" s="39">
        <v>1</v>
      </c>
      <c r="F33" s="26">
        <v>0</v>
      </c>
      <c r="G33" s="27">
        <f t="shared" si="4"/>
        <v>0</v>
      </c>
      <c r="H33" s="47"/>
      <c r="I33" s="22"/>
      <c r="J33" s="48"/>
    </row>
    <row r="34" spans="1:10" x14ac:dyDescent="0.25">
      <c r="A34" s="60" t="s">
        <v>43</v>
      </c>
      <c r="B34" s="23"/>
      <c r="C34" s="23"/>
      <c r="D34" s="23"/>
      <c r="E34" s="39">
        <v>1</v>
      </c>
      <c r="F34" s="26">
        <v>0</v>
      </c>
      <c r="G34" s="27">
        <f t="shared" si="4"/>
        <v>0</v>
      </c>
      <c r="H34" s="39">
        <v>4</v>
      </c>
      <c r="I34" s="26">
        <v>0</v>
      </c>
      <c r="J34" s="40">
        <f>H34*I34</f>
        <v>0</v>
      </c>
    </row>
    <row r="35" spans="1:10" x14ac:dyDescent="0.25">
      <c r="A35" s="60" t="s">
        <v>44</v>
      </c>
      <c r="B35" s="24"/>
      <c r="C35" s="24"/>
      <c r="D35" s="24"/>
      <c r="E35" s="39">
        <v>1</v>
      </c>
      <c r="F35" s="26">
        <v>0</v>
      </c>
      <c r="G35" s="27">
        <f t="shared" si="4"/>
        <v>0</v>
      </c>
      <c r="H35" s="39">
        <v>5</v>
      </c>
      <c r="I35" s="26">
        <v>0</v>
      </c>
      <c r="J35" s="40">
        <f>H35*I35</f>
        <v>0</v>
      </c>
    </row>
    <row r="36" spans="1:10" x14ac:dyDescent="0.25">
      <c r="A36" s="60" t="s">
        <v>45</v>
      </c>
      <c r="B36" s="17">
        <v>1</v>
      </c>
      <c r="C36" s="29">
        <v>0</v>
      </c>
      <c r="D36" s="27">
        <f>B36*C36</f>
        <v>0</v>
      </c>
      <c r="E36" s="52"/>
      <c r="F36" s="51"/>
      <c r="G36" s="51"/>
      <c r="H36" s="52"/>
      <c r="I36" s="51"/>
      <c r="J36" s="53"/>
    </row>
    <row r="37" spans="1:10" x14ac:dyDescent="0.25">
      <c r="A37" s="60" t="s">
        <v>71</v>
      </c>
      <c r="B37" s="19"/>
      <c r="C37" s="19"/>
      <c r="D37" s="19"/>
      <c r="E37" s="39">
        <v>5</v>
      </c>
      <c r="F37" s="26">
        <v>0</v>
      </c>
      <c r="G37" s="27">
        <f t="shared" ref="G37:G44" si="6">E37*F37</f>
        <v>0</v>
      </c>
      <c r="H37" s="39">
        <v>27</v>
      </c>
      <c r="I37" s="26">
        <v>0</v>
      </c>
      <c r="J37" s="40">
        <f>H37*I37</f>
        <v>0</v>
      </c>
    </row>
    <row r="38" spans="1:10" x14ac:dyDescent="0.25">
      <c r="A38" s="60" t="s">
        <v>46</v>
      </c>
      <c r="B38" s="23"/>
      <c r="C38" s="23"/>
      <c r="D38" s="23"/>
      <c r="E38" s="39">
        <v>10</v>
      </c>
      <c r="F38" s="26">
        <v>0</v>
      </c>
      <c r="G38" s="27">
        <f t="shared" si="6"/>
        <v>0</v>
      </c>
      <c r="H38" s="33"/>
      <c r="I38" s="19"/>
      <c r="J38" s="34"/>
    </row>
    <row r="39" spans="1:10" x14ac:dyDescent="0.25">
      <c r="A39" s="60" t="s">
        <v>47</v>
      </c>
      <c r="B39" s="23"/>
      <c r="C39" s="23"/>
      <c r="D39" s="23"/>
      <c r="E39" s="39">
        <v>10</v>
      </c>
      <c r="F39" s="26">
        <v>0</v>
      </c>
      <c r="G39" s="27">
        <f t="shared" si="6"/>
        <v>0</v>
      </c>
      <c r="H39" s="37"/>
      <c r="I39" s="24"/>
      <c r="J39" s="38"/>
    </row>
    <row r="40" spans="1:10" x14ac:dyDescent="0.25">
      <c r="A40" s="60" t="s">
        <v>48</v>
      </c>
      <c r="B40" s="23"/>
      <c r="C40" s="23"/>
      <c r="D40" s="23"/>
      <c r="E40" s="39">
        <v>6</v>
      </c>
      <c r="F40" s="26">
        <v>0</v>
      </c>
      <c r="G40" s="27">
        <f t="shared" si="6"/>
        <v>0</v>
      </c>
      <c r="H40" s="39">
        <v>14</v>
      </c>
      <c r="I40" s="26">
        <v>0</v>
      </c>
      <c r="J40" s="40">
        <f>H40*I40</f>
        <v>0</v>
      </c>
    </row>
    <row r="41" spans="1:10" x14ac:dyDescent="0.25">
      <c r="A41" s="60" t="s">
        <v>49</v>
      </c>
      <c r="B41" s="23"/>
      <c r="C41" s="23"/>
      <c r="D41" s="23"/>
      <c r="E41" s="39">
        <v>5</v>
      </c>
      <c r="F41" s="26">
        <v>0</v>
      </c>
      <c r="G41" s="27">
        <f t="shared" si="6"/>
        <v>0</v>
      </c>
      <c r="H41" s="39">
        <v>27</v>
      </c>
      <c r="I41" s="26">
        <v>0</v>
      </c>
      <c r="J41" s="40">
        <f>H41*I41</f>
        <v>0</v>
      </c>
    </row>
    <row r="42" spans="1:10" x14ac:dyDescent="0.25">
      <c r="A42" s="60" t="s">
        <v>50</v>
      </c>
      <c r="B42" s="23"/>
      <c r="C42" s="23"/>
      <c r="D42" s="23"/>
      <c r="E42" s="39">
        <v>3</v>
      </c>
      <c r="F42" s="26">
        <v>0</v>
      </c>
      <c r="G42" s="27">
        <f t="shared" si="6"/>
        <v>0</v>
      </c>
      <c r="H42" s="39">
        <v>31</v>
      </c>
      <c r="I42" s="26">
        <v>0</v>
      </c>
      <c r="J42" s="40">
        <f>H42*I42</f>
        <v>0</v>
      </c>
    </row>
    <row r="43" spans="1:10" ht="14.25" customHeight="1" x14ac:dyDescent="0.25">
      <c r="A43" s="60" t="s">
        <v>51</v>
      </c>
      <c r="B43" s="23"/>
      <c r="C43" s="23"/>
      <c r="D43" s="23"/>
      <c r="E43" s="39">
        <v>1</v>
      </c>
      <c r="F43" s="26">
        <v>0</v>
      </c>
      <c r="G43" s="27">
        <f t="shared" si="6"/>
        <v>0</v>
      </c>
      <c r="H43" s="39">
        <v>7</v>
      </c>
      <c r="I43" s="26">
        <v>0</v>
      </c>
      <c r="J43" s="40">
        <f>H43*I43</f>
        <v>0</v>
      </c>
    </row>
    <row r="44" spans="1:10" ht="14.25" customHeight="1" thickBot="1" x14ac:dyDescent="0.3">
      <c r="A44" s="60" t="s">
        <v>52</v>
      </c>
      <c r="B44" s="25"/>
      <c r="C44" s="25"/>
      <c r="D44" s="25"/>
      <c r="E44" s="39">
        <v>3</v>
      </c>
      <c r="F44" s="26">
        <v>0</v>
      </c>
      <c r="G44" s="27">
        <f t="shared" si="6"/>
        <v>0</v>
      </c>
      <c r="H44" s="33"/>
      <c r="I44" s="19"/>
      <c r="J44" s="34"/>
    </row>
    <row r="45" spans="1:10" ht="15.75" customHeight="1" x14ac:dyDescent="0.25">
      <c r="A45" s="60" t="s">
        <v>53</v>
      </c>
      <c r="B45" s="56">
        <v>175</v>
      </c>
      <c r="C45" s="45">
        <v>0</v>
      </c>
      <c r="D45" s="46">
        <f>B45*C45</f>
        <v>0</v>
      </c>
      <c r="E45" s="54"/>
      <c r="F45" s="50"/>
      <c r="G45" s="50"/>
      <c r="H45" s="35"/>
      <c r="I45" s="23"/>
      <c r="J45" s="36"/>
    </row>
    <row r="46" spans="1:10" ht="32.4" customHeight="1" thickBot="1" x14ac:dyDescent="0.3">
      <c r="A46" s="67" t="s">
        <v>54</v>
      </c>
      <c r="B46" s="63">
        <v>14</v>
      </c>
      <c r="C46" s="61">
        <v>0</v>
      </c>
      <c r="D46" s="62">
        <f>B46*C46</f>
        <v>0</v>
      </c>
      <c r="E46" s="42"/>
      <c r="F46" s="43"/>
      <c r="G46" s="43"/>
      <c r="H46" s="42"/>
      <c r="I46" s="43"/>
      <c r="J46" s="44"/>
    </row>
    <row r="47" spans="1:10" s="9" customFormat="1" x14ac:dyDescent="0.25">
      <c r="A47" s="1" t="s">
        <v>55</v>
      </c>
      <c r="B47" s="7"/>
      <c r="C47" s="8"/>
      <c r="D47" s="8">
        <f>SUM(D3:D46)*12</f>
        <v>0</v>
      </c>
      <c r="G47" s="6"/>
      <c r="I47" s="10"/>
      <c r="J47" s="6"/>
    </row>
    <row r="48" spans="1:10" x14ac:dyDescent="0.25">
      <c r="A48" s="1" t="s">
        <v>56</v>
      </c>
      <c r="B48" s="23"/>
      <c r="C48" s="23"/>
      <c r="D48" s="23"/>
      <c r="E48" s="23"/>
      <c r="F48" s="11"/>
      <c r="G48" s="11">
        <f>SUM(G3:G46)</f>
        <v>0</v>
      </c>
    </row>
    <row r="49" spans="1:10" ht="13.8" thickBot="1" x14ac:dyDescent="0.3">
      <c r="A49" s="1" t="s">
        <v>57</v>
      </c>
      <c r="B49" s="23"/>
      <c r="C49" s="23"/>
      <c r="D49" s="23"/>
      <c r="E49" s="23"/>
      <c r="F49" s="23"/>
      <c r="G49" s="23"/>
      <c r="H49" s="23"/>
      <c r="I49" s="23"/>
      <c r="J49" s="11">
        <f>SUM(J3:J46)*12</f>
        <v>0</v>
      </c>
    </row>
    <row r="50" spans="1:10" ht="13.8" thickBot="1" x14ac:dyDescent="0.3">
      <c r="A50" s="2" t="s">
        <v>58</v>
      </c>
      <c r="B50" s="3">
        <f>D47+G48+J49</f>
        <v>0</v>
      </c>
    </row>
    <row r="53" spans="1:10" x14ac:dyDescent="0.25">
      <c r="A53" s="4" t="s">
        <v>59</v>
      </c>
    </row>
    <row r="54" spans="1:10" x14ac:dyDescent="0.25">
      <c r="A54" s="5" t="s">
        <v>60</v>
      </c>
    </row>
    <row r="55" spans="1:10" x14ac:dyDescent="0.25">
      <c r="A55" s="6"/>
    </row>
    <row r="56" spans="1:10" x14ac:dyDescent="0.25">
      <c r="A56" s="6"/>
    </row>
    <row r="57" spans="1:10" x14ac:dyDescent="0.25">
      <c r="A57" s="6"/>
    </row>
  </sheetData>
  <mergeCells count="3">
    <mergeCell ref="B1:D1"/>
    <mergeCell ref="E1:G1"/>
    <mergeCell ref="H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TaxCatchAll xmlns="558c601a-c172-4142-980b-33deeaa1e95d" xsi:nil="true"/>
    <CATSCM xmlns="128ee3f7-829e-4555-9a1a-4c53ac6fd30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DD6B2C-2AF1-4CEB-9955-6BE944D87C27}">
  <ds:schemaRefs>
    <ds:schemaRef ds:uri="http://schemas.microsoft.com/sharepoint/v3/contenttype/forms"/>
  </ds:schemaRefs>
</ds:datastoreItem>
</file>

<file path=customXml/itemProps2.xml><?xml version="1.0" encoding="utf-8"?>
<ds:datastoreItem xmlns:ds="http://schemas.openxmlformats.org/officeDocument/2006/customXml" ds:itemID="{2E23EEC2-138E-4C5D-99A0-50A8E5D4D8FB}">
  <ds:schemaRefs>
    <ds:schemaRef ds:uri="http://schemas.microsoft.com/sharepoint/events"/>
  </ds:schemaRefs>
</ds:datastoreItem>
</file>

<file path=customXml/itemProps3.xml><?xml version="1.0" encoding="utf-8"?>
<ds:datastoreItem xmlns:ds="http://schemas.openxmlformats.org/officeDocument/2006/customXml" ds:itemID="{BF601E0F-F1B7-41D9-A6FF-7FEAEE085B0B}">
  <ds:schemaRefs>
    <ds:schemaRef ds:uri="http://schemas.microsoft.com/office/2006/metadata/properties"/>
    <ds:schemaRef ds:uri="http://schemas.microsoft.com/office/infopath/2007/PartnerControls"/>
    <ds:schemaRef ds:uri="128ee3f7-829e-4555-9a1a-4c53ac6fd304"/>
    <ds:schemaRef ds:uri="558c601a-c172-4142-980b-33deeaa1e95d"/>
  </ds:schemaRefs>
</ds:datastoreItem>
</file>

<file path=customXml/itemProps4.xml><?xml version="1.0" encoding="utf-8"?>
<ds:datastoreItem xmlns:ds="http://schemas.openxmlformats.org/officeDocument/2006/customXml" ds:itemID="{23D44315-762B-46EE-B8AC-30C7194EEA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Jovana Urukalo</dc:creator>
  <cp:keywords/>
  <dc:description/>
  <cp:lastModifiedBy>Jovana Urukalo</cp:lastModifiedBy>
  <cp:revision/>
  <dcterms:created xsi:type="dcterms:W3CDTF">2024-06-07T11:57:32Z</dcterms:created>
  <dcterms:modified xsi:type="dcterms:W3CDTF">2024-07-05T15:10:19Z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0x010100322DE8A8B314844FAE4E45E7ED6BD76C</vt:lpwstr>
  </property>
  <property fmtid="{D5CDD505-2E9C-101B-9397-08002B2CF9AE}" pid="3" name="_dlc_DocIdItemGuid">
    <vt:lpwstr>d41d45e0-5d31-456c-b0c6-5ac98294b4ee</vt:lpwstr>
  </property>
  <property fmtid="{D5CDD505-2E9C-101B-9397-08002B2CF9AE}" pid="4" name="MediaServiceImageTags">
    <vt:lpwstr/>
  </property>
</Properties>
</file>