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MFP 2024/Aanbestedingsdocument en bijlagen/Concept TEAMS/"/>
    </mc:Choice>
  </mc:AlternateContent>
  <xr:revisionPtr revIDLastSave="68" documentId="13_ncr:1_{6CFA4374-9BCD-1342-9BE7-A4D6675A1B0B}" xr6:coauthVersionLast="47" xr6:coauthVersionMax="47" xr10:uidLastSave="{C93ED6C5-463F-C940-A9AD-5C3AC18D8D82}"/>
  <bookViews>
    <workbookView xWindow="42420" yWindow="1180" windowWidth="38340" windowHeight="19360" xr2:uid="{26A0E56A-9CA4-EB40-BF12-5B4691CBE874}"/>
  </bookViews>
  <sheets>
    <sheet name="Waarde kwalitei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12" i="2" l="1"/>
  <c r="E13" i="2" s="1"/>
  <c r="E15" i="2" s="1"/>
  <c r="D12" i="2"/>
  <c r="D13" i="2" s="1"/>
  <c r="D15" i="2" s="1"/>
  <c r="C12" i="2"/>
  <c r="C13" i="2" s="1"/>
  <c r="C15" i="2" s="1"/>
  <c r="B12" i="2"/>
  <c r="B13" i="2" s="1"/>
  <c r="B15" i="2" s="1"/>
  <c r="B3" i="2"/>
  <c r="E21" i="2"/>
  <c r="F11" i="2"/>
  <c r="B25" i="2" l="1"/>
  <c r="C3" i="2"/>
  <c r="E3" i="2" s="1"/>
</calcChain>
</file>

<file path=xl/sharedStrings.xml><?xml version="1.0" encoding="utf-8"?>
<sst xmlns="http://schemas.openxmlformats.org/spreadsheetml/2006/main" count="39" uniqueCount="31">
  <si>
    <t>Kwaliteit proefafdrukken bijlage 6</t>
  </si>
  <si>
    <t>Type 1</t>
  </si>
  <si>
    <t>Type 2</t>
  </si>
  <si>
    <t>Factor:</t>
  </si>
  <si>
    <t>Totaal:</t>
  </si>
  <si>
    <t>Percentage</t>
  </si>
  <si>
    <t>Beter dan eigen afdrukken</t>
  </si>
  <si>
    <t>Vergelijkbaar met eigen afdrukken</t>
  </si>
  <si>
    <t>Minder goed</t>
  </si>
  <si>
    <t>Onacceptabel minder</t>
  </si>
  <si>
    <t>KO</t>
  </si>
  <si>
    <t>Beantwoording open vragen bijlage 6</t>
  </si>
  <si>
    <t>SCORE</t>
  </si>
  <si>
    <t>Vraag 1
Duurzaamheid en reductie afdrukken</t>
  </si>
  <si>
    <t>Vraag 3
Plan van aanpak implementatie en retourneren</t>
  </si>
  <si>
    <t>5 uitmuntend</t>
  </si>
  <si>
    <t>4 goed</t>
  </si>
  <si>
    <t>3 voldoende</t>
  </si>
  <si>
    <t>2 matig</t>
  </si>
  <si>
    <t>1 onvoldoende</t>
  </si>
  <si>
    <t>Flexibiliteit</t>
  </si>
  <si>
    <t>Te behalen bonuswaarde</t>
  </si>
  <si>
    <t>Totaal</t>
  </si>
  <si>
    <t>Geen retourneermogelijkheid</t>
  </si>
  <si>
    <t>Geen bonuswaarde</t>
  </si>
  <si>
    <t>Retourneermogelijkheid van 10%</t>
  </si>
  <si>
    <t>Geen contractvolume</t>
  </si>
  <si>
    <t>Contractvolume</t>
  </si>
  <si>
    <t>Totaal kwaliteit en flexibiliteit</t>
  </si>
  <si>
    <t>Vraag 2
Geboden oplossing bij tekortkoming(en)</t>
  </si>
  <si>
    <t xml:space="preserve">Vraag 4
Waarborgen constante afdrukkwaliteit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</si>
</sst>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justify" vertical="center" wrapText="1"/>
    </xf>
    <xf numFmtId="0" fontId="8" fillId="0" borderId="0" xfId="0" applyFont="1"/>
    <xf numFmtId="9" fontId="9" fillId="5" borderId="1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0" fontId="5" fillId="3" borderId="2" xfId="0" applyFont="1" applyFill="1" applyBorder="1" applyAlignment="1">
      <alignment horizontal="justify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9" fontId="2" fillId="0" borderId="0" xfId="1" applyFont="1" applyBorder="1"/>
    <xf numFmtId="164" fontId="2" fillId="7" borderId="1" xfId="0" applyNumberFormat="1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44" fontId="2" fillId="0" borderId="0" xfId="3" applyFont="1"/>
    <xf numFmtId="0" fontId="10" fillId="2" borderId="4" xfId="2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222250</xdr:colOff>
      <xdr:row>0</xdr:row>
      <xdr:rowOff>116416</xdr:rowOff>
    </xdr:from>
    <xdr:to>
      <xdr:col>6</xdr:col>
      <xdr:colOff>825500</xdr:colOff>
      <xdr:row>1</xdr:row>
      <xdr:rowOff>243099</xdr:rowOff>
    </xdr:to>
    <xdr:pic>
      <xdr:nvPicPr>
        <xdr:cNvPr id="3" name="Afbeelding 2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1BB7AB53-E7EC-3445-8C4F-36D376537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2179" y="116416"/>
          <a:ext cx="1682750" cy="571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32"/>
  <sheetViews>
    <sheetView showGridLines="0" tabSelected="1" zoomScale="210" zoomScaleNormal="210" workbookViewId="0">
      <selection activeCell="C23" sqref="C23:D23"/>
    </sheetView>
  </sheetViews>
  <sheetFormatPr baseColWidth="10" defaultColWidth="11" defaultRowHeight="16" x14ac:dyDescent="0.2"/>
  <cols>
    <col min="1" max="1" width="26.83203125" customWidth="1"/>
    <col min="2" max="5" width="12.83203125" customWidth="1"/>
    <col min="6" max="8" width="14.1640625" bestFit="1" customWidth="1"/>
    <col min="9" max="9" width="14" bestFit="1" customWidth="1"/>
  </cols>
  <sheetData>
    <row r="1" spans="1:10" ht="35" customHeight="1" thickBot="1" x14ac:dyDescent="0.25">
      <c r="A1" s="27" t="s">
        <v>0</v>
      </c>
      <c r="B1" s="28"/>
      <c r="C1" s="28"/>
      <c r="D1" s="28"/>
      <c r="E1" s="28"/>
    </row>
    <row r="2" spans="1:10" ht="22" customHeight="1" thickBot="1" x14ac:dyDescent="0.25">
      <c r="A2" s="22"/>
      <c r="B2" s="14" t="s">
        <v>1</v>
      </c>
      <c r="C2" s="14" t="s">
        <v>2</v>
      </c>
      <c r="D2" s="15" t="s">
        <v>3</v>
      </c>
      <c r="E2" s="3" t="s">
        <v>4</v>
      </c>
    </row>
    <row r="3" spans="1:10" ht="22" customHeight="1" thickBot="1" x14ac:dyDescent="0.25">
      <c r="A3" s="4" t="s">
        <v>5</v>
      </c>
      <c r="B3" s="6">
        <f>(B4*$D$4)/$E$4</f>
        <v>0.5</v>
      </c>
      <c r="C3" s="6">
        <f>(C4*$D$4)/$E$4</f>
        <v>0.5</v>
      </c>
      <c r="D3" s="3"/>
      <c r="E3" s="9">
        <f>B3+C3</f>
        <v>1</v>
      </c>
    </row>
    <row r="4" spans="1:10" ht="22" customHeight="1" thickBot="1" x14ac:dyDescent="0.25">
      <c r="A4" s="10" t="s">
        <v>6</v>
      </c>
      <c r="B4" s="11">
        <v>500</v>
      </c>
      <c r="C4" s="11">
        <v>500</v>
      </c>
      <c r="D4" s="13">
        <v>75</v>
      </c>
      <c r="E4" s="17">
        <f>(B4+C4)*D4</f>
        <v>75000</v>
      </c>
    </row>
    <row r="5" spans="1:10" ht="22" customHeight="1" thickBot="1" x14ac:dyDescent="0.25">
      <c r="A5" s="10" t="s">
        <v>7</v>
      </c>
      <c r="B5" s="11">
        <v>0</v>
      </c>
      <c r="C5" s="11">
        <v>0</v>
      </c>
    </row>
    <row r="6" spans="1:10" ht="22" customHeight="1" thickBot="1" x14ac:dyDescent="0.25">
      <c r="A6" s="10" t="s">
        <v>8</v>
      </c>
      <c r="B6" s="21">
        <v>-500</v>
      </c>
      <c r="C6" s="21">
        <v>-500</v>
      </c>
    </row>
    <row r="7" spans="1:10" ht="22" customHeight="1" thickBot="1" x14ac:dyDescent="0.25">
      <c r="A7" s="10" t="s">
        <v>9</v>
      </c>
      <c r="B7" s="12" t="s">
        <v>10</v>
      </c>
      <c r="C7" s="12" t="s">
        <v>10</v>
      </c>
    </row>
    <row r="8" spans="1:10" ht="10" customHeight="1" x14ac:dyDescent="0.2">
      <c r="A8" s="5"/>
      <c r="B8" s="5"/>
      <c r="C8" s="5"/>
      <c r="D8" s="5"/>
      <c r="E8" s="5"/>
      <c r="F8" s="5"/>
      <c r="G8" s="5"/>
      <c r="H8" s="5"/>
    </row>
    <row r="9" spans="1:10" ht="36" customHeight="1" thickBot="1" x14ac:dyDescent="0.25">
      <c r="A9" s="29" t="s">
        <v>11</v>
      </c>
      <c r="B9" s="30"/>
      <c r="C9" s="30"/>
      <c r="D9" s="30"/>
      <c r="E9" s="30"/>
      <c r="F9" s="30"/>
      <c r="G9" s="5"/>
      <c r="H9" s="1"/>
      <c r="I9" s="20"/>
      <c r="J9" s="1"/>
    </row>
    <row r="10" spans="1:10" ht="61" thickBot="1" x14ac:dyDescent="0.25">
      <c r="A10" s="2" t="s">
        <v>12</v>
      </c>
      <c r="B10" s="19" t="s">
        <v>13</v>
      </c>
      <c r="C10" s="19" t="s">
        <v>29</v>
      </c>
      <c r="D10" s="19" t="s">
        <v>14</v>
      </c>
      <c r="E10" s="19" t="s">
        <v>30</v>
      </c>
      <c r="F10" s="3" t="s">
        <v>4</v>
      </c>
      <c r="G10" s="1"/>
      <c r="H10" s="1"/>
      <c r="I10" s="1"/>
      <c r="J10" s="1"/>
    </row>
    <row r="11" spans="1:10" ht="22" customHeight="1" thickBot="1" x14ac:dyDescent="0.25">
      <c r="A11" s="4" t="s">
        <v>5</v>
      </c>
      <c r="B11" s="6">
        <v>0.2</v>
      </c>
      <c r="C11" s="6">
        <v>0.2</v>
      </c>
      <c r="D11" s="6">
        <v>0.4</v>
      </c>
      <c r="E11" s="6">
        <v>0.2</v>
      </c>
      <c r="F11" s="9">
        <f>SUM(B11:E11)</f>
        <v>1</v>
      </c>
      <c r="I11" s="1"/>
      <c r="J11" s="1"/>
    </row>
    <row r="12" spans="1:10" ht="22" customHeight="1" thickBot="1" x14ac:dyDescent="0.25">
      <c r="A12" s="2" t="s">
        <v>15</v>
      </c>
      <c r="B12" s="8">
        <f>B11*$F$12</f>
        <v>21000</v>
      </c>
      <c r="C12" s="8">
        <f>C11*$F$12</f>
        <v>21000</v>
      </c>
      <c r="D12" s="8">
        <f>D11*$F$12</f>
        <v>42000</v>
      </c>
      <c r="E12" s="8">
        <f>E11*$F$12</f>
        <v>21000</v>
      </c>
      <c r="F12" s="17">
        <v>105000</v>
      </c>
      <c r="I12" s="1"/>
      <c r="J12" s="1"/>
    </row>
    <row r="13" spans="1:10" ht="22" customHeight="1" thickBot="1" x14ac:dyDescent="0.25">
      <c r="A13" s="2" t="s">
        <v>16</v>
      </c>
      <c r="B13" s="8">
        <f>B12*0.9</f>
        <v>18900</v>
      </c>
      <c r="C13" s="8">
        <f t="shared" ref="C13:E13" si="0">C12*0.9</f>
        <v>18900</v>
      </c>
      <c r="D13" s="8">
        <f t="shared" si="0"/>
        <v>37800</v>
      </c>
      <c r="E13" s="8">
        <f t="shared" si="0"/>
        <v>18900</v>
      </c>
    </row>
    <row r="14" spans="1:10" ht="22" customHeight="1" thickBot="1" x14ac:dyDescent="0.25">
      <c r="A14" s="2" t="s">
        <v>17</v>
      </c>
      <c r="B14" s="8">
        <v>0</v>
      </c>
      <c r="C14" s="8">
        <v>0</v>
      </c>
      <c r="D14" s="8">
        <v>0</v>
      </c>
      <c r="E14" s="8">
        <v>0</v>
      </c>
    </row>
    <row r="15" spans="1:10" ht="22" customHeight="1" thickBot="1" x14ac:dyDescent="0.25">
      <c r="A15" s="2" t="s">
        <v>18</v>
      </c>
      <c r="B15" s="8">
        <f>0-B13</f>
        <v>-18900</v>
      </c>
      <c r="C15" s="8">
        <f>0-C13</f>
        <v>-18900</v>
      </c>
      <c r="D15" s="8">
        <f>0-D13</f>
        <v>-37800</v>
      </c>
      <c r="E15" s="8">
        <f>0-E13</f>
        <v>-18900</v>
      </c>
    </row>
    <row r="16" spans="1:10" ht="22" customHeight="1" thickBot="1" x14ac:dyDescent="0.25">
      <c r="A16" s="2" t="s">
        <v>19</v>
      </c>
      <c r="B16" s="7" t="s">
        <v>10</v>
      </c>
      <c r="C16" s="7" t="s">
        <v>10</v>
      </c>
      <c r="D16" s="7" t="s">
        <v>10</v>
      </c>
      <c r="E16" s="7" t="s">
        <v>10</v>
      </c>
    </row>
    <row r="17" spans="1:11" ht="10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1" ht="22" customHeight="1" thickBot="1" x14ac:dyDescent="0.25">
      <c r="A18" s="29" t="s">
        <v>20</v>
      </c>
      <c r="B18" s="30"/>
      <c r="C18" s="30"/>
      <c r="D18" s="30"/>
      <c r="E18" s="1"/>
      <c r="F18" s="1"/>
      <c r="G18" s="1"/>
      <c r="H18" s="1"/>
      <c r="I18" s="1"/>
      <c r="J18" s="1"/>
      <c r="K18" s="1"/>
    </row>
    <row r="19" spans="1:11" ht="22" customHeight="1" thickBot="1" x14ac:dyDescent="0.25">
      <c r="A19" s="23"/>
      <c r="B19" s="24"/>
      <c r="C19" s="31" t="s">
        <v>21</v>
      </c>
      <c r="D19" s="32"/>
      <c r="E19" s="3" t="s">
        <v>22</v>
      </c>
      <c r="F19" s="1"/>
      <c r="G19" s="1"/>
      <c r="H19" s="1"/>
      <c r="I19" s="1"/>
      <c r="J19" s="1"/>
    </row>
    <row r="20" spans="1:11" ht="22" customHeight="1" thickBot="1" x14ac:dyDescent="0.25">
      <c r="A20" s="23" t="s">
        <v>23</v>
      </c>
      <c r="B20" s="24"/>
      <c r="C20" s="25" t="s">
        <v>24</v>
      </c>
      <c r="D20" s="26"/>
      <c r="E20" s="9"/>
      <c r="F20" s="16"/>
      <c r="G20" s="1"/>
      <c r="H20" s="1"/>
      <c r="I20" s="1"/>
      <c r="J20" s="1"/>
    </row>
    <row r="21" spans="1:11" ht="22" customHeight="1" thickBot="1" x14ac:dyDescent="0.25">
      <c r="A21" s="23" t="s">
        <v>25</v>
      </c>
      <c r="B21" s="24"/>
      <c r="C21" s="25">
        <v>60000</v>
      </c>
      <c r="D21" s="26"/>
      <c r="E21" s="17">
        <f>C21+C22</f>
        <v>150000</v>
      </c>
      <c r="F21" s="16"/>
      <c r="G21" s="1"/>
      <c r="H21" s="1"/>
      <c r="I21" s="1"/>
      <c r="J21" s="1"/>
    </row>
    <row r="22" spans="1:11" ht="22" customHeight="1" thickBot="1" x14ac:dyDescent="0.25">
      <c r="A22" s="23" t="s">
        <v>26</v>
      </c>
      <c r="B22" s="24"/>
      <c r="C22" s="25">
        <v>90000</v>
      </c>
      <c r="D22" s="26"/>
    </row>
    <row r="23" spans="1:11" ht="22" customHeight="1" thickBot="1" x14ac:dyDescent="0.25">
      <c r="A23" s="23" t="s">
        <v>27</v>
      </c>
      <c r="B23" s="24"/>
      <c r="C23" s="25" t="s">
        <v>24</v>
      </c>
      <c r="D23" s="26"/>
    </row>
    <row r="24" spans="1:11" ht="10" customHeight="1" thickBot="1" x14ac:dyDescent="0.25">
      <c r="A24" s="5"/>
      <c r="B24" s="5"/>
      <c r="C24" s="5"/>
      <c r="D24" s="5"/>
      <c r="E24" s="5"/>
      <c r="F24" s="5"/>
      <c r="G24" s="5"/>
      <c r="H24" s="5"/>
    </row>
    <row r="25" spans="1:11" ht="22" customHeight="1" thickBot="1" x14ac:dyDescent="0.25">
      <c r="A25" s="2" t="s">
        <v>28</v>
      </c>
      <c r="B25" s="18">
        <f>E4+F12+E21</f>
        <v>330000</v>
      </c>
      <c r="C25" s="5"/>
      <c r="D25" s="5"/>
      <c r="E25" s="5"/>
      <c r="F25" s="5"/>
      <c r="G25" s="5"/>
      <c r="H25" s="5"/>
    </row>
    <row r="26" spans="1:11" x14ac:dyDescent="0.2">
      <c r="A26" s="5"/>
      <c r="B26" s="5"/>
      <c r="C26" s="5"/>
      <c r="D26" s="5"/>
      <c r="E26" s="5"/>
      <c r="F26" s="5"/>
      <c r="G26" s="5"/>
      <c r="H26" s="5"/>
    </row>
    <row r="27" spans="1:11" x14ac:dyDescent="0.2">
      <c r="A27" s="5"/>
      <c r="B27" s="5"/>
      <c r="C27" s="5"/>
      <c r="D27" s="5"/>
      <c r="E27" s="5"/>
      <c r="F27" s="5"/>
      <c r="G27" s="5"/>
      <c r="H27" s="5"/>
    </row>
    <row r="28" spans="1:11" x14ac:dyDescent="0.2">
      <c r="A28" s="5"/>
      <c r="B28" s="5"/>
      <c r="C28" s="5"/>
      <c r="D28" s="5"/>
      <c r="E28" s="5"/>
      <c r="F28" s="5"/>
      <c r="G28" s="5"/>
      <c r="H28" s="5"/>
    </row>
    <row r="29" spans="1:11" x14ac:dyDescent="0.2">
      <c r="A29" s="5"/>
      <c r="B29" s="5"/>
      <c r="C29" s="5"/>
      <c r="D29" s="5"/>
      <c r="E29" s="5"/>
      <c r="F29" s="5"/>
      <c r="G29" s="5"/>
      <c r="H29" s="5"/>
    </row>
    <row r="30" spans="1:11" x14ac:dyDescent="0.2">
      <c r="A30" s="5"/>
      <c r="B30" s="5"/>
      <c r="C30" s="5"/>
      <c r="D30" s="5"/>
      <c r="E30" s="5"/>
      <c r="F30" s="5"/>
      <c r="G30" s="5"/>
      <c r="H30" s="5"/>
    </row>
    <row r="31" spans="1:11" x14ac:dyDescent="0.2">
      <c r="A31" s="5"/>
      <c r="B31" s="5"/>
      <c r="C31" s="5"/>
      <c r="D31" s="5"/>
      <c r="E31" s="5"/>
      <c r="F31" s="5"/>
      <c r="G31" s="5"/>
      <c r="H31" s="5"/>
    </row>
    <row r="32" spans="1:11" x14ac:dyDescent="0.2">
      <c r="A32" s="5"/>
      <c r="B32" s="5"/>
      <c r="C32" s="5"/>
      <c r="D32" s="5"/>
      <c r="E32" s="5"/>
      <c r="F32" s="5"/>
      <c r="G32" s="5"/>
      <c r="H32" s="5"/>
    </row>
  </sheetData>
  <sheetProtection algorithmName="SHA-512" hashValue="9mT+3dBklF/S2Ui5ska2g9EtzLnYTom5GHHszNTRHY+/efUz/nsUXPdh/NHkVYFs/VJvBifGkDebT5jn4zvtcQ==" saltValue="v8NT/7agfa62bQiuAKE/Eg==" spinCount="100000" sheet="1" objects="1" scenarios="1"/>
  <mergeCells count="14">
    <mergeCell ref="A23:B23"/>
    <mergeCell ref="C23:D23"/>
    <mergeCell ref="A18:D18"/>
    <mergeCell ref="A19:B19"/>
    <mergeCell ref="C19:D19"/>
    <mergeCell ref="A20:B20"/>
    <mergeCell ref="C20:D20"/>
    <mergeCell ref="A21:B21"/>
    <mergeCell ref="C21:D21"/>
    <mergeCell ref="A2"/>
    <mergeCell ref="A22:B22"/>
    <mergeCell ref="C22:D22"/>
    <mergeCell ref="A1:E1"/>
    <mergeCell ref="A9:F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F98FD-7543-469D-ABB1-48EDC29004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C09C1E-40FD-4C2C-9586-0FDDF1F5903F}">
  <ds:schemaRefs>
    <ds:schemaRef ds:uri="http://purl.org/dc/dcmitype/"/>
    <ds:schemaRef ds:uri="http://purl.org/dc/terms/"/>
    <ds:schemaRef ds:uri="cdfd6af9-2027-427e-aee7-f2f3dc2ea94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4d4ff2e-cf62-40b0-a5cf-f8c6524922a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4D0A84-FA29-4C5F-B108-4005B6E65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/>
  <LinksUpToDate>false</LinksUpToDate>
  <SharedDoc>false</SharedDoc>
  <HyperlinkBase>www.bic-bv.nl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2024-07-15T09:48:02Z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