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2"/>
  <workbookPr filterPrivacy="1" codeName="ThisWorkbook" autoCompressPictures="0"/>
  <xr:revisionPtr revIDLastSave="139" documentId="13_ncr:1_{504A2DCD-3000-9B43-9C42-377616438134}" xr6:coauthVersionLast="47" xr6:coauthVersionMax="47" xr10:uidLastSave="{8B1B74CA-ECE5-F843-AB7A-1E80809435CF}"/>
  <bookViews>
    <workbookView xWindow="-50660" yWindow="500" windowWidth="24940" windowHeight="17640" activeTab="4" xr2:uid="{00000000-000D-0000-FFFF-FFFF00000000}"/>
  </bookViews>
  <sheets>
    <sheet name="Beoordelen kwaliteit" sheetId="6" r:id="rId1"/>
    <sheet name="Beoordelaar 1" sheetId="7" r:id="rId2"/>
    <sheet name="Beoordelaar 2" sheetId="15" r:id="rId3"/>
    <sheet name="Beoordelaar 3" sheetId="16" r:id="rId4"/>
    <sheet name="Consensus" sheetId="9" r:id="rId5"/>
  </sheets>
  <definedNames>
    <definedName name="SCORE">'Beoordelen kwaliteit'!$A$13:$A$18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22" i="9" l="1"/>
  <c r="D17" i="9"/>
  <c r="D12" i="9"/>
  <c r="D7" i="9"/>
  <c r="A2" i="16"/>
  <c r="A8" i="9"/>
  <c r="A10" i="16"/>
  <c r="A9" i="16"/>
  <c r="A8" i="16"/>
  <c r="A7" i="16"/>
  <c r="A6" i="16"/>
  <c r="A5" i="16"/>
  <c r="A4" i="16"/>
  <c r="A3" i="16"/>
  <c r="C1" i="16"/>
  <c r="C1" i="15"/>
  <c r="A10" i="15"/>
  <c r="A9" i="15"/>
  <c r="A8" i="15"/>
  <c r="A7" i="15"/>
  <c r="A6" i="15"/>
  <c r="A5" i="15"/>
  <c r="A4" i="15"/>
  <c r="A3" i="15"/>
  <c r="A2" i="15"/>
  <c r="A18" i="9"/>
  <c r="D20" i="9"/>
  <c r="D19" i="9"/>
  <c r="D18" i="9"/>
  <c r="A10" i="7"/>
  <c r="A9" i="7"/>
  <c r="B3" i="9"/>
  <c r="B8" i="9"/>
  <c r="B18" i="9"/>
  <c r="D13" i="9"/>
  <c r="B5" i="9"/>
  <c r="B10" i="9" s="1"/>
  <c r="B20" i="9" s="1"/>
  <c r="B4" i="9"/>
  <c r="B9" i="9"/>
  <c r="B19" i="9"/>
  <c r="A8" i="7"/>
  <c r="A4" i="7"/>
  <c r="D15" i="9"/>
  <c r="D10" i="9"/>
  <c r="D5" i="9"/>
  <c r="A6" i="7"/>
  <c r="D14" i="9"/>
  <c r="D8" i="9"/>
  <c r="D2" i="9"/>
  <c r="A13" i="9"/>
  <c r="A7" i="7"/>
  <c r="D9" i="9"/>
  <c r="D3" i="9"/>
  <c r="D4" i="9"/>
  <c r="A2" i="9"/>
  <c r="A5" i="7"/>
  <c r="A3" i="7"/>
  <c r="A3" i="9"/>
  <c r="A2" i="7"/>
  <c r="B13" i="9"/>
  <c r="B14" i="9"/>
  <c r="D23" i="9" l="1"/>
  <c r="B15" i="9"/>
</calcChain>
</file>

<file path=xl/sharedStrings.xml><?xml version="1.0" encoding="utf-8"?>
<sst xmlns="http://schemas.openxmlformats.org/spreadsheetml/2006/main" count="63" uniqueCount="24">
  <si>
    <t>&lt;MOTIVATIE&gt;</t>
  </si>
  <si>
    <t>Consensus</t>
  </si>
  <si>
    <t>Motivatie consensus</t>
  </si>
  <si>
    <t>&lt;&lt;MOTIVATIE&gt;&gt;</t>
  </si>
  <si>
    <t>Uitmuntend</t>
  </si>
  <si>
    <t>Goed</t>
  </si>
  <si>
    <t>Voldoende</t>
  </si>
  <si>
    <t>Matig</t>
  </si>
  <si>
    <t>Onvoldoende</t>
  </si>
  <si>
    <t>Beoordeling 1. OPEN VRAGEN</t>
  </si>
  <si>
    <t>Totaalwaardes 1. OPEN VRAGEN</t>
  </si>
  <si>
    <t>Totaal behaalde waarde OPEN VRAGEN</t>
  </si>
  <si>
    <t>Beantwoording open vragen</t>
  </si>
  <si>
    <t>Beoordelaar 1: &lt;&lt;&gt;&gt;</t>
  </si>
  <si>
    <t>Beoordelaar 2: &lt;&lt;&gt;&gt;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</si>
  <si>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</si>
  <si>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Naam Inschrijver: &lt;&lt;&gt;&gt;</t>
  </si>
  <si>
    <t>SCORE:</t>
  </si>
  <si>
    <t xml:space="preserve">Zie bijlage 6 'kwaliteit'. </t>
  </si>
  <si>
    <t>OPEN VRAAG 2: Geboden oplossing bij tekortkoming(en)</t>
  </si>
  <si>
    <t xml:space="preserve">OPEN VRAAG 4: Waarborgen constante afdrukkwaliteit </t>
  </si>
  <si>
    <t>OPEN VRAAG 3: Plan van aanpak implementatie en retourneren</t>
  </si>
  <si>
    <t>OPEN VRAAG 1: Duurzaamheid en reductie afdrukken</t>
  </si>
  <si>
    <t>Beoordelaar 3: &lt;&lt;&gt;&gt;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</si>
</sst>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name val="Verdana"/>
      <family val="2"/>
    </font>
    <font>
      <b/>
      <sz val="10"/>
      <color theme="0"/>
      <name val="Verdana"/>
      <family val="2"/>
    </font>
    <font>
      <b/>
      <sz val="10"/>
      <name val="Verdana"/>
      <family val="2"/>
    </font>
    <font>
      <sz val="10"/>
      <color rgb="FF000000"/>
      <name val="Verdana"/>
      <family val="2"/>
    </font>
    <font>
      <b/>
      <sz val="8"/>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65">
    <xf numFmtId="0" fontId="0" fillId="0" borderId="0" xfId="0"/>
    <xf numFmtId="0" fontId="0" fillId="0" borderId="0" xfId="0" applyAlignment="1">
      <alignment wrapText="1"/>
    </xf>
    <xf numFmtId="0" fontId="2" fillId="0" borderId="0" xfId="0" applyFont="1"/>
    <xf numFmtId="165" fontId="2" fillId="0" borderId="0" xfId="0" applyNumberFormat="1" applyFont="1" applyAlignment="1">
      <alignment horizontal="center"/>
    </xf>
    <xf numFmtId="0" fontId="2" fillId="2" borderId="0" xfId="0" applyFont="1" applyFill="1"/>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8" fillId="0" borderId="0" xfId="0" applyFont="1"/>
    <xf numFmtId="0" fontId="4" fillId="2" borderId="6" xfId="0" applyFont="1" applyFill="1" applyBorder="1" applyAlignment="1">
      <alignment horizontal="left" vertical="center" indent="1"/>
    </xf>
    <xf numFmtId="0" fontId="9" fillId="2" borderId="6" xfId="0" applyFont="1" applyFill="1" applyBorder="1" applyAlignment="1">
      <alignment horizontal="left" vertical="center"/>
    </xf>
    <xf numFmtId="0" fontId="2" fillId="2" borderId="6" xfId="0" applyFont="1" applyFill="1" applyBorder="1" applyAlignment="1">
      <alignment horizontal="center" vertical="center"/>
    </xf>
    <xf numFmtId="0" fontId="11" fillId="2" borderId="6"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0" fillId="0" borderId="0" xfId="0" applyAlignment="1">
      <alignment horizontal="left"/>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6" borderId="2" xfId="0" applyFont="1" applyFill="1" applyBorder="1"/>
    <xf numFmtId="0" fontId="2" fillId="7" borderId="1" xfId="0" applyFont="1" applyFill="1" applyBorder="1" applyAlignment="1">
      <alignment horizontal="left" vertical="center" wrapText="1"/>
    </xf>
    <xf numFmtId="0" fontId="7" fillId="3" borderId="5" xfId="0" applyFont="1" applyFill="1" applyBorder="1" applyAlignment="1">
      <alignment horizontal="center" vertical="center"/>
    </xf>
    <xf numFmtId="0" fontId="7" fillId="3" borderId="9" xfId="0" applyFont="1" applyFill="1" applyBorder="1" applyAlignment="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3" fillId="7"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13" fillId="0" borderId="0" xfId="0" applyFont="1"/>
    <xf numFmtId="0" fontId="15" fillId="3" borderId="1" xfId="0" applyFont="1" applyFill="1" applyBorder="1" applyAlignment="1">
      <alignment vertical="center" wrapText="1"/>
    </xf>
    <xf numFmtId="0" fontId="16" fillId="4"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7" fillId="4" borderId="1" xfId="0" applyFont="1" applyFill="1" applyBorder="1" applyAlignment="1">
      <alignment horizontal="justify" vertical="center"/>
    </xf>
    <xf numFmtId="0" fontId="18" fillId="9" borderId="3" xfId="0" applyFont="1" applyFill="1" applyBorder="1" applyAlignment="1">
      <alignment horizontal="center" vertical="center" wrapText="1"/>
    </xf>
    <xf numFmtId="166" fontId="3" fillId="5" borderId="3" xfId="0" applyNumberFormat="1" applyFont="1" applyFill="1" applyBorder="1" applyAlignment="1">
      <alignment horizontal="center" vertical="center"/>
    </xf>
    <xf numFmtId="0" fontId="2" fillId="6" borderId="1" xfId="0" applyFont="1" applyFill="1" applyBorder="1" applyAlignment="1">
      <alignment horizontal="center"/>
    </xf>
    <xf numFmtId="165" fontId="15" fillId="3" borderId="2" xfId="0" applyNumberFormat="1" applyFont="1" applyFill="1" applyBorder="1" applyAlignment="1" applyProtection="1">
      <alignment horizontal="center" vertical="center" wrapText="1"/>
      <protection locked="0"/>
    </xf>
    <xf numFmtId="165" fontId="15" fillId="3" borderId="3" xfId="0" applyNumberFormat="1" applyFont="1" applyFill="1" applyBorder="1" applyAlignment="1" applyProtection="1">
      <alignment horizontal="center" vertical="center" wrapText="1"/>
      <protection locked="0"/>
    </xf>
    <xf numFmtId="165" fontId="3" fillId="5" borderId="7"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4" fillId="3" borderId="4"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164" fontId="2" fillId="8" borderId="8" xfId="0" applyNumberFormat="1" applyFont="1" applyFill="1" applyBorder="1" applyAlignment="1" applyProtection="1">
      <alignment horizontal="center" vertical="center" wrapText="1"/>
      <protection locked="0"/>
    </xf>
    <xf numFmtId="164" fontId="2" fillId="8" borderId="6" xfId="0" applyNumberFormat="1" applyFont="1" applyFill="1" applyBorder="1" applyAlignment="1" applyProtection="1">
      <alignment horizontal="center" vertical="center" wrapText="1"/>
      <protection locked="0"/>
    </xf>
    <xf numFmtId="164" fontId="2" fillId="8" borderId="10" xfId="0" applyNumberFormat="1" applyFont="1" applyFill="1" applyBorder="1" applyAlignment="1" applyProtection="1">
      <alignment horizontal="center" vertical="center" wrapText="1"/>
      <protection locked="0"/>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9" fillId="3" borderId="10" xfId="0" applyFont="1" applyFill="1" applyBorder="1" applyAlignment="1">
      <alignment horizontal="left" vertical="center"/>
    </xf>
    <xf numFmtId="0" fontId="9" fillId="3" borderId="11" xfId="0" applyFont="1" applyFill="1" applyBorder="1" applyAlignment="1">
      <alignment horizontal="left" vertical="center"/>
    </xf>
    <xf numFmtId="0" fontId="16" fillId="4" borderId="8" xfId="0" applyFont="1" applyFill="1" applyBorder="1" applyAlignment="1">
      <alignment horizontal="center" vertical="center" wrapText="1"/>
    </xf>
    <xf numFmtId="0" fontId="16" fillId="4" borderId="6" xfId="0" applyFont="1" applyFill="1" applyBorder="1" applyAlignment="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266700</xdr:colOff>
      <xdr:row>0</xdr:row>
      <xdr:rowOff>215900</xdr:rowOff>
    </xdr:from>
    <xdr:to>
      <xdr:col>5</xdr:col>
      <xdr:colOff>296108</xdr:colOff>
      <xdr:row>1</xdr:row>
      <xdr:rowOff>762000</xdr:rowOff>
    </xdr:to>
    <xdr:pic>
      <xdr:nvPicPr>
        <xdr:cNvPr id="2" name="Afbeelding 1" descr="Afbeelding met Lettertype, logo, Graphics, tekst&#10;&#10;Automatisch gegenereerde beschrijving">
          <a:extLst>
            <a:ext uri="{FF2B5EF4-FFF2-40B4-BE49-F238E27FC236}">
              <a16:creationId xmlns:a16="http://schemas.microsoft.com/office/drawing/2014/main" id="{E27D550A-3AC8-2F48-B0CF-2EDAC82FE46E}"/>
            </a:ext>
          </a:extLst>
        </xdr:cNvPr>
        <xdr:cNvPicPr>
          <a:picLocks noChangeAspect="1"/>
        </xdr:cNvPicPr>
      </xdr:nvPicPr>
      <xdr:blipFill>
        <a:blip xmlns:r="http://schemas.openxmlformats.org/officeDocument/2006/relationships" r:embed="rId1"/>
        <a:stretch>
          <a:fillRect/>
        </a:stretch>
      </xdr:blipFill>
      <xdr:spPr>
        <a:xfrm>
          <a:off x="8509000" y="215900"/>
          <a:ext cx="2721808" cy="927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215900</xdr:colOff>
      <xdr:row>1</xdr:row>
      <xdr:rowOff>241300</xdr:rowOff>
    </xdr:from>
    <xdr:to>
      <xdr:col>8</xdr:col>
      <xdr:colOff>21598</xdr:colOff>
      <xdr:row>3</xdr:row>
      <xdr:rowOff>457200</xdr:rowOff>
    </xdr:to>
    <xdr:pic>
      <xdr:nvPicPr>
        <xdr:cNvPr id="3" name="Afbeelding 2" descr="Afbeelding met Lettertype, logo, Graphics, tekst&#10;&#10;Automatisch gegenereerde beschrijving">
          <a:extLst>
            <a:ext uri="{FF2B5EF4-FFF2-40B4-BE49-F238E27FC236}">
              <a16:creationId xmlns:a16="http://schemas.microsoft.com/office/drawing/2014/main" id="{6597AE06-421E-1C46-897E-1E480E4B8692}"/>
            </a:ext>
          </a:extLst>
        </xdr:cNvPr>
        <xdr:cNvPicPr>
          <a:picLocks noChangeAspect="1"/>
        </xdr:cNvPicPr>
      </xdr:nvPicPr>
      <xdr:blipFill>
        <a:blip xmlns:r="http://schemas.openxmlformats.org/officeDocument/2006/relationships" r:embed="rId1"/>
        <a:stretch>
          <a:fillRect/>
        </a:stretch>
      </xdr:blipFill>
      <xdr:spPr>
        <a:xfrm>
          <a:off x="9994900" y="876300"/>
          <a:ext cx="2498098" cy="850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228600</xdr:colOff>
      <xdr:row>1</xdr:row>
      <xdr:rowOff>215900</xdr:rowOff>
    </xdr:from>
    <xdr:to>
      <xdr:col>8</xdr:col>
      <xdr:colOff>34298</xdr:colOff>
      <xdr:row>3</xdr:row>
      <xdr:rowOff>431800</xdr:rowOff>
    </xdr:to>
    <xdr:pic>
      <xdr:nvPicPr>
        <xdr:cNvPr id="2" name="Afbeelding 1" descr="Afbeelding met Lettertype, logo, Graphics, tekst&#10;&#10;Automatisch gegenereerde beschrijving">
          <a:extLst>
            <a:ext uri="{FF2B5EF4-FFF2-40B4-BE49-F238E27FC236}">
              <a16:creationId xmlns:a16="http://schemas.microsoft.com/office/drawing/2014/main" id="{3E55F8C4-7936-3344-A70A-6170F646BC91}"/>
            </a:ext>
          </a:extLst>
        </xdr:cNvPr>
        <xdr:cNvPicPr>
          <a:picLocks noChangeAspect="1"/>
        </xdr:cNvPicPr>
      </xdr:nvPicPr>
      <xdr:blipFill>
        <a:blip xmlns:r="http://schemas.openxmlformats.org/officeDocument/2006/relationships" r:embed="rId1"/>
        <a:stretch>
          <a:fillRect/>
        </a:stretch>
      </xdr:blipFill>
      <xdr:spPr>
        <a:xfrm>
          <a:off x="10007600" y="850900"/>
          <a:ext cx="2498098"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254000</xdr:colOff>
      <xdr:row>1</xdr:row>
      <xdr:rowOff>215900</xdr:rowOff>
    </xdr:from>
    <xdr:to>
      <xdr:col>8</xdr:col>
      <xdr:colOff>59698</xdr:colOff>
      <xdr:row>3</xdr:row>
      <xdr:rowOff>431800</xdr:rowOff>
    </xdr:to>
    <xdr:pic>
      <xdr:nvPicPr>
        <xdr:cNvPr id="3" name="Afbeelding 2" descr="Afbeelding met Lettertype, logo, Graphics, tekst&#10;&#10;Automatisch gegenereerde beschrijving">
          <a:extLst>
            <a:ext uri="{FF2B5EF4-FFF2-40B4-BE49-F238E27FC236}">
              <a16:creationId xmlns:a16="http://schemas.microsoft.com/office/drawing/2014/main" id="{02AC5E72-F45C-054B-B6FE-58BF3DD03876}"/>
            </a:ext>
          </a:extLst>
        </xdr:cNvPr>
        <xdr:cNvPicPr>
          <a:picLocks noChangeAspect="1"/>
        </xdr:cNvPicPr>
      </xdr:nvPicPr>
      <xdr:blipFill>
        <a:blip xmlns:r="http://schemas.openxmlformats.org/officeDocument/2006/relationships" r:embed="rId1"/>
        <a:stretch>
          <a:fillRect/>
        </a:stretch>
      </xdr:blipFill>
      <xdr:spPr>
        <a:xfrm>
          <a:off x="10033000" y="850900"/>
          <a:ext cx="2498098" cy="850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203200</xdr:colOff>
      <xdr:row>0</xdr:row>
      <xdr:rowOff>208230</xdr:rowOff>
    </xdr:from>
    <xdr:to>
      <xdr:col>8</xdr:col>
      <xdr:colOff>647700</xdr:colOff>
      <xdr:row>3</xdr:row>
      <xdr:rowOff>12699</xdr:rowOff>
    </xdr:to>
    <xdr:pic>
      <xdr:nvPicPr>
        <xdr:cNvPr id="2" name="Afbeelding 1" descr="Afbeelding met Lettertype, logo, Graphics, tekst&#10;&#10;Automatisch gegenereerde beschrijving">
          <a:extLst>
            <a:ext uri="{FF2B5EF4-FFF2-40B4-BE49-F238E27FC236}">
              <a16:creationId xmlns:a16="http://schemas.microsoft.com/office/drawing/2014/main" id="{521A748B-C5FC-BB4E-BFE0-BFF38FE59BFB}"/>
            </a:ext>
          </a:extLst>
        </xdr:cNvPr>
        <xdr:cNvPicPr>
          <a:picLocks noChangeAspect="1"/>
        </xdr:cNvPicPr>
      </xdr:nvPicPr>
      <xdr:blipFill>
        <a:blip xmlns:r="http://schemas.openxmlformats.org/officeDocument/2006/relationships" r:embed="rId1"/>
        <a:stretch>
          <a:fillRect/>
        </a:stretch>
      </xdr:blipFill>
      <xdr:spPr>
        <a:xfrm>
          <a:off x="9105900" y="208230"/>
          <a:ext cx="2463800" cy="833169"/>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A18"/>
  <sheetViews>
    <sheetView showGridLines="0" topLeftCell="A5" workbookViewId="0">
      <selection activeCell="A4" sqref="A4"/>
    </sheetView>
  </sheetViews>
  <sheetFormatPr baseColWidth="10" defaultColWidth="8.83203125" defaultRowHeight="15" x14ac:dyDescent="0.2"/>
  <cols>
    <col min="1" max="1" width="108.1640625" customWidth="1"/>
  </cols>
  <sheetData>
    <row r="1" spans="1:1" ht="30" customHeight="1" x14ac:dyDescent="0.2">
      <c r="A1" s="26" t="s">
        <v>9</v>
      </c>
    </row>
    <row r="2" spans="1:1" s="1" customFormat="1" ht="90" customHeight="1" x14ac:dyDescent="0.2">
      <c r="A2" s="27" t="s">
        <v>15</v>
      </c>
    </row>
    <row r="3" spans="1:1" s="1" customFormat="1" ht="30" customHeight="1" x14ac:dyDescent="0.2">
      <c r="A3" s="31" t="s">
        <v>12</v>
      </c>
    </row>
    <row r="4" spans="1:1" ht="35" customHeight="1" x14ac:dyDescent="0.2">
      <c r="A4" s="30" t="s">
        <v>22</v>
      </c>
    </row>
    <row r="5" spans="1:1" s="15" customFormat="1" ht="120" customHeight="1" x14ac:dyDescent="0.2">
      <c r="A5" s="34" t="s">
        <v>18</v>
      </c>
    </row>
    <row r="6" spans="1:1" ht="35" customHeight="1" x14ac:dyDescent="0.2">
      <c r="A6" s="30" t="s">
        <v>19</v>
      </c>
    </row>
    <row r="7" spans="1:1" s="15" customFormat="1" ht="120" customHeight="1" x14ac:dyDescent="0.2">
      <c r="A7" s="34" t="s">
        <v>18</v>
      </c>
    </row>
    <row r="8" spans="1:1" ht="35" customHeight="1" x14ac:dyDescent="0.2">
      <c r="A8" s="30" t="s">
        <v>21</v>
      </c>
    </row>
    <row r="9" spans="1:1" s="15" customFormat="1" ht="120" customHeight="1" x14ac:dyDescent="0.2">
      <c r="A9" s="34" t="s">
        <v>18</v>
      </c>
    </row>
    <row r="10" spans="1:1" ht="35" customHeight="1" x14ac:dyDescent="0.2">
      <c r="A10" s="30" t="s">
        <v>20</v>
      </c>
    </row>
    <row r="11" spans="1:1" s="15" customFormat="1" ht="120" customHeight="1" x14ac:dyDescent="0.2">
      <c r="A11" s="34" t="s">
        <v>18</v>
      </c>
    </row>
    <row r="12" spans="1:1" ht="15" customHeight="1" x14ac:dyDescent="0.2">
      <c r="A12" s="28"/>
    </row>
    <row r="13" spans="1:1" x14ac:dyDescent="0.2">
      <c r="A13" s="29" t="s">
        <v>17</v>
      </c>
    </row>
    <row r="14" spans="1:1" x14ac:dyDescent="0.2">
      <c r="A14" s="29" t="s">
        <v>4</v>
      </c>
    </row>
    <row r="15" spans="1:1" x14ac:dyDescent="0.2">
      <c r="A15" s="29" t="s">
        <v>5</v>
      </c>
    </row>
    <row r="16" spans="1:1" x14ac:dyDescent="0.2">
      <c r="A16" s="29" t="s">
        <v>6</v>
      </c>
    </row>
    <row r="17" spans="1:1" x14ac:dyDescent="0.2">
      <c r="A17" s="29" t="s">
        <v>7</v>
      </c>
    </row>
    <row r="18" spans="1:1" x14ac:dyDescent="0.2">
      <c r="A18" s="29" t="s">
        <v>8</v>
      </c>
    </row>
  </sheetData>
  <sheetProtection algorithmName="SHA-512" hashValue="K24jwGABkFpFDqWk4OGDa2o0lBZJK5t36O5HYJ6Q9NY4/cLdcASEgace8fxPxQgkh2dkOdeh4xs5oU8TZXw5AA==" saltValue="ZsmvfeZMAHPrIFTHLsTYSQ==" spinCount="100000" sheet="1" objects="1" scenarios="1"/>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D11"/>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C3" sqref="C3:D3"/>
    </sheetView>
  </sheetViews>
  <sheetFormatPr baseColWidth="10" defaultColWidth="8.83203125" defaultRowHeight="13" x14ac:dyDescent="0.15"/>
  <cols>
    <col min="1" max="1" width="90.83203125" style="2" customWidth="1"/>
    <col min="2" max="2" width="2.83203125" style="4" customWidth="1"/>
    <col min="3" max="3" width="30.83203125" style="3" customWidth="1"/>
    <col min="4" max="4" width="3.83203125" style="3" customWidth="1"/>
    <col min="5" max="16384" width="8.83203125" style="2"/>
  </cols>
  <sheetData>
    <row r="1" spans="1:4" ht="50" customHeight="1" x14ac:dyDescent="0.15">
      <c r="A1" s="16" t="s">
        <v>13</v>
      </c>
      <c r="B1" s="9"/>
      <c r="C1" s="44" t="s">
        <v>16</v>
      </c>
      <c r="D1" s="45"/>
    </row>
    <row r="2" spans="1:4" ht="30" customHeight="1" x14ac:dyDescent="0.15">
      <c r="A2" s="17" t="str">
        <f>'Beoordelen kwaliteit'!A3</f>
        <v>Beantwoording open vragen</v>
      </c>
      <c r="B2" s="5"/>
      <c r="C2" s="42" t="s">
        <v>17</v>
      </c>
      <c r="D2" s="43"/>
    </row>
    <row r="3" spans="1:4" ht="20" customHeight="1" x14ac:dyDescent="0.15">
      <c r="A3" s="33" t="str">
        <f>'Beoordelen kwaliteit'!A4</f>
        <v>OPEN VRAAG 1: Duurzaamheid en reductie afdrukken</v>
      </c>
      <c r="B3" s="6"/>
      <c r="C3" s="38" t="s">
        <v>17</v>
      </c>
      <c r="D3" s="39"/>
    </row>
    <row r="4" spans="1:4" ht="100" customHeight="1" x14ac:dyDescent="0.15">
      <c r="A4" s="19" t="str">
        <f>'Beoordelen kwaliteit'!A5</f>
        <v xml:space="preserve">Zie bijlage 6 'kwaliteit'. </v>
      </c>
      <c r="B4" s="6"/>
      <c r="C4" s="46" t="s">
        <v>0</v>
      </c>
      <c r="D4" s="47"/>
    </row>
    <row r="5" spans="1:4" ht="20" customHeight="1" x14ac:dyDescent="0.15">
      <c r="A5" s="33" t="str">
        <f>'Beoordelen kwaliteit'!A6</f>
        <v>OPEN VRAAG 2: Geboden oplossing bij tekortkoming(en)</v>
      </c>
      <c r="B5" s="6"/>
      <c r="C5" s="38" t="s">
        <v>17</v>
      </c>
      <c r="D5" s="39"/>
    </row>
    <row r="6" spans="1:4" ht="100" customHeight="1" x14ac:dyDescent="0.15">
      <c r="A6" s="19" t="str">
        <f>'Beoordelen kwaliteit'!A7</f>
        <v xml:space="preserve">Zie bijlage 6 'kwaliteit'. </v>
      </c>
      <c r="B6" s="6"/>
      <c r="C6" s="40" t="s">
        <v>0</v>
      </c>
      <c r="D6" s="41"/>
    </row>
    <row r="7" spans="1:4" ht="20" customHeight="1" x14ac:dyDescent="0.15">
      <c r="A7" s="33" t="str">
        <f>'Beoordelen kwaliteit'!A8</f>
        <v>OPEN VRAAG 3: Plan van aanpak implementatie en retourneren</v>
      </c>
      <c r="B7" s="6"/>
      <c r="C7" s="38" t="s">
        <v>17</v>
      </c>
      <c r="D7" s="39"/>
    </row>
    <row r="8" spans="1:4" ht="100" customHeight="1" x14ac:dyDescent="0.15">
      <c r="A8" s="32" t="str">
        <f>'Beoordelen kwaliteit'!A9</f>
        <v xml:space="preserve">Zie bijlage 6 'kwaliteit'. </v>
      </c>
      <c r="B8" s="6"/>
      <c r="C8" s="40" t="s">
        <v>0</v>
      </c>
      <c r="D8" s="41"/>
    </row>
    <row r="9" spans="1:4" ht="20" customHeight="1" x14ac:dyDescent="0.15">
      <c r="A9" s="33" t="str">
        <f>'Beoordelen kwaliteit'!A10</f>
        <v xml:space="preserve">OPEN VRAAG 4: Waarborgen constante afdrukkwaliteit </v>
      </c>
      <c r="B9" s="6"/>
      <c r="C9" s="38" t="s">
        <v>17</v>
      </c>
      <c r="D9" s="39"/>
    </row>
    <row r="10" spans="1:4" ht="100" customHeight="1" x14ac:dyDescent="0.15">
      <c r="A10" s="32" t="str">
        <f>'Beoordelen kwaliteit'!A11</f>
        <v xml:space="preserve">Zie bijlage 6 'kwaliteit'. </v>
      </c>
      <c r="B10" s="6"/>
      <c r="C10" s="40" t="s">
        <v>0</v>
      </c>
      <c r="D10" s="41"/>
    </row>
    <row r="11" spans="1:4" ht="19" customHeight="1" x14ac:dyDescent="0.15">
      <c r="A11" s="18"/>
      <c r="B11" s="7"/>
      <c r="C11" s="37"/>
      <c r="D11" s="37"/>
    </row>
  </sheetData>
  <sheetProtection algorithmName="SHA-512" hashValue="yPgMDHQ/a0p0c9vzSl76/oi3CgP2bt7etMwSH8TJ9f95Nl3KykyAUVg3x0Z0BGIjYjSQn9umWuyCFeGXc+KFXg==" saltValue="c1zOQBWbLvKG7qZPEfUL/A==" spinCount="100000" sheet="1" objects="1" scenarios="1"/>
  <mergeCells count="11">
    <mergeCell ref="C2:D2"/>
    <mergeCell ref="C1:D1"/>
    <mergeCell ref="C4:D4"/>
    <mergeCell ref="C6:D6"/>
    <mergeCell ref="C8:D8"/>
    <mergeCell ref="C11:D11"/>
    <mergeCell ref="C3:D3"/>
    <mergeCell ref="C5:D5"/>
    <mergeCell ref="C7:D7"/>
    <mergeCell ref="C9:D9"/>
    <mergeCell ref="C10:D10"/>
  </mergeCells>
  <dataValidations count="1">
    <dataValidation type="list" errorStyle="warning" allowBlank="1" showErrorMessage="1" error="Voer juiste waarde in. " sqref="C3 C9 C5 C7"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D11"/>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C11" sqref="C11:D11"/>
    </sheetView>
  </sheetViews>
  <sheetFormatPr baseColWidth="10" defaultColWidth="8.83203125" defaultRowHeight="13" x14ac:dyDescent="0.15"/>
  <cols>
    <col min="1" max="1" width="90.83203125" style="2" customWidth="1"/>
    <col min="2" max="2" width="2.83203125" style="4" customWidth="1"/>
    <col min="3" max="3" width="30.83203125" style="3" customWidth="1"/>
    <col min="4" max="4" width="3.83203125" style="3" customWidth="1"/>
    <col min="5" max="16384" width="8.83203125" style="2"/>
  </cols>
  <sheetData>
    <row r="1" spans="1:4" ht="50" customHeight="1" x14ac:dyDescent="0.15">
      <c r="A1" s="16" t="s">
        <v>14</v>
      </c>
      <c r="B1" s="9"/>
      <c r="C1" s="48" t="str">
        <f>'Beoordelaar 1'!C1</f>
        <v>Naam Inschrijver: &lt;&lt;&gt;&gt;</v>
      </c>
      <c r="D1" s="49"/>
    </row>
    <row r="2" spans="1:4" ht="30" customHeight="1" x14ac:dyDescent="0.15">
      <c r="A2" s="17" t="str">
        <f>'Beoordelen kwaliteit'!A3</f>
        <v>Beantwoording open vragen</v>
      </c>
      <c r="B2" s="5"/>
      <c r="C2" s="42" t="s">
        <v>17</v>
      </c>
      <c r="D2" s="43"/>
    </row>
    <row r="3" spans="1:4" ht="20" customHeight="1" x14ac:dyDescent="0.15">
      <c r="A3" s="33" t="str">
        <f>'Beoordelen kwaliteit'!A4</f>
        <v>OPEN VRAAG 1: Duurzaamheid en reductie afdrukken</v>
      </c>
      <c r="B3" s="6"/>
      <c r="C3" s="38" t="s">
        <v>17</v>
      </c>
      <c r="D3" s="39"/>
    </row>
    <row r="4" spans="1:4" ht="100" customHeight="1" x14ac:dyDescent="0.15">
      <c r="A4" s="19" t="str">
        <f>'Beoordelen kwaliteit'!A5</f>
        <v xml:space="preserve">Zie bijlage 6 'kwaliteit'. </v>
      </c>
      <c r="B4" s="6"/>
      <c r="C4" s="46" t="s">
        <v>0</v>
      </c>
      <c r="D4" s="47"/>
    </row>
    <row r="5" spans="1:4" ht="20" customHeight="1" x14ac:dyDescent="0.15">
      <c r="A5" s="33" t="str">
        <f>'Beoordelen kwaliteit'!A6</f>
        <v>OPEN VRAAG 2: Geboden oplossing bij tekortkoming(en)</v>
      </c>
      <c r="B5" s="6"/>
      <c r="C5" s="38" t="s">
        <v>17</v>
      </c>
      <c r="D5" s="39"/>
    </row>
    <row r="6" spans="1:4" ht="100" customHeight="1" x14ac:dyDescent="0.15">
      <c r="A6" s="19" t="str">
        <f>'Beoordelen kwaliteit'!A7</f>
        <v xml:space="preserve">Zie bijlage 6 'kwaliteit'. </v>
      </c>
      <c r="B6" s="6"/>
      <c r="C6" s="40" t="s">
        <v>0</v>
      </c>
      <c r="D6" s="41"/>
    </row>
    <row r="7" spans="1:4" ht="20" customHeight="1" x14ac:dyDescent="0.15">
      <c r="A7" s="33" t="str">
        <f>'Beoordelen kwaliteit'!A8</f>
        <v>OPEN VRAAG 3: Plan van aanpak implementatie en retourneren</v>
      </c>
      <c r="B7" s="6"/>
      <c r="C7" s="38" t="s">
        <v>17</v>
      </c>
      <c r="D7" s="39"/>
    </row>
    <row r="8" spans="1:4" ht="100" customHeight="1" x14ac:dyDescent="0.15">
      <c r="A8" s="32" t="str">
        <f>'Beoordelen kwaliteit'!A9</f>
        <v xml:space="preserve">Zie bijlage 6 'kwaliteit'. </v>
      </c>
      <c r="B8" s="6"/>
      <c r="C8" s="40" t="s">
        <v>0</v>
      </c>
      <c r="D8" s="41"/>
    </row>
    <row r="9" spans="1:4" ht="20" customHeight="1" x14ac:dyDescent="0.15">
      <c r="A9" s="33" t="str">
        <f>'Beoordelen kwaliteit'!A10</f>
        <v xml:space="preserve">OPEN VRAAG 4: Waarborgen constante afdrukkwaliteit </v>
      </c>
      <c r="B9" s="6"/>
      <c r="C9" s="38" t="s">
        <v>17</v>
      </c>
      <c r="D9" s="39"/>
    </row>
    <row r="10" spans="1:4" ht="100" customHeight="1" x14ac:dyDescent="0.15">
      <c r="A10" s="32" t="str">
        <f>'Beoordelen kwaliteit'!A11</f>
        <v xml:space="preserve">Zie bijlage 6 'kwaliteit'. </v>
      </c>
      <c r="B10" s="6"/>
      <c r="C10" s="40" t="s">
        <v>0</v>
      </c>
      <c r="D10" s="41"/>
    </row>
    <row r="11" spans="1:4" ht="19" customHeight="1" x14ac:dyDescent="0.15">
      <c r="A11" s="18"/>
      <c r="B11" s="7"/>
      <c r="C11" s="37"/>
      <c r="D11" s="37"/>
    </row>
  </sheetData>
  <sheetProtection algorithmName="SHA-512" hashValue="+aGjxk0cTVw/B/TDSNykkBfJMfKlrZxhyNeynHzSBibbSV8A6zvOnjOb/LGa6sKGrKxtJ4k3jo2iHZhcAn0DMA==" saltValue="/zIl0sZu0InO2M2qu55a8g==" spinCount="100000" sheet="1" objects="1" scenarios="1"/>
  <mergeCells count="11">
    <mergeCell ref="C11:D11"/>
    <mergeCell ref="C10:D10"/>
    <mergeCell ref="C4:D4"/>
    <mergeCell ref="C9:D9"/>
    <mergeCell ref="C1:D1"/>
    <mergeCell ref="C2:D2"/>
    <mergeCell ref="C6:D6"/>
    <mergeCell ref="C8:D8"/>
    <mergeCell ref="C3:D3"/>
    <mergeCell ref="C5:D5"/>
    <mergeCell ref="C7:D7"/>
  </mergeCells>
  <dataValidations count="1">
    <dataValidation type="list" errorStyle="warning" allowBlank="1" showErrorMessage="1" error="Voer juiste waarde in. " sqref="C3 C9 C5 C7" xr:uid="{351A06CC-B29D-BB4A-969C-16C2DDCA6184}">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D11"/>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C11" sqref="C11:D11"/>
    </sheetView>
  </sheetViews>
  <sheetFormatPr baseColWidth="10" defaultColWidth="8.83203125" defaultRowHeight="13" x14ac:dyDescent="0.15"/>
  <cols>
    <col min="1" max="1" width="90.83203125" style="2" customWidth="1"/>
    <col min="2" max="2" width="2.83203125" style="4" customWidth="1"/>
    <col min="3" max="3" width="30.83203125" style="3" customWidth="1"/>
    <col min="4" max="4" width="3.83203125" style="3" customWidth="1"/>
    <col min="5" max="16384" width="8.83203125" style="2"/>
  </cols>
  <sheetData>
    <row r="1" spans="1:4" ht="50" customHeight="1" x14ac:dyDescent="0.15">
      <c r="A1" s="16" t="s">
        <v>23</v>
      </c>
      <c r="B1" s="9"/>
      <c r="C1" s="48" t="str">
        <f>'Beoordelaar 1'!C1</f>
        <v>Naam Inschrijver: &lt;&lt;&gt;&gt;</v>
      </c>
      <c r="D1" s="49"/>
    </row>
    <row r="2" spans="1:4" ht="30" customHeight="1" x14ac:dyDescent="0.15">
      <c r="A2" s="17" t="str">
        <f>'Beoordelen kwaliteit'!A3</f>
        <v>Beantwoording open vragen</v>
      </c>
      <c r="B2" s="5"/>
      <c r="C2" s="42" t="s">
        <v>17</v>
      </c>
      <c r="D2" s="43"/>
    </row>
    <row r="3" spans="1:4" ht="20" customHeight="1" x14ac:dyDescent="0.15">
      <c r="A3" s="33" t="str">
        <f>'Beoordelen kwaliteit'!A4</f>
        <v>OPEN VRAAG 1: Duurzaamheid en reductie afdrukken</v>
      </c>
      <c r="B3" s="6"/>
      <c r="C3" s="38" t="s">
        <v>17</v>
      </c>
      <c r="D3" s="39"/>
    </row>
    <row r="4" spans="1:4" ht="100" customHeight="1" x14ac:dyDescent="0.15">
      <c r="A4" s="19" t="str">
        <f>'Beoordelen kwaliteit'!A5</f>
        <v xml:space="preserve">Zie bijlage 6 'kwaliteit'. </v>
      </c>
      <c r="B4" s="6"/>
      <c r="C4" s="46" t="s">
        <v>0</v>
      </c>
      <c r="D4" s="47"/>
    </row>
    <row r="5" spans="1:4" ht="20" customHeight="1" x14ac:dyDescent="0.15">
      <c r="A5" s="33" t="str">
        <f>'Beoordelen kwaliteit'!A6</f>
        <v>OPEN VRAAG 2: Geboden oplossing bij tekortkoming(en)</v>
      </c>
      <c r="B5" s="6"/>
      <c r="C5" s="38" t="s">
        <v>17</v>
      </c>
      <c r="D5" s="39"/>
    </row>
    <row r="6" spans="1:4" ht="100" customHeight="1" x14ac:dyDescent="0.15">
      <c r="A6" s="19" t="str">
        <f>'Beoordelen kwaliteit'!A7</f>
        <v xml:space="preserve">Zie bijlage 6 'kwaliteit'. </v>
      </c>
      <c r="B6" s="6"/>
      <c r="C6" s="40" t="s">
        <v>0</v>
      </c>
      <c r="D6" s="41"/>
    </row>
    <row r="7" spans="1:4" ht="20" customHeight="1" x14ac:dyDescent="0.15">
      <c r="A7" s="33" t="str">
        <f>'Beoordelen kwaliteit'!A8</f>
        <v>OPEN VRAAG 3: Plan van aanpak implementatie en retourneren</v>
      </c>
      <c r="B7" s="6"/>
      <c r="C7" s="38" t="s">
        <v>17</v>
      </c>
      <c r="D7" s="39"/>
    </row>
    <row r="8" spans="1:4" ht="100" customHeight="1" x14ac:dyDescent="0.15">
      <c r="A8" s="32" t="str">
        <f>'Beoordelen kwaliteit'!A9</f>
        <v xml:space="preserve">Zie bijlage 6 'kwaliteit'. </v>
      </c>
      <c r="B8" s="6"/>
      <c r="C8" s="40" t="s">
        <v>0</v>
      </c>
      <c r="D8" s="41"/>
    </row>
    <row r="9" spans="1:4" ht="20" customHeight="1" x14ac:dyDescent="0.15">
      <c r="A9" s="33" t="str">
        <f>'Beoordelen kwaliteit'!A10</f>
        <v xml:space="preserve">OPEN VRAAG 4: Waarborgen constante afdrukkwaliteit </v>
      </c>
      <c r="B9" s="6"/>
      <c r="C9" s="38" t="s">
        <v>17</v>
      </c>
      <c r="D9" s="39"/>
    </row>
    <row r="10" spans="1:4" ht="100" customHeight="1" x14ac:dyDescent="0.15">
      <c r="A10" s="32" t="str">
        <f>'Beoordelen kwaliteit'!A11</f>
        <v xml:space="preserve">Zie bijlage 6 'kwaliteit'. </v>
      </c>
      <c r="B10" s="6"/>
      <c r="C10" s="40" t="s">
        <v>0</v>
      </c>
      <c r="D10" s="41"/>
    </row>
    <row r="11" spans="1:4" ht="19" customHeight="1" x14ac:dyDescent="0.15">
      <c r="A11" s="18"/>
      <c r="B11" s="7"/>
      <c r="C11" s="37"/>
      <c r="D11" s="37"/>
    </row>
  </sheetData>
  <sheetProtection algorithmName="SHA-512" hashValue="ILiHyuwgJXH4C2Wb0eKvM9v/T9UMn3vi9oKN041DscRDK8A0JMCZiFlv4yNtx6Yt7qE8Q9zYwBnHKZ4DFgA6Lw==" saltValue="80HooO0TJwhmaND+aIrE3g==" spinCount="100000" sheet="1" objects="1" scenarios="1"/>
  <mergeCells count="11">
    <mergeCell ref="C11:D11"/>
    <mergeCell ref="C10:D10"/>
    <mergeCell ref="C4:D4"/>
    <mergeCell ref="C9:D9"/>
    <mergeCell ref="C1:D1"/>
    <mergeCell ref="C2:D2"/>
    <mergeCell ref="C6:D6"/>
    <mergeCell ref="C8:D8"/>
    <mergeCell ref="C3:D3"/>
    <mergeCell ref="C5:D5"/>
    <mergeCell ref="C7:D7"/>
  </mergeCells>
  <dataValidations count="1">
    <dataValidation type="list" errorStyle="warning" allowBlank="1" showErrorMessage="1" error="Voer juiste waarde in. " sqref="C3 C9 C5 C7" xr:uid="{0FA39099-FED3-104B-AE8B-BC342A35B151}">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E23"/>
  <sheetViews>
    <sheetView showGridLines="0" tabSelected="1" workbookViewId="0">
      <selection activeCell="D22" sqref="D22"/>
    </sheetView>
  </sheetViews>
  <sheetFormatPr baseColWidth="10" defaultColWidth="8.83203125" defaultRowHeight="15" x14ac:dyDescent="0.2"/>
  <cols>
    <col min="1" max="1" width="40.6640625" customWidth="1"/>
    <col min="2" max="2" width="22.6640625" customWidth="1"/>
    <col min="3" max="3" width="1.83203125" customWidth="1"/>
    <col min="4" max="5" width="25.83203125" customWidth="1"/>
  </cols>
  <sheetData>
    <row r="1" spans="1:5" ht="28" customHeight="1" x14ac:dyDescent="0.2">
      <c r="A1" s="59" t="s">
        <v>10</v>
      </c>
      <c r="B1" s="60"/>
      <c r="C1" s="60"/>
      <c r="D1" s="60"/>
      <c r="E1" s="60"/>
    </row>
    <row r="2" spans="1:5" ht="28" customHeight="1" x14ac:dyDescent="0.2">
      <c r="A2" s="61" t="str">
        <f>'Beoordelen kwaliteit'!A3</f>
        <v>Beantwoording open vragen</v>
      </c>
      <c r="B2" s="62"/>
      <c r="C2" s="10"/>
      <c r="D2" s="20" t="str">
        <f>'Beoordelaar 1'!C1</f>
        <v>Naam Inschrijver: &lt;&lt;&gt;&gt;</v>
      </c>
      <c r="E2" s="21" t="s">
        <v>2</v>
      </c>
    </row>
    <row r="3" spans="1:5" ht="25" customHeight="1" x14ac:dyDescent="0.2">
      <c r="A3" s="63" t="str">
        <f>'Beoordelen kwaliteit'!A4</f>
        <v>OPEN VRAAG 1: Duurzaamheid en reductie afdrukken</v>
      </c>
      <c r="B3" s="22" t="str">
        <f>'Beoordelaar 1'!A1</f>
        <v>Beoordelaar 1: &lt;&lt;&gt;&gt;</v>
      </c>
      <c r="C3" s="11"/>
      <c r="D3" s="25" t="str">
        <f>'Beoordelaar 1'!C3</f>
        <v>SCORE:</v>
      </c>
      <c r="E3" s="50" t="s">
        <v>3</v>
      </c>
    </row>
    <row r="4" spans="1:5" ht="25" customHeight="1" x14ac:dyDescent="0.2">
      <c r="A4" s="64"/>
      <c r="B4" s="22" t="str">
        <f>'Beoordelaar 2'!A1</f>
        <v>Beoordelaar 2: &lt;&lt;&gt;&gt;</v>
      </c>
      <c r="C4" s="11"/>
      <c r="D4" s="25" t="str">
        <f>'Beoordelaar 2'!C3</f>
        <v>SCORE:</v>
      </c>
      <c r="E4" s="51"/>
    </row>
    <row r="5" spans="1:5" ht="25" customHeight="1" x14ac:dyDescent="0.2">
      <c r="A5" s="64"/>
      <c r="B5" s="22" t="str">
        <f>'Beoordelaar 3'!A1</f>
        <v>Beoordelaar 3: &lt;&lt;&gt;&gt;</v>
      </c>
      <c r="C5" s="11"/>
      <c r="D5" s="25" t="str">
        <f>'Beoordelaar 3'!C3</f>
        <v>SCORE:</v>
      </c>
      <c r="E5" s="51"/>
    </row>
    <row r="6" spans="1:5" ht="20" customHeight="1" x14ac:dyDescent="0.2">
      <c r="A6" s="53" t="s">
        <v>1</v>
      </c>
      <c r="B6" s="54"/>
      <c r="C6" s="12"/>
      <c r="D6" s="23" t="s">
        <v>17</v>
      </c>
      <c r="E6" s="51"/>
    </row>
    <row r="7" spans="1:5" ht="20" customHeight="1" x14ac:dyDescent="0.2">
      <c r="A7" s="55"/>
      <c r="B7" s="56"/>
      <c r="C7" s="13"/>
      <c r="D7" s="35" t="str">
        <f>IF(D6="Uitmuntend","€ 21.000",IF(D6="Goed","€ 18.900",IF(D6="Voldoende","€ 0",IF(D6="Matig","- € 18.900",IF(D6="Onvoldoende","KO"," ")))))</f>
        <v xml:space="preserve"> </v>
      </c>
      <c r="E7" s="52"/>
    </row>
    <row r="8" spans="1:5" ht="25" customHeight="1" x14ac:dyDescent="0.2">
      <c r="A8" s="63" t="str">
        <f>'Beoordelen kwaliteit'!A6</f>
        <v>OPEN VRAAG 2: Geboden oplossing bij tekortkoming(en)</v>
      </c>
      <c r="B8" s="22" t="str">
        <f>B3</f>
        <v>Beoordelaar 1: &lt;&lt;&gt;&gt;</v>
      </c>
      <c r="C8" s="11"/>
      <c r="D8" s="25" t="str">
        <f>'Beoordelaar 1'!C5</f>
        <v>SCORE:</v>
      </c>
      <c r="E8" s="50" t="s">
        <v>3</v>
      </c>
    </row>
    <row r="9" spans="1:5" ht="25" customHeight="1" x14ac:dyDescent="0.2">
      <c r="A9" s="64"/>
      <c r="B9" s="22" t="str">
        <f>B4</f>
        <v>Beoordelaar 2: &lt;&lt;&gt;&gt;</v>
      </c>
      <c r="C9" s="11"/>
      <c r="D9" s="25" t="str">
        <f>'Beoordelaar 2'!C5</f>
        <v>SCORE:</v>
      </c>
      <c r="E9" s="51"/>
    </row>
    <row r="10" spans="1:5" ht="25" customHeight="1" x14ac:dyDescent="0.2">
      <c r="A10" s="64"/>
      <c r="B10" s="22" t="str">
        <f>B5</f>
        <v>Beoordelaar 3: &lt;&lt;&gt;&gt;</v>
      </c>
      <c r="C10" s="11"/>
      <c r="D10" s="25" t="str">
        <f>'Beoordelaar 3'!C5</f>
        <v>SCORE:</v>
      </c>
      <c r="E10" s="51"/>
    </row>
    <row r="11" spans="1:5" ht="20" customHeight="1" x14ac:dyDescent="0.2">
      <c r="A11" s="53" t="s">
        <v>1</v>
      </c>
      <c r="B11" s="54"/>
      <c r="C11" s="12"/>
      <c r="D11" s="23" t="s">
        <v>17</v>
      </c>
      <c r="E11" s="51"/>
    </row>
    <row r="12" spans="1:5" ht="20" customHeight="1" x14ac:dyDescent="0.2">
      <c r="A12" s="55"/>
      <c r="B12" s="56"/>
      <c r="C12" s="13"/>
      <c r="D12" s="35" t="str">
        <f>IF(D11="Uitmuntend","€ 21.000",IF(D11="Goed","€ 18.900",IF(D11="Voldoende","€ 0",IF(D11="Matig","- € 18.900",IF(D11="Onvoldoende","KO"," ")))))</f>
        <v xml:space="preserve"> </v>
      </c>
      <c r="E12" s="52"/>
    </row>
    <row r="13" spans="1:5" ht="25" customHeight="1" x14ac:dyDescent="0.2">
      <c r="A13" s="63" t="str">
        <f>'Beoordelen kwaliteit'!A8</f>
        <v>OPEN VRAAG 3: Plan van aanpak implementatie en retourneren</v>
      </c>
      <c r="B13" s="22" t="str">
        <f>B3</f>
        <v>Beoordelaar 1: &lt;&lt;&gt;&gt;</v>
      </c>
      <c r="C13" s="11"/>
      <c r="D13" s="25" t="str">
        <f>'Beoordelaar 1'!C7</f>
        <v>SCORE:</v>
      </c>
      <c r="E13" s="50" t="s">
        <v>3</v>
      </c>
    </row>
    <row r="14" spans="1:5" ht="25" customHeight="1" x14ac:dyDescent="0.2">
      <c r="A14" s="64"/>
      <c r="B14" s="22" t="str">
        <f>B4</f>
        <v>Beoordelaar 2: &lt;&lt;&gt;&gt;</v>
      </c>
      <c r="C14" s="11"/>
      <c r="D14" s="25" t="str">
        <f>'Beoordelaar 2'!C7</f>
        <v>SCORE:</v>
      </c>
      <c r="E14" s="51"/>
    </row>
    <row r="15" spans="1:5" ht="25" customHeight="1" x14ac:dyDescent="0.2">
      <c r="A15" s="64"/>
      <c r="B15" s="22" t="str">
        <f>B5</f>
        <v>Beoordelaar 3: &lt;&lt;&gt;&gt;</v>
      </c>
      <c r="C15" s="11"/>
      <c r="D15" s="25" t="str">
        <f>'Beoordelaar 3'!C7</f>
        <v>SCORE:</v>
      </c>
      <c r="E15" s="51"/>
    </row>
    <row r="16" spans="1:5" ht="20" customHeight="1" x14ac:dyDescent="0.2">
      <c r="A16" s="53" t="s">
        <v>1</v>
      </c>
      <c r="B16" s="54"/>
      <c r="C16" s="12"/>
      <c r="D16" s="23" t="s">
        <v>17</v>
      </c>
      <c r="E16" s="51"/>
    </row>
    <row r="17" spans="1:5" ht="20" customHeight="1" x14ac:dyDescent="0.2">
      <c r="A17" s="55"/>
      <c r="B17" s="56"/>
      <c r="C17" s="13"/>
      <c r="D17" s="35" t="str">
        <f>IF(D16="Uitmuntend","€ 42.000",IF(D16="Goed","€ 37.800",IF(D16="Voldoende","€ 0",IF(D16="Matig","- € 37.800",IF(D16="Onvoldoende","KO"," ")))))</f>
        <v xml:space="preserve"> </v>
      </c>
      <c r="E17" s="52"/>
    </row>
    <row r="18" spans="1:5" ht="25" customHeight="1" x14ac:dyDescent="0.2">
      <c r="A18" s="63" t="str">
        <f>'Beoordelen kwaliteit'!A10</f>
        <v xml:space="preserve">OPEN VRAAG 4: Waarborgen constante afdrukkwaliteit </v>
      </c>
      <c r="B18" s="22" t="str">
        <f>B8</f>
        <v>Beoordelaar 1: &lt;&lt;&gt;&gt;</v>
      </c>
      <c r="C18" s="11"/>
      <c r="D18" s="25" t="str">
        <f>'Beoordelaar 1'!C9</f>
        <v>SCORE:</v>
      </c>
      <c r="E18" s="50" t="s">
        <v>3</v>
      </c>
    </row>
    <row r="19" spans="1:5" ht="25" customHeight="1" x14ac:dyDescent="0.2">
      <c r="A19" s="64"/>
      <c r="B19" s="22" t="str">
        <f>B9</f>
        <v>Beoordelaar 2: &lt;&lt;&gt;&gt;</v>
      </c>
      <c r="C19" s="11"/>
      <c r="D19" s="25" t="str">
        <f>'Beoordelaar 2'!C9</f>
        <v>SCORE:</v>
      </c>
      <c r="E19" s="51"/>
    </row>
    <row r="20" spans="1:5" ht="25" customHeight="1" x14ac:dyDescent="0.2">
      <c r="A20" s="64"/>
      <c r="B20" s="22" t="str">
        <f>B10</f>
        <v>Beoordelaar 3: &lt;&lt;&gt;&gt;</v>
      </c>
      <c r="C20" s="11"/>
      <c r="D20" s="25" t="str">
        <f>'Beoordelaar 3'!C9</f>
        <v>SCORE:</v>
      </c>
      <c r="E20" s="51"/>
    </row>
    <row r="21" spans="1:5" ht="20" customHeight="1" x14ac:dyDescent="0.2">
      <c r="A21" s="53" t="s">
        <v>1</v>
      </c>
      <c r="B21" s="54"/>
      <c r="C21" s="12"/>
      <c r="D21" s="23" t="s">
        <v>17</v>
      </c>
      <c r="E21" s="51"/>
    </row>
    <row r="22" spans="1:5" ht="20" customHeight="1" x14ac:dyDescent="0.2">
      <c r="A22" s="55"/>
      <c r="B22" s="56"/>
      <c r="C22" s="13"/>
      <c r="D22" s="35" t="str">
        <f>IF(D21="Uitmuntend","€ 21.000",IF(D21="Goed","€ 18.900",IF(D21="Voldoende","€ 0",IF(D21="Matig","- € 18.900",IF(D21="Onvoldoende","KO"," ")))))</f>
        <v xml:space="preserve"> </v>
      </c>
      <c r="E22" s="52"/>
    </row>
    <row r="23" spans="1:5" s="8" customFormat="1" ht="28" customHeight="1" x14ac:dyDescent="0.2">
      <c r="A23" s="57" t="s">
        <v>11</v>
      </c>
      <c r="B23" s="58"/>
      <c r="C23" s="14"/>
      <c r="D23" s="36" t="e">
        <f>D7+D12+D17+D22</f>
        <v>#VALUE!</v>
      </c>
      <c r="E23" s="24"/>
    </row>
  </sheetData>
  <sheetProtection algorithmName="SHA-512" hashValue="R6sFI1YWGHo5tmioaLrNjNIP8rwV6Mz2dnZYl9/X7vqI/DFAsT7vW1s0MEikLYUeW+CdxUJnMzRvltRJxjKEJw==" saltValue="RR+XVFf7Ja6/w66hnhwNrw==" spinCount="100000" sheet="1" objects="1" scenarios="1"/>
  <mergeCells count="19">
    <mergeCell ref="A11:B11"/>
    <mergeCell ref="A12:B12"/>
    <mergeCell ref="A18:A20"/>
    <mergeCell ref="E18:E22"/>
    <mergeCell ref="A21:B21"/>
    <mergeCell ref="A22:B22"/>
    <mergeCell ref="A23:B23"/>
    <mergeCell ref="A1:E1"/>
    <mergeCell ref="A2:B2"/>
    <mergeCell ref="A16:B16"/>
    <mergeCell ref="E3:E7"/>
    <mergeCell ref="E8:E12"/>
    <mergeCell ref="A6:B6"/>
    <mergeCell ref="A7:B7"/>
    <mergeCell ref="A3:A5"/>
    <mergeCell ref="A8:A10"/>
    <mergeCell ref="A13:A15"/>
    <mergeCell ref="A17:B17"/>
    <mergeCell ref="E13:E17"/>
  </mergeCells>
  <dataValidations count="1">
    <dataValidation type="list" errorStyle="warning" allowBlank="1" showErrorMessage="1" sqref="D6 D11 D16 D21"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29404E-28B9-4C7A-A48E-1E239E2B65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92D212-8876-4B8D-BE38-63D3857F93FA}">
  <ds:schemaRefs>
    <ds:schemaRef ds:uri="cdfd6af9-2027-427e-aee7-f2f3dc2ea940"/>
    <ds:schemaRef ds:uri="http://purl.org/dc/dcmitype/"/>
    <ds:schemaRef ds:uri="04d4ff2e-cf62-40b0-a5cf-f8c6524922a9"/>
    <ds:schemaRef ds:uri="http://www.w3.org/XML/1998/namespace"/>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AA941087-3FCF-4C77-B54A-D0554FAD53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kwaliteit</vt:lpstr>
      <vt:lpstr>Beoordelaar 1</vt:lpstr>
      <vt:lpstr>Beoordelaar 2</vt:lpstr>
      <vt:lpstr>Beoordelaar 3</vt:lpstr>
      <vt:lpstr>Consensus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2024-07-15T11:59:59Z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