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vesbv.sharepoint.com/teams/ConsultancyPubliekAB/Gedeelde documenten/General/0. ADVIES/01. Projecten/SBB/EA Print en drukwerk/3. Aanbestedingsstukken/Gepubliceerd/"/>
    </mc:Choice>
  </mc:AlternateContent>
  <xr:revisionPtr revIDLastSave="90" documentId="8_{22D57252-BC25-4708-B49C-EE73C492B05F}" xr6:coauthVersionLast="47" xr6:coauthVersionMax="47" xr10:uidLastSave="{B403A4CE-5000-4CED-A20F-DE10E63788A7}"/>
  <bookViews>
    <workbookView xWindow="28680" yWindow="-120" windowWidth="29040" windowHeight="17520" tabRatio="601" xr2:uid="{706C4CBE-0C1E-43FB-AE5A-3510E43DE3C8}"/>
  </bookViews>
  <sheets>
    <sheet name="Bijlage 4 - 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M20" i="1"/>
  <c r="M31" i="1" l="1"/>
  <c r="M32" i="1"/>
  <c r="M26" i="1"/>
  <c r="M33" i="1"/>
  <c r="M34" i="1"/>
  <c r="M35" i="1"/>
  <c r="M36" i="1"/>
  <c r="M22" i="1"/>
  <c r="M23" i="1"/>
  <c r="M24" i="1"/>
  <c r="M29" i="1"/>
  <c r="M28" i="1"/>
  <c r="M21" i="1"/>
  <c r="M38" i="1" l="1"/>
  <c r="M37" i="1"/>
  <c r="M25" i="1"/>
  <c r="M27" i="1"/>
</calcChain>
</file>

<file path=xl/sharedStrings.xml><?xml version="1.0" encoding="utf-8"?>
<sst xmlns="http://schemas.openxmlformats.org/spreadsheetml/2006/main" count="175" uniqueCount="95">
  <si>
    <t xml:space="preserve"> </t>
  </si>
  <si>
    <t>Inschrijfprijs per doos</t>
  </si>
  <si>
    <t>Omschrijving</t>
  </si>
  <si>
    <t>Formaat</t>
  </si>
  <si>
    <t>Bedrukking</t>
  </si>
  <si>
    <t xml:space="preserve">Papier     </t>
  </si>
  <si>
    <t>Afwerking</t>
  </si>
  <si>
    <t>Opmerkingen</t>
  </si>
  <si>
    <t>Exemplaren per doos</t>
  </si>
  <si>
    <t>Prognose afname (dozen) 2025 t/m 2028</t>
  </si>
  <si>
    <t>1-zijdig in full-colour</t>
  </si>
  <si>
    <t>schoonsnijden en verpakken</t>
  </si>
  <si>
    <t>n.v.t.</t>
  </si>
  <si>
    <t>C5 Dienst envelop gegomd - VL - Port betaald</t>
  </si>
  <si>
    <t>162 x 229 mm</t>
  </si>
  <si>
    <t>90g houtvrij wit bankpost met gegomde klep</t>
  </si>
  <si>
    <t>vensterformaat 40 x 110 mm</t>
  </si>
  <si>
    <t>500 stuks</t>
  </si>
  <si>
    <t>C5 Dienst envelop striplock - VL - Port betaald</t>
  </si>
  <si>
    <t>90g houtvrij wit bankpost met striplock</t>
  </si>
  <si>
    <t>C5 Dienst envelop - VL</t>
  </si>
  <si>
    <t>C5 Dienst envelop - ZV - Port  betaald</t>
  </si>
  <si>
    <t>C5 Dienst envelop - ZV</t>
  </si>
  <si>
    <t>C4 Akte envelop - VL - Port betaald</t>
  </si>
  <si>
    <t>229 x 324 mm</t>
  </si>
  <si>
    <t>120g houtvrij wit bankpost met striplock</t>
  </si>
  <si>
    <t>250 stuks</t>
  </si>
  <si>
    <t>C4 Akte envelop - VL</t>
  </si>
  <si>
    <t>C4 Akte envelop - ZV</t>
  </si>
  <si>
    <t>A2 Poster "KiesMBO"</t>
  </si>
  <si>
    <t>420 x 594 mm</t>
  </si>
  <si>
    <t>schoonsnijden, 2 slagen vouwen naar A4 (beeld naar buiten) en verpakken</t>
  </si>
  <si>
    <t>50 stuks</t>
  </si>
  <si>
    <t>A5 Drieluikfolder "KiesMBO"</t>
  </si>
  <si>
    <t>148 x 210 mm</t>
  </si>
  <si>
    <t>2-zijdig in full-colour</t>
  </si>
  <si>
    <t>130g houtvrij silk mc</t>
  </si>
  <si>
    <t>schoonsnijden, 2 slagen vouwen naar A5, banderen per 25 ex met bandenrol</t>
  </si>
  <si>
    <t>omvang 6 pag.</t>
  </si>
  <si>
    <t>145 210 mm</t>
  </si>
  <si>
    <t>2-zijdig full colour</t>
  </si>
  <si>
    <t>Boekenlegger "Wire-o-brochure handboek kwaliteitskaart"</t>
  </si>
  <si>
    <t>50 x 200 mm</t>
  </si>
  <si>
    <t>300g houtvrij wit offset, PlanoSuperior</t>
  </si>
  <si>
    <t>Roll up banieren</t>
  </si>
  <si>
    <t>100 x 200 cm</t>
  </si>
  <si>
    <t>Roll up banner 1.00 x 2.00 M in casette, zeildoek en tas</t>
  </si>
  <si>
    <t>85 x 200 cm</t>
  </si>
  <si>
    <t>Roll up banner in bestaand systeem</t>
  </si>
  <si>
    <t>Roll up banner luxe systeem</t>
  </si>
  <si>
    <t>Erkend leerbedrijf stickers</t>
  </si>
  <si>
    <t>132x262 mm waar 2 stickers op zitten van 124x124 mm</t>
  </si>
  <si>
    <t>transparant met wit permanente stickers 2 per vel (1 gespiegeld, 1 "normaal")</t>
  </si>
  <si>
    <t>Inschrijfprijs</t>
  </si>
  <si>
    <t>1 stuk</t>
  </si>
  <si>
    <t>5 dozen</t>
  </si>
  <si>
    <t>7 dozen</t>
  </si>
  <si>
    <t>25 dozen</t>
  </si>
  <si>
    <t>1 doos</t>
  </si>
  <si>
    <t>5000 stuks</t>
  </si>
  <si>
    <t>Minimale bestel-hoeveelheid in dozen</t>
  </si>
  <si>
    <t>A5 Folder Stagemarkt</t>
  </si>
  <si>
    <t>A2 Poster "Stagemarkt"</t>
  </si>
  <si>
    <t>130g houtvrij gesatineerd mc</t>
  </si>
  <si>
    <t>schoonsnijden, 1 slag vouwen naar A5, banderen per 25 ex met bandenrol 50 bundels per doos</t>
  </si>
  <si>
    <t>omvang 4 pag.</t>
  </si>
  <si>
    <t xml:space="preserve">5 dozen </t>
  </si>
  <si>
    <t>625 stuks</t>
  </si>
  <si>
    <t>1250 stuks</t>
  </si>
  <si>
    <t>schoonsnijden, banderen per 25 ex met bandenrol.</t>
  </si>
  <si>
    <t>omvang 2 pag.</t>
  </si>
  <si>
    <t>1825 stuks</t>
  </si>
  <si>
    <t>A5 Flyer "KiesMBO jongeren"</t>
  </si>
  <si>
    <t>20 dozen</t>
  </si>
  <si>
    <t>Bijlage 4 - Prijzenblad Leveringen</t>
  </si>
  <si>
    <t>Aanbesteding</t>
  </si>
  <si>
    <t>Naam inschrijver</t>
  </si>
  <si>
    <t>Invulinstructie</t>
  </si>
  <si>
    <t xml:space="preserve">* Inschrijver dient enkel de geel gearceerde velden in te vullen;
</t>
  </si>
  <si>
    <t>* Alle prijzen zijn in euro's (€) exclusief btw;</t>
  </si>
  <si>
    <t>* De inschrijfprijs moet volledig zijn, d.w.z. alle producten en diensten die worden aangeboden in deze aanbieding zijn in de inschrijfprijs opgenomen;</t>
  </si>
  <si>
    <t>* Alle (individuele) prijzen zijn reëel;</t>
  </si>
  <si>
    <t>* Aanpassingen in of afwijkingen van het format zijn niet toegestaan en leiden tot uitsluiting van de aanbestedingsprocedure;</t>
  </si>
  <si>
    <t>* Het is niet toegestaan om in te schrijven met negatieve prijzen/tarieven of nultarieven;</t>
  </si>
  <si>
    <t>* Inschrijver kan geen rechten ontlenen aan de genoemde aantallen en is zich er van bewust dat de genoemde aantallen nog kunnen wijzigen;</t>
  </si>
  <si>
    <t>* Het prijzenblad is rechtsgeldig ondertekend.</t>
  </si>
  <si>
    <t>#</t>
  </si>
  <si>
    <t>Inschrijfprijs (dit is de prijs waarop de beoordeling zal plaatsvinden = Gunningscriterium prijs):</t>
  </si>
  <si>
    <t>Rechtsgeldige ondertekening Inschrijver</t>
  </si>
  <si>
    <t>Bedrijfsnaam Inschrijver</t>
  </si>
  <si>
    <t>Naam rechtsgeldige vertegenwoordiger</t>
  </si>
  <si>
    <t>Functie</t>
  </si>
  <si>
    <t>Plaats, datum</t>
  </si>
  <si>
    <t>Handtekening rechtsgeldige vertegenwoordiger</t>
  </si>
  <si>
    <t>Print- en drukwerk (kenmerk: TN 497738)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</si>
</sst>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ahoma"/>
      <family val="2"/>
    </font>
    <font>
      <sz val="9.5"/>
      <color theme="1"/>
      <name val="Tahoma"/>
      <family val="2"/>
    </font>
    <font>
      <b/>
      <sz val="11"/>
      <color theme="1"/>
      <name val="Tahoma"/>
      <family val="2"/>
    </font>
    <font>
      <b/>
      <sz val="9.5"/>
      <color theme="1"/>
      <name val="Tahoma"/>
      <family val="2"/>
    </font>
    <font>
      <b/>
      <sz val="9.5"/>
      <name val="Tahoma"/>
      <family val="2"/>
    </font>
    <font>
      <sz val="10"/>
      <name val="Arial"/>
      <family val="2"/>
    </font>
    <font>
      <sz val="9.5"/>
      <name val="Tahoma"/>
      <family val="2"/>
    </font>
    <font>
      <b/>
      <sz val="14"/>
      <color theme="1"/>
      <name val="Calibri"/>
      <family val="2"/>
      <scheme val="minor"/>
    </font>
    <font>
      <b/>
      <sz val="12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1" fillId="0" borderId="0"/>
  </cellStyleXfs>
  <cellXfs count="76">
    <xf numFmtId="0" fontId="0" fillId="0" borderId="0" xfId="0"/>
    <xf numFmtId="0" fontId="2" fillId="0" borderId="0" xfId="1"/>
    <xf numFmtId="0" fontId="0" fillId="0" borderId="0" xfId="0" applyAlignment="1">
      <alignment vertical="top"/>
    </xf>
    <xf numFmtId="0" fontId="0" fillId="0" borderId="5" xfId="0" applyBorder="1"/>
    <xf numFmtId="0" fontId="0" fillId="0" borderId="5" xfId="0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0" borderId="6" xfId="0" applyBorder="1"/>
    <xf numFmtId="1" fontId="2" fillId="4" borderId="0" xfId="1" applyNumberFormat="1" applyFill="1"/>
    <xf numFmtId="1" fontId="0" fillId="0" borderId="0" xfId="0" applyNumberFormat="1"/>
    <xf numFmtId="0" fontId="1" fillId="3" borderId="10" xfId="1" applyFont="1" applyFill="1" applyBorder="1" applyAlignment="1">
      <alignment vertical="top"/>
    </xf>
    <xf numFmtId="0" fontId="1" fillId="3" borderId="11" xfId="1" applyFont="1" applyFill="1" applyBorder="1" applyAlignment="1">
      <alignment vertical="top"/>
    </xf>
    <xf numFmtId="49" fontId="1" fillId="3" borderId="11" xfId="1" applyNumberFormat="1" applyFont="1" applyFill="1" applyBorder="1" applyAlignment="1">
      <alignment vertical="top"/>
    </xf>
    <xf numFmtId="0" fontId="1" fillId="3" borderId="11" xfId="1" applyFont="1" applyFill="1" applyBorder="1" applyAlignment="1">
      <alignment vertical="top" wrapText="1"/>
    </xf>
    <xf numFmtId="0" fontId="4" fillId="3" borderId="11" xfId="1" applyFont="1" applyFill="1" applyBorder="1" applyAlignment="1">
      <alignment vertical="top"/>
    </xf>
    <xf numFmtId="0" fontId="1" fillId="3" borderId="11" xfId="1" applyFont="1" applyFill="1" applyBorder="1" applyAlignment="1">
      <alignment horizontal="center" vertical="top" wrapText="1"/>
    </xf>
    <xf numFmtId="1" fontId="1" fillId="3" borderId="11" xfId="1" applyNumberFormat="1" applyFont="1" applyFill="1" applyBorder="1" applyAlignment="1">
      <alignment horizontal="left" vertical="top" wrapText="1"/>
    </xf>
    <xf numFmtId="0" fontId="1" fillId="3" borderId="12" xfId="1" applyFont="1" applyFill="1" applyBorder="1" applyAlignment="1">
      <alignment horizontal="center" vertical="top" wrapText="1"/>
    </xf>
    <xf numFmtId="44" fontId="0" fillId="0" borderId="7" xfId="0" applyNumberFormat="1" applyBorder="1" applyAlignment="1">
      <alignment horizontal="center" vertical="center"/>
    </xf>
    <xf numFmtId="44" fontId="0" fillId="2" borderId="5" xfId="0" applyNumberFormat="1" applyFill="1" applyBorder="1" applyAlignment="1">
      <alignment horizontal="center" vertical="center"/>
    </xf>
    <xf numFmtId="1" fontId="2" fillId="0" borderId="0" xfId="1" applyNumberFormat="1"/>
    <xf numFmtId="0" fontId="0" fillId="0" borderId="5" xfId="0" applyBorder="1" applyAlignment="1">
      <alignment horizontal="left" vertical="top"/>
    </xf>
    <xf numFmtId="1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7" fillId="0" borderId="3" xfId="0" applyFont="1" applyBorder="1"/>
    <xf numFmtId="1" fontId="0" fillId="0" borderId="3" xfId="0" applyNumberFormat="1" applyBorder="1"/>
    <xf numFmtId="1" fontId="0" fillId="0" borderId="14" xfId="0" applyNumberFormat="1" applyBorder="1"/>
    <xf numFmtId="0" fontId="7" fillId="0" borderId="0" xfId="0" applyFont="1"/>
    <xf numFmtId="1" fontId="0" fillId="0" borderId="13" xfId="0" applyNumberFormat="1" applyBorder="1"/>
    <xf numFmtId="0" fontId="8" fillId="0" borderId="0" xfId="0" applyFont="1"/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4" borderId="0" xfId="1" applyFill="1"/>
    <xf numFmtId="1" fontId="2" fillId="4" borderId="13" xfId="1" applyNumberFormat="1" applyFill="1" applyBorder="1"/>
    <xf numFmtId="0" fontId="3" fillId="4" borderId="0" xfId="1" applyFont="1" applyFill="1"/>
    <xf numFmtId="0" fontId="0" fillId="0" borderId="2" xfId="0" applyBorder="1"/>
    <xf numFmtId="0" fontId="0" fillId="0" borderId="1" xfId="0" applyBorder="1"/>
    <xf numFmtId="0" fontId="0" fillId="0" borderId="15" xfId="0" applyBorder="1"/>
    <xf numFmtId="0" fontId="6" fillId="0" borderId="0" xfId="0" applyFont="1"/>
    <xf numFmtId="0" fontId="9" fillId="0" borderId="0" xfId="0" applyFont="1" applyAlignment="1">
      <alignment vertical="center"/>
    </xf>
    <xf numFmtId="0" fontId="0" fillId="0" borderId="8" xfId="0" applyBorder="1"/>
    <xf numFmtId="0" fontId="0" fillId="0" borderId="4" xfId="0" applyBorder="1" applyAlignment="1">
      <alignment vertical="top"/>
    </xf>
    <xf numFmtId="0" fontId="0" fillId="0" borderId="4" xfId="0" applyBorder="1"/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left" vertical="top"/>
    </xf>
    <xf numFmtId="1" fontId="0" fillId="0" borderId="4" xfId="0" applyNumberFormat="1" applyBorder="1" applyAlignment="1">
      <alignment horizontal="center" vertical="center"/>
    </xf>
    <xf numFmtId="44" fontId="0" fillId="2" borderId="4" xfId="0" applyNumberFormat="1" applyFill="1" applyBorder="1" applyAlignment="1">
      <alignment horizontal="center" vertical="center"/>
    </xf>
    <xf numFmtId="44" fontId="0" fillId="0" borderId="9" xfId="0" applyNumberFormat="1" applyBorder="1" applyAlignment="1">
      <alignment horizontal="center" vertical="center"/>
    </xf>
    <xf numFmtId="44" fontId="13" fillId="5" borderId="18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6" borderId="10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4" fillId="7" borderId="10" xfId="0" applyFont="1" applyFill="1" applyBorder="1" applyAlignment="1">
      <alignment horizontal="left" vertical="top"/>
    </xf>
    <xf numFmtId="0" fontId="14" fillId="7" borderId="11" xfId="0" applyFont="1" applyFill="1" applyBorder="1" applyAlignment="1">
      <alignment horizontal="left" vertical="top"/>
    </xf>
    <xf numFmtId="0" fontId="14" fillId="7" borderId="12" xfId="0" applyFont="1" applyFill="1" applyBorder="1" applyAlignment="1">
      <alignment horizontal="left" vertical="top"/>
    </xf>
    <xf numFmtId="0" fontId="9" fillId="8" borderId="6" xfId="0" applyFont="1" applyFill="1" applyBorder="1" applyAlignment="1">
      <alignment horizontal="left" vertical="top" wrapText="1"/>
    </xf>
    <xf numFmtId="0" fontId="9" fillId="8" borderId="5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top"/>
    </xf>
    <xf numFmtId="0" fontId="10" fillId="7" borderId="3" xfId="0" applyFont="1" applyFill="1" applyBorder="1" applyAlignment="1">
      <alignment horizontal="left" vertical="top"/>
    </xf>
    <xf numFmtId="49" fontId="12" fillId="8" borderId="1" xfId="3" applyNumberFormat="1" applyFont="1" applyFill="1" applyBorder="1" applyAlignment="1">
      <alignment horizontal="left" vertical="top" wrapText="1"/>
    </xf>
    <xf numFmtId="49" fontId="12" fillId="8" borderId="0" xfId="3" applyNumberFormat="1" applyFont="1" applyFill="1" applyAlignment="1">
      <alignment horizontal="left" vertical="top" wrapText="1"/>
    </xf>
    <xf numFmtId="0" fontId="7" fillId="8" borderId="1" xfId="0" applyFont="1" applyFill="1" applyBorder="1" applyAlignment="1">
      <alignment horizontal="left"/>
    </xf>
    <xf numFmtId="0" fontId="7" fillId="8" borderId="0" xfId="0" applyFont="1" applyFill="1" applyAlignment="1">
      <alignment horizontal="left"/>
    </xf>
    <xf numFmtId="0" fontId="7" fillId="8" borderId="1" xfId="0" applyFont="1" applyFill="1" applyBorder="1" applyAlignment="1">
      <alignment horizontal="left" wrapText="1"/>
    </xf>
    <xf numFmtId="0" fontId="7" fillId="8" borderId="0" xfId="0" applyFont="1" applyFill="1" applyAlignment="1">
      <alignment horizontal="left" wrapText="1"/>
    </xf>
    <xf numFmtId="0" fontId="9" fillId="8" borderId="8" xfId="0" applyFont="1" applyFill="1" applyBorder="1" applyAlignment="1">
      <alignment horizontal="left" vertical="top" wrapText="1"/>
    </xf>
    <xf numFmtId="0" fontId="9" fillId="8" borderId="4" xfId="0" applyFont="1" applyFill="1" applyBorder="1" applyAlignment="1">
      <alignment horizontal="left" vertical="top" wrapText="1"/>
    </xf>
    <xf numFmtId="0" fontId="7" fillId="8" borderId="15" xfId="0" applyFont="1" applyFill="1" applyBorder="1" applyAlignment="1">
      <alignment horizontal="left" wrapText="1"/>
    </xf>
    <xf numFmtId="0" fontId="7" fillId="8" borderId="19" xfId="0" applyFont="1" applyFill="1" applyBorder="1" applyAlignment="1">
      <alignment horizontal="left" wrapText="1"/>
    </xf>
  </cellXfs>
  <cellStyles count="4">
    <cellStyle name="Normal" xfId="0" builtinId="0"/>
    <cellStyle name="Standaard 2" xfId="1" xr:uid="{9F6E240D-A5A4-48BD-A835-17180549F8A4}"/>
    <cellStyle name="Standaard 3" xfId="3" xr:uid="{FC61A7AA-C540-4FF0-9E2D-5E048CF9BA36}"/>
    <cellStyle name="Valuta 2" xfId="2" xr:uid="{4C4C5279-5895-4371-9A32-33FF7704AB8F}"/>
  </cellStyles>
  <dxfs count="0"/>
  <tableStyles count="0" defaultTableStyle="TableStyleMedium2" defaultPivotStyle="PivotStyleLight16"/>
  <colors>
    <mruColors>
      <color rgb="FFFF9900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779930</xdr:colOff>
      <xdr:row>3</xdr:row>
      <xdr:rowOff>117838</xdr:rowOff>
    </xdr:from>
    <xdr:to>
      <xdr:col>12</xdr:col>
      <xdr:colOff>1048870</xdr:colOff>
      <xdr:row>13</xdr:row>
      <xdr:rowOff>174977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F6BC68E-6FF7-4252-932E-47AE735E3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95106" y="682614"/>
          <a:ext cx="1981199" cy="1869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269F2-13FB-405E-9205-4519C7438F11}">
  <dimension ref="B1:BV45"/>
  <sheetViews>
    <sheetView showGridLines="0" tabSelected="1" topLeftCell="A19" zoomScale="85" zoomScaleNormal="85" workbookViewId="0">
      <selection activeCell="C40" sqref="C40:F40"/>
    </sheetView>
  </sheetViews>
  <sheetFormatPr defaultRowHeight="14.4" x14ac:dyDescent="0.3"/>
  <cols>
    <col min="1" max="2" width="3.6640625" customWidth="1"/>
    <col min="3" max="3" width="52.21875" customWidth="1"/>
    <col min="4" max="4" width="17.109375" customWidth="1"/>
    <col min="5" max="5" width="34.77734375" bestFit="1" customWidth="1"/>
    <col min="6" max="6" width="51.77734375" bestFit="1" customWidth="1"/>
    <col min="7" max="7" width="69.77734375" bestFit="1" customWidth="1"/>
    <col min="8" max="8" width="39.21875" bestFit="1" customWidth="1"/>
    <col min="9" max="9" width="16.21875" customWidth="1"/>
    <col min="10" max="10" width="19.21875" bestFit="1" customWidth="1"/>
    <col min="11" max="11" width="25" style="8" bestFit="1" customWidth="1"/>
    <col min="12" max="13" width="25" style="8" customWidth="1"/>
    <col min="14" max="14" width="8.5546875" style="8" customWidth="1"/>
  </cols>
  <sheetData>
    <row r="1" spans="2:13" ht="15" thickBot="1" x14ac:dyDescent="0.35"/>
    <row r="2" spans="2:13" x14ac:dyDescent="0.3">
      <c r="B2" s="34"/>
      <c r="C2" s="23"/>
      <c r="D2" s="23"/>
      <c r="E2" s="23"/>
      <c r="F2" s="23"/>
      <c r="G2" s="23"/>
      <c r="H2" s="23"/>
      <c r="I2" s="23"/>
      <c r="J2" s="23"/>
      <c r="K2" s="23"/>
      <c r="L2" s="24"/>
      <c r="M2" s="25"/>
    </row>
    <row r="3" spans="2:13" ht="15.6" x14ac:dyDescent="0.3">
      <c r="B3" s="35"/>
      <c r="C3" s="37"/>
      <c r="D3" s="26"/>
      <c r="E3" s="26"/>
      <c r="F3" s="26"/>
      <c r="G3" s="26"/>
      <c r="H3" s="26"/>
      <c r="I3" s="26"/>
      <c r="J3" s="26"/>
      <c r="K3" s="26"/>
      <c r="M3" s="27"/>
    </row>
    <row r="4" spans="2:13" x14ac:dyDescent="0.3">
      <c r="B4" s="35"/>
      <c r="C4" s="28" t="s">
        <v>74</v>
      </c>
      <c r="D4" s="28"/>
      <c r="E4" s="28"/>
      <c r="G4" s="26"/>
      <c r="H4" s="26"/>
      <c r="I4" s="26"/>
      <c r="J4" s="26"/>
      <c r="K4" s="26"/>
      <c r="M4" s="27"/>
    </row>
    <row r="5" spans="2:13" ht="15" thickBot="1" x14ac:dyDescent="0.35">
      <c r="B5" s="35"/>
      <c r="C5" s="26"/>
      <c r="D5" s="26"/>
      <c r="E5" s="26"/>
      <c r="F5" s="26"/>
      <c r="G5" s="26"/>
      <c r="H5" s="26"/>
      <c r="I5" s="26"/>
      <c r="J5" s="26"/>
      <c r="K5" s="26"/>
      <c r="M5" s="27"/>
    </row>
    <row r="6" spans="2:13" x14ac:dyDescent="0.3">
      <c r="B6" s="35"/>
      <c r="C6" s="51" t="s">
        <v>75</v>
      </c>
      <c r="D6" s="53" t="s">
        <v>94</v>
      </c>
      <c r="E6" s="54"/>
      <c r="G6" s="26"/>
      <c r="H6" s="26"/>
      <c r="I6" s="26"/>
      <c r="J6" s="26"/>
      <c r="K6" s="26"/>
      <c r="M6" s="27"/>
    </row>
    <row r="7" spans="2:13" ht="15" thickBot="1" x14ac:dyDescent="0.35">
      <c r="B7" s="35"/>
      <c r="C7" s="52" t="s">
        <v>76</v>
      </c>
      <c r="D7" s="62"/>
      <c r="E7" s="63"/>
      <c r="G7" s="26"/>
      <c r="H7" s="26"/>
      <c r="I7" s="26"/>
      <c r="J7" s="26"/>
      <c r="K7" s="26"/>
      <c r="M7" s="27"/>
    </row>
    <row r="8" spans="2:13" ht="15" thickBot="1" x14ac:dyDescent="0.35">
      <c r="B8" s="35"/>
      <c r="C8" s="38"/>
      <c r="D8" s="29"/>
      <c r="E8" s="29"/>
      <c r="F8" s="30"/>
      <c r="G8" s="26"/>
      <c r="H8" s="26"/>
      <c r="I8" s="26"/>
      <c r="J8" s="26"/>
      <c r="K8" s="26"/>
      <c r="M8" s="27"/>
    </row>
    <row r="9" spans="2:13" ht="14.4" customHeight="1" x14ac:dyDescent="0.3">
      <c r="B9" s="35"/>
      <c r="C9" s="64" t="s">
        <v>77</v>
      </c>
      <c r="D9" s="65"/>
      <c r="E9" s="65"/>
      <c r="F9" s="65"/>
      <c r="G9" s="65"/>
      <c r="H9" s="65"/>
      <c r="I9" s="65"/>
      <c r="J9" s="65"/>
      <c r="K9" s="65"/>
      <c r="M9" s="27"/>
    </row>
    <row r="10" spans="2:13" ht="14.4" customHeight="1" x14ac:dyDescent="0.3">
      <c r="B10" s="35"/>
      <c r="C10" s="66" t="s">
        <v>78</v>
      </c>
      <c r="D10" s="67"/>
      <c r="E10" s="67"/>
      <c r="F10" s="67"/>
      <c r="G10" s="67"/>
      <c r="H10" s="67"/>
      <c r="I10" s="67"/>
      <c r="J10" s="67"/>
      <c r="K10" s="67"/>
      <c r="M10" s="27"/>
    </row>
    <row r="11" spans="2:13" ht="14.4" customHeight="1" x14ac:dyDescent="0.3">
      <c r="B11" s="35"/>
      <c r="C11" s="68" t="s">
        <v>79</v>
      </c>
      <c r="D11" s="69"/>
      <c r="E11" s="69"/>
      <c r="F11" s="69"/>
      <c r="G11" s="69"/>
      <c r="H11" s="69"/>
      <c r="I11" s="69"/>
      <c r="J11" s="69"/>
      <c r="K11" s="69"/>
      <c r="M11" s="27"/>
    </row>
    <row r="12" spans="2:13" x14ac:dyDescent="0.3">
      <c r="B12" s="35"/>
      <c r="C12" s="70" t="s">
        <v>80</v>
      </c>
      <c r="D12" s="71"/>
      <c r="E12" s="71"/>
      <c r="F12" s="71"/>
      <c r="G12" s="71"/>
      <c r="H12" s="71"/>
      <c r="I12" s="71"/>
      <c r="J12" s="71"/>
      <c r="K12" s="71"/>
      <c r="M12" s="27"/>
    </row>
    <row r="13" spans="2:13" ht="14.4" customHeight="1" x14ac:dyDescent="0.3">
      <c r="B13" s="35"/>
      <c r="C13" s="70" t="s">
        <v>81</v>
      </c>
      <c r="D13" s="71"/>
      <c r="E13" s="71"/>
      <c r="F13" s="71"/>
      <c r="G13" s="71"/>
      <c r="H13" s="71"/>
      <c r="I13" s="71"/>
      <c r="J13" s="71"/>
      <c r="K13" s="71"/>
      <c r="M13" s="27"/>
    </row>
    <row r="14" spans="2:13" ht="14.4" customHeight="1" x14ac:dyDescent="0.3">
      <c r="B14" s="35"/>
      <c r="C14" s="70" t="s">
        <v>82</v>
      </c>
      <c r="D14" s="71"/>
      <c r="E14" s="71"/>
      <c r="F14" s="71"/>
      <c r="G14" s="71"/>
      <c r="H14" s="71"/>
      <c r="I14" s="71"/>
      <c r="J14" s="71"/>
      <c r="K14" s="71"/>
      <c r="M14" s="27"/>
    </row>
    <row r="15" spans="2:13" ht="14.4" customHeight="1" x14ac:dyDescent="0.3">
      <c r="B15" s="35"/>
      <c r="C15" s="70" t="s">
        <v>83</v>
      </c>
      <c r="D15" s="71"/>
      <c r="E15" s="71"/>
      <c r="F15" s="71"/>
      <c r="G15" s="71"/>
      <c r="H15" s="71"/>
      <c r="I15" s="71"/>
      <c r="J15" s="71"/>
      <c r="K15" s="71"/>
      <c r="M15" s="27"/>
    </row>
    <row r="16" spans="2:13" x14ac:dyDescent="0.3">
      <c r="B16" s="35"/>
      <c r="C16" s="70" t="s">
        <v>84</v>
      </c>
      <c r="D16" s="71"/>
      <c r="E16" s="71"/>
      <c r="F16" s="71"/>
      <c r="G16" s="71"/>
      <c r="H16" s="71"/>
      <c r="I16" s="71"/>
      <c r="J16" s="71"/>
      <c r="K16" s="71"/>
      <c r="M16" s="27"/>
    </row>
    <row r="17" spans="2:74" ht="15" thickBot="1" x14ac:dyDescent="0.35">
      <c r="B17" s="35"/>
      <c r="C17" s="74" t="s">
        <v>85</v>
      </c>
      <c r="D17" s="75"/>
      <c r="E17" s="75"/>
      <c r="F17" s="75"/>
      <c r="G17" s="75"/>
      <c r="H17" s="75"/>
      <c r="I17" s="75"/>
      <c r="J17" s="75"/>
      <c r="K17" s="75"/>
      <c r="M17" s="27"/>
    </row>
    <row r="18" spans="2:74" ht="13.8" customHeight="1" thickBot="1" x14ac:dyDescent="0.35">
      <c r="B18" s="35"/>
      <c r="C18" s="31"/>
      <c r="D18" s="31" t="s">
        <v>0</v>
      </c>
      <c r="E18" s="31"/>
      <c r="F18" s="31"/>
      <c r="G18" s="33"/>
      <c r="H18" s="31"/>
      <c r="I18" s="31"/>
      <c r="J18" s="31"/>
      <c r="K18" s="7"/>
      <c r="L18" s="7"/>
      <c r="M18" s="32"/>
      <c r="N18" s="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</row>
    <row r="19" spans="2:74" ht="53.25" customHeight="1" x14ac:dyDescent="0.3">
      <c r="B19" s="9" t="s">
        <v>86</v>
      </c>
      <c r="C19" s="10" t="s">
        <v>2</v>
      </c>
      <c r="D19" s="10" t="s">
        <v>3</v>
      </c>
      <c r="E19" s="11" t="s">
        <v>4</v>
      </c>
      <c r="F19" s="12" t="s">
        <v>5</v>
      </c>
      <c r="G19" s="12" t="s">
        <v>6</v>
      </c>
      <c r="H19" s="13" t="s">
        <v>7</v>
      </c>
      <c r="I19" s="14" t="s">
        <v>8</v>
      </c>
      <c r="J19" s="14" t="s">
        <v>60</v>
      </c>
      <c r="K19" s="15" t="s">
        <v>9</v>
      </c>
      <c r="L19" s="14" t="s">
        <v>1</v>
      </c>
      <c r="M19" s="16" t="s">
        <v>53</v>
      </c>
      <c r="N19" s="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</row>
    <row r="20" spans="2:74" ht="15.6" x14ac:dyDescent="0.3">
      <c r="B20" s="6">
        <v>1</v>
      </c>
      <c r="C20" s="3" t="s">
        <v>13</v>
      </c>
      <c r="D20" s="3" t="s">
        <v>14</v>
      </c>
      <c r="E20" s="3" t="s">
        <v>10</v>
      </c>
      <c r="F20" s="3" t="s">
        <v>15</v>
      </c>
      <c r="G20" s="3" t="s">
        <v>12</v>
      </c>
      <c r="H20" s="3" t="s">
        <v>16</v>
      </c>
      <c r="I20" s="3" t="s">
        <v>17</v>
      </c>
      <c r="J20" s="22" t="s">
        <v>66</v>
      </c>
      <c r="K20" s="21">
        <v>81</v>
      </c>
      <c r="L20" s="18"/>
      <c r="M20" s="17">
        <f>K20*L20</f>
        <v>0</v>
      </c>
      <c r="N20" s="7"/>
    </row>
    <row r="21" spans="2:74" ht="15.6" x14ac:dyDescent="0.3">
      <c r="B21" s="6">
        <v>2</v>
      </c>
      <c r="C21" s="3" t="s">
        <v>18</v>
      </c>
      <c r="D21" s="3" t="s">
        <v>14</v>
      </c>
      <c r="E21" s="3" t="s">
        <v>10</v>
      </c>
      <c r="F21" s="3" t="s">
        <v>19</v>
      </c>
      <c r="G21" s="3" t="s">
        <v>12</v>
      </c>
      <c r="H21" s="3" t="s">
        <v>16</v>
      </c>
      <c r="I21" s="3" t="s">
        <v>17</v>
      </c>
      <c r="J21" s="22" t="s">
        <v>55</v>
      </c>
      <c r="K21" s="21">
        <v>34</v>
      </c>
      <c r="L21" s="18"/>
      <c r="M21" s="17">
        <f t="shared" ref="M21:M37" si="0">K21*L21</f>
        <v>0</v>
      </c>
      <c r="N21" s="7"/>
    </row>
    <row r="22" spans="2:74" ht="15.6" x14ac:dyDescent="0.3">
      <c r="B22" s="6">
        <v>3</v>
      </c>
      <c r="C22" s="3" t="s">
        <v>20</v>
      </c>
      <c r="D22" s="3" t="s">
        <v>14</v>
      </c>
      <c r="E22" s="3" t="s">
        <v>10</v>
      </c>
      <c r="F22" s="3" t="s">
        <v>15</v>
      </c>
      <c r="G22" s="3" t="s">
        <v>12</v>
      </c>
      <c r="H22" s="3" t="s">
        <v>16</v>
      </c>
      <c r="I22" s="3" t="s">
        <v>17</v>
      </c>
      <c r="J22" s="22" t="s">
        <v>55</v>
      </c>
      <c r="K22" s="21">
        <v>5</v>
      </c>
      <c r="L22" s="18"/>
      <c r="M22" s="17">
        <f t="shared" si="0"/>
        <v>0</v>
      </c>
      <c r="N22" s="7"/>
    </row>
    <row r="23" spans="2:74" ht="15.6" x14ac:dyDescent="0.3">
      <c r="B23" s="6">
        <v>4</v>
      </c>
      <c r="C23" s="3" t="s">
        <v>21</v>
      </c>
      <c r="D23" s="3" t="s">
        <v>14</v>
      </c>
      <c r="E23" s="3" t="s">
        <v>10</v>
      </c>
      <c r="F23" s="3" t="s">
        <v>19</v>
      </c>
      <c r="G23" s="3" t="s">
        <v>12</v>
      </c>
      <c r="H23" s="3" t="s">
        <v>16</v>
      </c>
      <c r="I23" s="3" t="s">
        <v>17</v>
      </c>
      <c r="J23" s="22" t="s">
        <v>55</v>
      </c>
      <c r="K23" s="21">
        <v>10</v>
      </c>
      <c r="L23" s="18"/>
      <c r="M23" s="17">
        <f t="shared" si="0"/>
        <v>0</v>
      </c>
      <c r="N23" s="7"/>
    </row>
    <row r="24" spans="2:74" ht="15.6" x14ac:dyDescent="0.3">
      <c r="B24" s="6">
        <v>5</v>
      </c>
      <c r="C24" s="3" t="s">
        <v>22</v>
      </c>
      <c r="D24" s="3" t="s">
        <v>14</v>
      </c>
      <c r="E24" s="3" t="s">
        <v>10</v>
      </c>
      <c r="F24" s="3" t="s">
        <v>15</v>
      </c>
      <c r="G24" s="3" t="s">
        <v>12</v>
      </c>
      <c r="H24" s="3" t="s">
        <v>16</v>
      </c>
      <c r="I24" s="3" t="s">
        <v>17</v>
      </c>
      <c r="J24" s="22" t="s">
        <v>55</v>
      </c>
      <c r="K24" s="21">
        <v>5</v>
      </c>
      <c r="L24" s="18"/>
      <c r="M24" s="17">
        <f t="shared" si="0"/>
        <v>0</v>
      </c>
      <c r="N24" s="7"/>
    </row>
    <row r="25" spans="2:74" ht="15.6" x14ac:dyDescent="0.3">
      <c r="B25" s="6">
        <v>6</v>
      </c>
      <c r="C25" s="3" t="s">
        <v>23</v>
      </c>
      <c r="D25" s="3" t="s">
        <v>24</v>
      </c>
      <c r="E25" s="3" t="s">
        <v>10</v>
      </c>
      <c r="F25" s="3" t="s">
        <v>25</v>
      </c>
      <c r="G25" s="3" t="s">
        <v>12</v>
      </c>
      <c r="H25" s="3" t="s">
        <v>16</v>
      </c>
      <c r="I25" s="3" t="s">
        <v>26</v>
      </c>
      <c r="J25" s="22" t="s">
        <v>55</v>
      </c>
      <c r="K25" s="21">
        <v>126</v>
      </c>
      <c r="L25" s="18"/>
      <c r="M25" s="17">
        <f t="shared" si="0"/>
        <v>0</v>
      </c>
      <c r="N25" s="7"/>
    </row>
    <row r="26" spans="2:74" ht="15.6" x14ac:dyDescent="0.3">
      <c r="B26" s="6">
        <v>7</v>
      </c>
      <c r="C26" s="3" t="s">
        <v>27</v>
      </c>
      <c r="D26" s="3" t="s">
        <v>24</v>
      </c>
      <c r="E26" s="3" t="s">
        <v>10</v>
      </c>
      <c r="F26" s="3" t="s">
        <v>25</v>
      </c>
      <c r="G26" s="3" t="s">
        <v>12</v>
      </c>
      <c r="H26" s="3" t="s">
        <v>16</v>
      </c>
      <c r="I26" s="3" t="s">
        <v>26</v>
      </c>
      <c r="J26" s="22" t="s">
        <v>55</v>
      </c>
      <c r="K26" s="21">
        <v>5</v>
      </c>
      <c r="L26" s="18"/>
      <c r="M26" s="17">
        <f t="shared" si="0"/>
        <v>0</v>
      </c>
      <c r="N26" s="7"/>
    </row>
    <row r="27" spans="2:74" ht="15.6" x14ac:dyDescent="0.3">
      <c r="B27" s="6">
        <v>8</v>
      </c>
      <c r="C27" s="3" t="s">
        <v>28</v>
      </c>
      <c r="D27" s="3" t="s">
        <v>24</v>
      </c>
      <c r="E27" s="3" t="s">
        <v>10</v>
      </c>
      <c r="F27" s="3" t="s">
        <v>25</v>
      </c>
      <c r="G27" s="3" t="s">
        <v>12</v>
      </c>
      <c r="H27" s="3" t="s">
        <v>16</v>
      </c>
      <c r="I27" s="3" t="s">
        <v>26</v>
      </c>
      <c r="J27" s="22" t="s">
        <v>55</v>
      </c>
      <c r="K27" s="21">
        <v>33</v>
      </c>
      <c r="L27" s="18"/>
      <c r="M27" s="17">
        <f t="shared" si="0"/>
        <v>0</v>
      </c>
      <c r="N27" s="7"/>
    </row>
    <row r="28" spans="2:74" ht="15.6" x14ac:dyDescent="0.3">
      <c r="B28" s="6">
        <v>9</v>
      </c>
      <c r="C28" s="3" t="s">
        <v>29</v>
      </c>
      <c r="D28" s="3" t="s">
        <v>30</v>
      </c>
      <c r="E28" s="3" t="s">
        <v>10</v>
      </c>
      <c r="F28" s="3" t="s">
        <v>63</v>
      </c>
      <c r="G28" s="3" t="s">
        <v>31</v>
      </c>
      <c r="H28" s="3" t="s">
        <v>12</v>
      </c>
      <c r="I28" s="3" t="s">
        <v>32</v>
      </c>
      <c r="J28" s="22" t="s">
        <v>55</v>
      </c>
      <c r="K28" s="21">
        <v>64</v>
      </c>
      <c r="L28" s="18"/>
      <c r="M28" s="17">
        <f t="shared" si="0"/>
        <v>0</v>
      </c>
      <c r="N28" s="7"/>
    </row>
    <row r="29" spans="2:74" ht="15.6" x14ac:dyDescent="0.3">
      <c r="B29" s="6">
        <v>10</v>
      </c>
      <c r="C29" s="3" t="s">
        <v>33</v>
      </c>
      <c r="D29" s="3" t="s">
        <v>34</v>
      </c>
      <c r="E29" s="3" t="s">
        <v>35</v>
      </c>
      <c r="F29" s="3" t="s">
        <v>36</v>
      </c>
      <c r="G29" s="3" t="s">
        <v>37</v>
      </c>
      <c r="H29" s="3" t="s">
        <v>38</v>
      </c>
      <c r="I29" s="3" t="s">
        <v>67</v>
      </c>
      <c r="J29" s="20" t="s">
        <v>57</v>
      </c>
      <c r="K29" s="21">
        <v>288</v>
      </c>
      <c r="L29" s="18"/>
      <c r="M29" s="17">
        <f t="shared" si="0"/>
        <v>0</v>
      </c>
      <c r="N29" s="7"/>
    </row>
    <row r="30" spans="2:74" ht="15.45" customHeight="1" x14ac:dyDescent="0.3">
      <c r="B30" s="6">
        <v>11</v>
      </c>
      <c r="C30" s="3" t="s">
        <v>72</v>
      </c>
      <c r="D30" s="3" t="s">
        <v>34</v>
      </c>
      <c r="E30" s="3" t="s">
        <v>35</v>
      </c>
      <c r="F30" s="3" t="s">
        <v>35</v>
      </c>
      <c r="G30" s="3" t="s">
        <v>69</v>
      </c>
      <c r="H30" s="3" t="s">
        <v>70</v>
      </c>
      <c r="I30" s="3" t="s">
        <v>71</v>
      </c>
      <c r="J30" s="20" t="s">
        <v>73</v>
      </c>
      <c r="K30" s="21">
        <v>96</v>
      </c>
      <c r="L30" s="18"/>
      <c r="M30" s="17">
        <f t="shared" si="0"/>
        <v>0</v>
      </c>
      <c r="N30" s="7"/>
    </row>
    <row r="31" spans="2:74" s="2" customFormat="1" ht="18.45" customHeight="1" x14ac:dyDescent="0.3">
      <c r="B31" s="6">
        <v>12</v>
      </c>
      <c r="C31" s="4" t="s">
        <v>61</v>
      </c>
      <c r="D31" s="4" t="s">
        <v>39</v>
      </c>
      <c r="E31" s="4" t="s">
        <v>35</v>
      </c>
      <c r="F31" s="4" t="s">
        <v>40</v>
      </c>
      <c r="G31" s="5" t="s">
        <v>64</v>
      </c>
      <c r="H31" s="4" t="s">
        <v>65</v>
      </c>
      <c r="I31" s="4" t="s">
        <v>68</v>
      </c>
      <c r="J31" s="20" t="s">
        <v>57</v>
      </c>
      <c r="K31" s="21">
        <v>280</v>
      </c>
      <c r="L31" s="18"/>
      <c r="M31" s="17">
        <f t="shared" si="0"/>
        <v>0</v>
      </c>
      <c r="N31" s="19"/>
    </row>
    <row r="32" spans="2:74" s="2" customFormat="1" ht="16.05" customHeight="1" x14ac:dyDescent="0.3">
      <c r="B32" s="6">
        <v>13</v>
      </c>
      <c r="C32" s="3" t="s">
        <v>62</v>
      </c>
      <c r="D32" s="3" t="s">
        <v>30</v>
      </c>
      <c r="E32" s="3" t="s">
        <v>10</v>
      </c>
      <c r="F32" s="3" t="s">
        <v>63</v>
      </c>
      <c r="G32" s="3" t="s">
        <v>31</v>
      </c>
      <c r="H32" s="3" t="s">
        <v>12</v>
      </c>
      <c r="I32" s="3" t="s">
        <v>32</v>
      </c>
      <c r="J32" s="22" t="s">
        <v>55</v>
      </c>
      <c r="K32" s="21">
        <v>64</v>
      </c>
      <c r="L32" s="18"/>
      <c r="M32" s="17">
        <f t="shared" si="0"/>
        <v>0</v>
      </c>
      <c r="N32" s="19"/>
    </row>
    <row r="33" spans="2:14" s="2" customFormat="1" ht="14.55" customHeight="1" x14ac:dyDescent="0.3">
      <c r="B33" s="6">
        <v>14</v>
      </c>
      <c r="C33" s="4" t="s">
        <v>41</v>
      </c>
      <c r="D33" s="4" t="s">
        <v>42</v>
      </c>
      <c r="E33" s="3" t="s">
        <v>35</v>
      </c>
      <c r="F33" s="4" t="s">
        <v>43</v>
      </c>
      <c r="G33" s="5" t="s">
        <v>11</v>
      </c>
      <c r="H33" s="4" t="s">
        <v>12</v>
      </c>
      <c r="I33" s="4" t="s">
        <v>32</v>
      </c>
      <c r="J33" s="20" t="s">
        <v>58</v>
      </c>
      <c r="K33" s="21">
        <v>300</v>
      </c>
      <c r="L33" s="18"/>
      <c r="M33" s="17">
        <f t="shared" si="0"/>
        <v>0</v>
      </c>
      <c r="N33" s="7"/>
    </row>
    <row r="34" spans="2:14" s="2" customFormat="1" ht="14.55" customHeight="1" x14ac:dyDescent="0.3">
      <c r="B34" s="6">
        <v>15</v>
      </c>
      <c r="C34" s="4" t="s">
        <v>44</v>
      </c>
      <c r="D34" s="4" t="s">
        <v>45</v>
      </c>
      <c r="E34" s="3" t="s">
        <v>12</v>
      </c>
      <c r="F34" s="3" t="s">
        <v>12</v>
      </c>
      <c r="G34" s="3" t="s">
        <v>46</v>
      </c>
      <c r="H34" s="4" t="s">
        <v>12</v>
      </c>
      <c r="I34" s="20" t="s">
        <v>54</v>
      </c>
      <c r="J34" s="20" t="s">
        <v>54</v>
      </c>
      <c r="K34" s="21">
        <v>2</v>
      </c>
      <c r="L34" s="18"/>
      <c r="M34" s="17">
        <f t="shared" si="0"/>
        <v>0</v>
      </c>
      <c r="N34" s="7"/>
    </row>
    <row r="35" spans="2:14" s="2" customFormat="1" ht="14.55" customHeight="1" x14ac:dyDescent="0.3">
      <c r="B35" s="6">
        <v>16</v>
      </c>
      <c r="C35" s="4" t="s">
        <v>44</v>
      </c>
      <c r="D35" s="4" t="s">
        <v>47</v>
      </c>
      <c r="E35" s="3" t="s">
        <v>12</v>
      </c>
      <c r="F35" s="3" t="s">
        <v>12</v>
      </c>
      <c r="G35" s="5" t="s">
        <v>48</v>
      </c>
      <c r="H35" s="4" t="s">
        <v>12</v>
      </c>
      <c r="I35" s="20" t="s">
        <v>54</v>
      </c>
      <c r="J35" s="20" t="s">
        <v>54</v>
      </c>
      <c r="K35" s="21">
        <v>41</v>
      </c>
      <c r="L35" s="18"/>
      <c r="M35" s="17">
        <f t="shared" si="0"/>
        <v>0</v>
      </c>
      <c r="N35" s="7"/>
    </row>
    <row r="36" spans="2:14" s="2" customFormat="1" ht="14.55" customHeight="1" x14ac:dyDescent="0.3">
      <c r="B36" s="6">
        <v>17</v>
      </c>
      <c r="C36" s="4" t="s">
        <v>44</v>
      </c>
      <c r="D36" s="4" t="s">
        <v>47</v>
      </c>
      <c r="E36" s="3" t="s">
        <v>12</v>
      </c>
      <c r="F36" s="3" t="s">
        <v>12</v>
      </c>
      <c r="G36" s="5" t="s">
        <v>49</v>
      </c>
      <c r="H36" s="4" t="s">
        <v>12</v>
      </c>
      <c r="I36" s="20" t="s">
        <v>54</v>
      </c>
      <c r="J36" s="20" t="s">
        <v>54</v>
      </c>
      <c r="K36" s="21">
        <v>7</v>
      </c>
      <c r="L36" s="18"/>
      <c r="M36" s="17">
        <f t="shared" si="0"/>
        <v>0</v>
      </c>
      <c r="N36" s="7"/>
    </row>
    <row r="37" spans="2:14" s="2" customFormat="1" ht="43.5" customHeight="1" thickBot="1" x14ac:dyDescent="0.35">
      <c r="B37" s="39">
        <v>18</v>
      </c>
      <c r="C37" s="40" t="s">
        <v>50</v>
      </c>
      <c r="D37" s="40" t="s">
        <v>51</v>
      </c>
      <c r="E37" s="41"/>
      <c r="F37" s="40" t="s">
        <v>52</v>
      </c>
      <c r="G37" s="41"/>
      <c r="H37" s="40" t="s">
        <v>12</v>
      </c>
      <c r="I37" s="42" t="s">
        <v>59</v>
      </c>
      <c r="J37" s="43" t="s">
        <v>56</v>
      </c>
      <c r="K37" s="44">
        <v>29</v>
      </c>
      <c r="L37" s="45"/>
      <c r="M37" s="46">
        <f t="shared" si="0"/>
        <v>0</v>
      </c>
      <c r="N37" s="7"/>
    </row>
    <row r="38" spans="2:14" ht="22.8" customHeight="1" thickBot="1" x14ac:dyDescent="0.4">
      <c r="B38" s="36"/>
      <c r="C38" s="55" t="s">
        <v>87</v>
      </c>
      <c r="D38" s="56"/>
      <c r="E38" s="56"/>
      <c r="F38" s="56"/>
      <c r="G38" s="56"/>
      <c r="H38" s="56"/>
      <c r="I38" s="56"/>
      <c r="J38" s="56"/>
      <c r="K38" s="56"/>
      <c r="L38" s="56"/>
      <c r="M38" s="47">
        <f>SUM(M20:M37)</f>
        <v>0</v>
      </c>
      <c r="N38" s="7"/>
    </row>
    <row r="39" spans="2:14" ht="15" thickBot="1" x14ac:dyDescent="0.35"/>
    <row r="40" spans="2:14" ht="15" x14ac:dyDescent="0.3">
      <c r="C40" s="57" t="s">
        <v>88</v>
      </c>
      <c r="D40" s="58"/>
      <c r="E40" s="58"/>
      <c r="F40" s="59"/>
    </row>
    <row r="41" spans="2:14" x14ac:dyDescent="0.3">
      <c r="C41" s="60" t="s">
        <v>89</v>
      </c>
      <c r="D41" s="61"/>
      <c r="E41" s="61"/>
      <c r="F41" s="48"/>
    </row>
    <row r="42" spans="2:14" x14ac:dyDescent="0.3">
      <c r="C42" s="60" t="s">
        <v>90</v>
      </c>
      <c r="D42" s="61"/>
      <c r="E42" s="61"/>
      <c r="F42" s="49"/>
    </row>
    <row r="43" spans="2:14" x14ac:dyDescent="0.3">
      <c r="C43" s="60" t="s">
        <v>91</v>
      </c>
      <c r="D43" s="61"/>
      <c r="E43" s="61"/>
      <c r="F43" s="49"/>
    </row>
    <row r="44" spans="2:14" x14ac:dyDescent="0.3">
      <c r="C44" s="60" t="s">
        <v>92</v>
      </c>
      <c r="D44" s="61"/>
      <c r="E44" s="61"/>
      <c r="F44" s="49"/>
    </row>
    <row r="45" spans="2:14" ht="106.2" customHeight="1" thickBot="1" x14ac:dyDescent="0.35">
      <c r="C45" s="72" t="s">
        <v>93</v>
      </c>
      <c r="D45" s="73"/>
      <c r="E45" s="73"/>
      <c r="F45" s="50"/>
    </row>
  </sheetData>
  <mergeCells count="18">
    <mergeCell ref="C42:E42"/>
    <mergeCell ref="C43:E43"/>
    <mergeCell ref="C44:E44"/>
    <mergeCell ref="C45:E45"/>
    <mergeCell ref="C13:K13"/>
    <mergeCell ref="C14:K14"/>
    <mergeCell ref="C15:K15"/>
    <mergeCell ref="C16:K16"/>
    <mergeCell ref="C17:K17"/>
    <mergeCell ref="D6:E6"/>
    <mergeCell ref="C38:L38"/>
    <mergeCell ref="C40:F40"/>
    <mergeCell ref="C41:E41"/>
    <mergeCell ref="D7:E7"/>
    <mergeCell ref="C9:K9"/>
    <mergeCell ref="C10:K10"/>
    <mergeCell ref="C11:K11"/>
    <mergeCell ref="C12:K12"/>
  </mergeCells>
  <phoneticPr fontId="5" type="noConversion"/>
  <pageMargins left="0.7" right="0.7" top="0.75" bottom="0.75" header="0.3" footer="0.3"/>
  <pageSetup paperSize="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23482-512b-4ced-b808-b2cf290e27e6">
      <Terms xmlns="http://schemas.microsoft.com/office/infopath/2007/PartnerControls"/>
    </lcf76f155ced4ddcb4097134ff3c332f>
    <TaxCatchAll xmlns="7d137040-c6d7-479a-9ab6-27b92f9efa8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8" ma:contentTypeDescription="Een nieuw document maken." ma:contentTypeScope="" ma:versionID="e87d86bc2948204271f852359621e4f6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4b43448fa229083f5471b318408eb1d1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E53F19-7AF0-4CE1-B854-0303CF508B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E48734-E9AD-459C-B6AF-281E664FF606}">
  <ds:schemaRefs>
    <ds:schemaRef ds:uri="http://schemas.microsoft.com/office/2006/metadata/properties"/>
    <ds:schemaRef ds:uri="http://schemas.microsoft.com/office/infopath/2007/PartnerControls"/>
    <ds:schemaRef ds:uri="5c623482-512b-4ced-b808-b2cf290e27e6"/>
    <ds:schemaRef ds:uri="7d137040-c6d7-479a-9ab6-27b92f9efa83"/>
  </ds:schemaRefs>
</ds:datastoreItem>
</file>

<file path=customXml/itemProps3.xml><?xml version="1.0" encoding="utf-8"?>
<ds:datastoreItem xmlns:ds="http://schemas.openxmlformats.org/officeDocument/2006/customXml" ds:itemID="{E0AD5FC3-ECF9-4CAB-B18E-1422F2E360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Bijlage 4 - Prijzenblad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uileen</dc:creator>
  <cp:keywords/>
  <dc:description/>
  <cp:lastModifiedBy>Anouk van Eijk</cp:lastModifiedBy>
  <cp:revision/>
  <dcterms:created xsi:type="dcterms:W3CDTF">2022-12-02T11:07:35Z</dcterms:created>
  <dcterms:modified xsi:type="dcterms:W3CDTF">2024-12-20T13:44:02Z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MediaServiceImageTags">
    <vt:lpwstr/>
  </property>
</Properties>
</file>