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dvconsultancy-my.sharepoint.com/personal/manon_mdvconsultancy_nl/Documents/Documenten/Gemeente Stichtse Vecht/Aanbestedingen/EA Wagenpark/2. Aanbestedingsdocumenten/"/>
    </mc:Choice>
  </mc:AlternateContent>
  <xr:revisionPtr revIDLastSave="5" documentId="8_{CAC50A6B-1803-448F-99B5-66A2E7F42DAC}" xr6:coauthVersionLast="47" xr6:coauthVersionMax="47" xr10:uidLastSave="{7321DC61-09E9-46BC-BBA5-59B8BB2A930C}"/>
  <bookViews>
    <workbookView xWindow="72" yWindow="0" windowWidth="22968" windowHeight="12336" xr2:uid="{16DD6735-A20F-4C2B-9317-E6C3AA9D08DB}"/>
  </bookViews>
  <sheets>
    <sheet name="Totaal + ondertekening" sheetId="4" r:id="rId1"/>
    <sheet name="Prijzenblad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1" l="1"/>
  <c r="E15" i="1"/>
  <c r="C15" i="1"/>
  <c r="B15" i="1"/>
  <c r="G15" i="1"/>
  <c r="D15" i="1"/>
  <c r="B18" i="1" l="1"/>
  <c r="B7" i="4" s="1"/>
</calcChain>
</file>

<file path=xl/sharedStrings.xml><?xml version="1.0" encoding="utf-8"?>
<sst xmlns="http://schemas.openxmlformats.org/spreadsheetml/2006/main" count="71" uniqueCount="56">
  <si>
    <t>Vult u s.v.p. alle lichtblauwe cellen in, bedragen zijn per maand</t>
  </si>
  <si>
    <t>Auto 1</t>
  </si>
  <si>
    <t>Auto 2</t>
  </si>
  <si>
    <t>Auto 3</t>
  </si>
  <si>
    <t>Merk</t>
  </si>
  <si>
    <t>Model</t>
  </si>
  <si>
    <t>Uitvoering</t>
  </si>
  <si>
    <t>Type voertuig</t>
  </si>
  <si>
    <t>Brandstof</t>
  </si>
  <si>
    <t>Weging</t>
  </si>
  <si>
    <t>Prijscomponent</t>
  </si>
  <si>
    <t>Totaal</t>
  </si>
  <si>
    <t>Bedrijfsnaam:</t>
  </si>
  <si>
    <t> </t>
  </si>
  <si>
    <t>(digitaal invullen)</t>
  </si>
  <si>
    <t>Naam bevoegd vertegenwoordiger:</t>
  </si>
  <si>
    <t>Functie:</t>
  </si>
  <si>
    <t>Handtekening:</t>
  </si>
  <si>
    <t>(handmatig invullen)</t>
  </si>
  <si>
    <t>Plaats en datum:</t>
  </si>
  <si>
    <t>Behorende bij de Europese aanbesteding Wagenpark Full operational Lease</t>
  </si>
  <si>
    <t xml:space="preserve">Bijlage 4 Prijzenblad </t>
  </si>
  <si>
    <t>Leasetarief per jaar</t>
  </si>
  <si>
    <t>Leasetermijn in maanden</t>
  </si>
  <si>
    <t>Kilometers per jaar</t>
  </si>
  <si>
    <t>Gewogen gemiddelde leasetarief</t>
  </si>
  <si>
    <t>Totaal gewogen gemiddeld leasetarief (€)</t>
  </si>
  <si>
    <t>Totaal gewogen gemiddelde leasetarief</t>
  </si>
  <si>
    <t>Bijlage 4 Prijzenblad - leasetarief opgave</t>
  </si>
  <si>
    <t>Renault</t>
  </si>
  <si>
    <t>Fiscale waarde</t>
  </si>
  <si>
    <t>Auto 4</t>
  </si>
  <si>
    <t>Auto 5</t>
  </si>
  <si>
    <t>Auto 6</t>
  </si>
  <si>
    <t>Kia</t>
  </si>
  <si>
    <t>Niro</t>
  </si>
  <si>
    <t>Benzine / Hybride</t>
  </si>
  <si>
    <t xml:space="preserve">Kia </t>
  </si>
  <si>
    <t>1.6 GDi Plug-in Hybrid DCT6</t>
  </si>
  <si>
    <t>DynamicLine</t>
  </si>
  <si>
    <t>64.8kWh</t>
  </si>
  <si>
    <t>Light</t>
  </si>
  <si>
    <t>Captur</t>
  </si>
  <si>
    <t>Evolution</t>
  </si>
  <si>
    <t>Tce 90</t>
  </si>
  <si>
    <t>Benzine</t>
  </si>
  <si>
    <t>Full Hybrid</t>
  </si>
  <si>
    <t>Elektrisch</t>
  </si>
  <si>
    <t>Master</t>
  </si>
  <si>
    <t>GB Z.E. 33 kWh L2H2 T31 FWD 4D</t>
  </si>
  <si>
    <t>Bedrijfsauto</t>
  </si>
  <si>
    <t>Elektriciteit</t>
  </si>
  <si>
    <t>2.3dci I2h2 t35 work edition blue dci 150 quickshift aut</t>
  </si>
  <si>
    <t>Gesloten bestelbus</t>
  </si>
  <si>
    <t>Diesel</t>
  </si>
  <si>
    <t>Ten behoeve van gemeente Stichtse Vecht, met kenmerk TN 496538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</si>
</sst>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(&quot;€&quot;\ * #,##0_);_(&quot;€&quot;\ * \(#,##0\);_(&quot;€&quot;\ * &quot;-&quot;??_);_(@_)"/>
    <numFmt numFmtId="165" formatCode="&quot;€&quot;\ #,##0.00"/>
    <numFmt numFmtId="166" formatCode="0.0%"/>
    <numFmt numFmtId="167" formatCode="_ [$€-413]\ * #,##0.00_ ;_ [$€-413]\ * \-#,##0.00_ ;_ [$€-413]\ * &quot;-&quot;??_ ;_ @_ "/>
  </numFmts>
  <fonts count="16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b/>
      <sz val="12"/>
      <color theme="0"/>
      <name val="Arial"/>
      <family val="2"/>
    </font>
    <font>
      <sz val="12"/>
      <color theme="1"/>
      <name val="Arial"/>
      <family val="2"/>
    </font>
    <font>
      <b/>
      <sz val="12"/>
      <color theme="0"/>
      <name val="ArialMT"/>
      <family val="2"/>
    </font>
    <font>
      <b/>
      <sz val="16"/>
      <color rgb="FF000000"/>
      <name val="ArialMT"/>
    </font>
    <font>
      <b/>
      <sz val="16"/>
      <color theme="1"/>
      <name val="ArialMT"/>
      <family val="2"/>
    </font>
    <font>
      <sz val="12"/>
      <color rgb="FF000000"/>
      <name val="ArialMT"/>
    </font>
    <font>
      <b/>
      <sz val="12"/>
      <color rgb="FF000000"/>
      <name val="ArialMT"/>
    </font>
    <font>
      <sz val="10"/>
      <color rgb="FF000000"/>
      <name val="Calibri"/>
      <family val="2"/>
    </font>
    <font>
      <b/>
      <sz val="14"/>
      <color theme="1"/>
      <name val="Arial"/>
      <family val="2"/>
    </font>
    <font>
      <sz val="10"/>
      <name val="Calibri"/>
      <family val="2"/>
    </font>
    <font>
      <sz val="11"/>
      <name val="Aptos Narrow"/>
      <family val="2"/>
      <scheme val="minor"/>
    </font>
    <font>
      <sz val="12"/>
      <color rgb="FFFF0000"/>
      <name val="Arial"/>
      <family val="2"/>
    </font>
    <font>
      <sz val="11"/>
      <color rgb="FFFF000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8">
    <xf numFmtId="0" fontId="0" fillId="0" borderId="0" xfId="0"/>
    <xf numFmtId="0" fontId="2" fillId="2" borderId="1" xfId="0" applyFont="1" applyFill="1" applyBorder="1"/>
    <xf numFmtId="0" fontId="3" fillId="3" borderId="0" xfId="0" applyFont="1" applyFill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4" fillId="4" borderId="2" xfId="0" applyFont="1" applyFill="1" applyBorder="1" applyAlignment="1">
      <alignment horizontal="center"/>
    </xf>
    <xf numFmtId="0" fontId="4" fillId="4" borderId="1" xfId="0" applyFont="1" applyFill="1" applyBorder="1" applyAlignment="1">
      <alignment vertical="top"/>
    </xf>
    <xf numFmtId="0" fontId="4" fillId="4" borderId="2" xfId="0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0" fontId="4" fillId="4" borderId="0" xfId="0" applyFont="1" applyFill="1" applyAlignment="1">
      <alignment vertical="top"/>
    </xf>
    <xf numFmtId="0" fontId="4" fillId="4" borderId="0" xfId="0" applyFont="1" applyFill="1" applyAlignment="1">
      <alignment vertical="center"/>
    </xf>
    <xf numFmtId="3" fontId="4" fillId="4" borderId="2" xfId="1" applyNumberFormat="1" applyFont="1" applyFill="1" applyBorder="1" applyAlignment="1">
      <alignment horizontal="center"/>
    </xf>
    <xf numFmtId="164" fontId="4" fillId="4" borderId="2" xfId="2" applyNumberFormat="1" applyFont="1" applyFill="1" applyBorder="1" applyAlignment="1">
      <alignment horizontal="center"/>
    </xf>
    <xf numFmtId="0" fontId="4" fillId="0" borderId="0" xfId="0" applyFont="1" applyAlignment="1">
      <alignment vertical="center"/>
    </xf>
    <xf numFmtId="44" fontId="4" fillId="4" borderId="2" xfId="2" applyFont="1" applyFill="1" applyBorder="1" applyAlignment="1">
      <alignment horizontal="center"/>
    </xf>
    <xf numFmtId="165" fontId="5" fillId="3" borderId="0" xfId="0" applyNumberFormat="1" applyFont="1" applyFill="1"/>
    <xf numFmtId="165" fontId="0" fillId="0" borderId="0" xfId="0" applyNumberFormat="1"/>
    <xf numFmtId="0" fontId="0" fillId="0" borderId="0" xfId="0" applyAlignment="1">
      <alignment horizontal="left" indent="2"/>
    </xf>
    <xf numFmtId="0" fontId="0" fillId="5" borderId="1" xfId="0" applyFill="1" applyBorder="1"/>
    <xf numFmtId="0" fontId="0" fillId="5" borderId="0" xfId="0" applyFill="1" applyAlignment="1">
      <alignment horizontal="center"/>
    </xf>
    <xf numFmtId="0" fontId="0" fillId="5" borderId="3" xfId="0" applyFill="1" applyBorder="1"/>
    <xf numFmtId="0" fontId="5" fillId="3" borderId="1" xfId="0" applyFont="1" applyFill="1" applyBorder="1"/>
    <xf numFmtId="0" fontId="5" fillId="3" borderId="0" xfId="0" applyFont="1" applyFill="1" applyAlignment="1">
      <alignment horizontal="center"/>
    </xf>
    <xf numFmtId="165" fontId="0" fillId="4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 wrapText="1"/>
    </xf>
    <xf numFmtId="0" fontId="0" fillId="4" borderId="1" xfId="0" applyFill="1" applyBorder="1"/>
    <xf numFmtId="0" fontId="0" fillId="0" borderId="1" xfId="0" applyBorder="1"/>
    <xf numFmtId="0" fontId="0" fillId="0" borderId="3" xfId="0" applyBorder="1"/>
    <xf numFmtId="0" fontId="5" fillId="3" borderId="4" xfId="0" applyFont="1" applyFill="1" applyBorder="1"/>
    <xf numFmtId="0" fontId="10" fillId="0" borderId="0" xfId="0" applyFont="1" applyAlignment="1">
      <alignment horizontal="center"/>
    </xf>
    <xf numFmtId="0" fontId="5" fillId="3" borderId="15" xfId="0" applyFont="1" applyFill="1" applyBorder="1"/>
    <xf numFmtId="0" fontId="5" fillId="3" borderId="7" xfId="0" applyFont="1" applyFill="1" applyBorder="1"/>
    <xf numFmtId="0" fontId="5" fillId="3" borderId="24" xfId="0" applyFont="1" applyFill="1" applyBorder="1"/>
    <xf numFmtId="0" fontId="10" fillId="0" borderId="0" xfId="0" applyFont="1"/>
    <xf numFmtId="0" fontId="5" fillId="0" borderId="0" xfId="0" applyFont="1" applyAlignment="1">
      <alignment horizontal="center"/>
    </xf>
    <xf numFmtId="166" fontId="0" fillId="0" borderId="0" xfId="3" applyNumberFormat="1" applyFont="1" applyFill="1" applyBorder="1" applyAlignment="1">
      <alignment horizontal="center"/>
    </xf>
    <xf numFmtId="165" fontId="0" fillId="0" borderId="0" xfId="0" applyNumberFormat="1" applyAlignment="1">
      <alignment horizontal="center"/>
    </xf>
    <xf numFmtId="9" fontId="4" fillId="4" borderId="2" xfId="3" applyFont="1" applyFill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4" fillId="4" borderId="25" xfId="0" applyFont="1" applyFill="1" applyBorder="1" applyAlignment="1">
      <alignment horizontal="center"/>
    </xf>
    <xf numFmtId="0" fontId="4" fillId="4" borderId="25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center"/>
    </xf>
    <xf numFmtId="0" fontId="15" fillId="0" borderId="0" xfId="0" applyFont="1" applyAlignment="1">
      <alignment vertical="top" wrapText="1"/>
    </xf>
    <xf numFmtId="0" fontId="15" fillId="0" borderId="0" xfId="0" applyFont="1" applyAlignment="1">
      <alignment vertical="top"/>
    </xf>
    <xf numFmtId="167" fontId="4" fillId="2" borderId="2" xfId="2" applyNumberFormat="1" applyFont="1" applyFill="1" applyBorder="1" applyAlignment="1">
      <alignment horizontal="center"/>
    </xf>
    <xf numFmtId="0" fontId="12" fillId="6" borderId="12" xfId="0" applyFont="1" applyFill="1" applyBorder="1" applyAlignment="1" applyProtection="1">
      <alignment horizontal="center"/>
      <protection locked="0"/>
    </xf>
    <xf numFmtId="0" fontId="12" fillId="6" borderId="13" xfId="0" applyFont="1" applyFill="1" applyBorder="1" applyAlignment="1" applyProtection="1">
      <alignment horizontal="center"/>
      <protection locked="0"/>
    </xf>
    <xf numFmtId="0" fontId="13" fillId="6" borderId="14" xfId="0" applyFont="1" applyFill="1" applyBorder="1" applyAlignment="1" applyProtection="1">
      <alignment horizontal="center"/>
      <protection locked="0"/>
    </xf>
    <xf numFmtId="0" fontId="12" fillId="6" borderId="16" xfId="0" applyFont="1" applyFill="1" applyBorder="1" applyAlignment="1" applyProtection="1">
      <alignment horizontal="center"/>
      <protection locked="0"/>
    </xf>
    <xf numFmtId="0" fontId="12" fillId="6" borderId="17" xfId="0" applyFont="1" applyFill="1" applyBorder="1" applyAlignment="1" applyProtection="1">
      <alignment horizontal="center"/>
      <protection locked="0"/>
    </xf>
    <xf numFmtId="0" fontId="13" fillId="6" borderId="18" xfId="0" applyFont="1" applyFill="1" applyBorder="1" applyAlignment="1" applyProtection="1">
      <alignment horizontal="center"/>
      <protection locked="0"/>
    </xf>
    <xf numFmtId="0" fontId="12" fillId="6" borderId="19" xfId="0" applyFont="1" applyFill="1" applyBorder="1" applyAlignment="1" applyProtection="1">
      <alignment horizontal="center"/>
      <protection locked="0"/>
    </xf>
    <xf numFmtId="0" fontId="12" fillId="6" borderId="0" xfId="0" applyFont="1" applyFill="1" applyAlignment="1" applyProtection="1">
      <alignment horizontal="center"/>
      <protection locked="0"/>
    </xf>
    <xf numFmtId="0" fontId="13" fillId="6" borderId="20" xfId="0" applyFont="1" applyFill="1" applyBorder="1" applyAlignment="1" applyProtection="1">
      <alignment horizontal="center"/>
      <protection locked="0"/>
    </xf>
    <xf numFmtId="0" fontId="12" fillId="6" borderId="21" xfId="0" applyFont="1" applyFill="1" applyBorder="1" applyAlignment="1" applyProtection="1">
      <alignment horizontal="center"/>
      <protection locked="0"/>
    </xf>
    <xf numFmtId="0" fontId="12" fillId="6" borderId="22" xfId="0" applyFont="1" applyFill="1" applyBorder="1" applyAlignment="1" applyProtection="1">
      <alignment horizontal="center"/>
      <protection locked="0"/>
    </xf>
    <xf numFmtId="0" fontId="13" fillId="6" borderId="23" xfId="0" applyFont="1" applyFill="1" applyBorder="1" applyAlignment="1" applyProtection="1">
      <alignment horizontal="center"/>
      <protection locked="0"/>
    </xf>
    <xf numFmtId="0" fontId="6" fillId="0" borderId="4" xfId="0" applyFont="1" applyBorder="1" applyAlignment="1">
      <alignment horizontal="left" wrapText="1"/>
    </xf>
    <xf numFmtId="0" fontId="7" fillId="0" borderId="5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8" fillId="0" borderId="7" xfId="0" applyFont="1" applyBorder="1" applyAlignment="1">
      <alignment horizontal="left" wrapText="1"/>
    </xf>
    <xf numFmtId="0" fontId="8" fillId="0" borderId="0" xfId="0" applyFont="1" applyAlignment="1">
      <alignment horizontal="left" wrapText="1"/>
    </xf>
    <xf numFmtId="0" fontId="8" fillId="0" borderId="8" xfId="0" applyFont="1" applyBorder="1" applyAlignment="1">
      <alignment horizontal="left" wrapText="1"/>
    </xf>
    <xf numFmtId="0" fontId="8" fillId="0" borderId="9" xfId="0" applyFont="1" applyBorder="1" applyAlignment="1">
      <alignment horizontal="left" wrapText="1"/>
    </xf>
    <xf numFmtId="0" fontId="8" fillId="0" borderId="10" xfId="0" applyFont="1" applyBorder="1" applyAlignment="1">
      <alignment horizontal="left" wrapText="1"/>
    </xf>
    <xf numFmtId="0" fontId="8" fillId="0" borderId="11" xfId="0" applyFont="1" applyBorder="1" applyAlignment="1">
      <alignment horizontal="left" wrapText="1"/>
    </xf>
    <xf numFmtId="0" fontId="11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top" wrapText="1"/>
    </xf>
  </cellXfs>
  <cellStyles count="4">
    <cellStyle name="Komma" xfId="1" builtinId="3"/>
    <cellStyle name="Procent" xfId="3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877AB-293E-4551-97ED-3D422652D789}">
  <dimension ref="A1:E20"/>
  <sheetViews>
    <sheetView tabSelected="1" workbookViewId="0">
      <selection activeCell="B7" sqref="B7"/>
    </sheetView>
  </sheetViews>
  <sheetFormatPr defaultColWidth="14.109375" defaultRowHeight="14.4"/>
  <cols>
    <col min="1" max="1" width="44.77734375" bestFit="1" customWidth="1"/>
    <col min="2" max="3" width="15.44140625" style="23" customWidth="1"/>
    <col min="4" max="4" width="20.44140625" style="23" customWidth="1"/>
    <col min="5" max="5" width="17.109375" bestFit="1" customWidth="1"/>
  </cols>
  <sheetData>
    <row r="1" spans="1:5" ht="21">
      <c r="A1" s="57" t="s">
        <v>21</v>
      </c>
      <c r="B1" s="58"/>
      <c r="C1" s="58"/>
      <c r="D1" s="58"/>
      <c r="E1" s="59"/>
    </row>
    <row r="2" spans="1:5" ht="15.6">
      <c r="A2" s="60" t="s">
        <v>20</v>
      </c>
      <c r="B2" s="61"/>
      <c r="C2" s="61"/>
      <c r="D2" s="61"/>
      <c r="E2" s="62"/>
    </row>
    <row r="3" spans="1:5" ht="16.2" thickBot="1">
      <c r="A3" s="63" t="s">
        <v>55</v>
      </c>
      <c r="B3" s="64"/>
      <c r="C3" s="64"/>
      <c r="D3" s="64"/>
      <c r="E3" s="65"/>
    </row>
    <row r="4" spans="1:5" ht="15.6">
      <c r="A4" s="24"/>
      <c r="B4" s="24"/>
      <c r="C4" s="24"/>
      <c r="D4" s="24"/>
      <c r="E4" s="24"/>
    </row>
    <row r="5" spans="1:5">
      <c r="A5" s="17"/>
      <c r="B5" s="18"/>
      <c r="C5" s="18"/>
      <c r="D5" s="18"/>
      <c r="E5" s="19"/>
    </row>
    <row r="6" spans="1:5" ht="15.6">
      <c r="A6" s="20" t="s">
        <v>10</v>
      </c>
      <c r="B6" s="21" t="s">
        <v>11</v>
      </c>
      <c r="C6" s="34"/>
      <c r="D6" s="34"/>
      <c r="E6" s="19"/>
    </row>
    <row r="7" spans="1:5">
      <c r="A7" s="25" t="s">
        <v>27</v>
      </c>
      <c r="B7" s="22">
        <f>Prijzenblad!B18</f>
        <v>0</v>
      </c>
      <c r="C7" s="35"/>
      <c r="D7" s="36"/>
      <c r="E7" s="19"/>
    </row>
    <row r="8" spans="1:5">
      <c r="A8" s="26"/>
      <c r="E8" s="27"/>
    </row>
    <row r="10" spans="1:5" ht="15" thickBot="1"/>
    <row r="11" spans="1:5" ht="16.2" thickBot="1">
      <c r="A11" s="28" t="s">
        <v>12</v>
      </c>
      <c r="B11" s="45" t="s">
        <v>13</v>
      </c>
      <c r="C11" s="46"/>
      <c r="D11" s="47"/>
      <c r="E11" s="29" t="s">
        <v>14</v>
      </c>
    </row>
    <row r="12" spans="1:5" ht="16.2" thickBot="1">
      <c r="A12" s="30" t="s">
        <v>15</v>
      </c>
      <c r="B12" s="45" t="s">
        <v>13</v>
      </c>
      <c r="C12" s="46"/>
      <c r="D12" s="47"/>
      <c r="E12" s="29" t="s">
        <v>14</v>
      </c>
    </row>
    <row r="13" spans="1:5" ht="16.2" thickBot="1">
      <c r="A13" s="30" t="s">
        <v>16</v>
      </c>
      <c r="B13" s="45" t="s">
        <v>13</v>
      </c>
      <c r="C13" s="46"/>
      <c r="D13" s="47"/>
      <c r="E13" s="29" t="s">
        <v>14</v>
      </c>
    </row>
    <row r="14" spans="1:5" ht="15.6">
      <c r="A14" s="28" t="s">
        <v>17</v>
      </c>
      <c r="B14" s="48" t="s">
        <v>13</v>
      </c>
      <c r="C14" s="49"/>
      <c r="D14" s="50"/>
      <c r="E14" s="29"/>
    </row>
    <row r="15" spans="1:5" ht="15.6">
      <c r="A15" s="31"/>
      <c r="B15" s="51"/>
      <c r="C15" s="52"/>
      <c r="D15" s="53"/>
      <c r="E15" s="29"/>
    </row>
    <row r="16" spans="1:5" ht="15.6">
      <c r="A16" s="31"/>
      <c r="B16" s="51"/>
      <c r="C16" s="52"/>
      <c r="D16" s="53"/>
      <c r="E16" s="29" t="s">
        <v>18</v>
      </c>
    </row>
    <row r="17" spans="1:5" ht="15.6">
      <c r="A17" s="31"/>
      <c r="B17" s="51"/>
      <c r="C17" s="52"/>
      <c r="D17" s="53"/>
      <c r="E17" s="29"/>
    </row>
    <row r="18" spans="1:5" ht="16.2" thickBot="1">
      <c r="A18" s="31"/>
      <c r="B18" s="54"/>
      <c r="C18" s="55"/>
      <c r="D18" s="56"/>
      <c r="E18" s="29"/>
    </row>
    <row r="19" spans="1:5" ht="16.2" thickBot="1">
      <c r="A19" s="32" t="s">
        <v>19</v>
      </c>
      <c r="B19" s="45" t="s">
        <v>13</v>
      </c>
      <c r="C19" s="46"/>
      <c r="D19" s="47"/>
      <c r="E19" s="29" t="s">
        <v>14</v>
      </c>
    </row>
    <row r="20" spans="1:5">
      <c r="A20" s="33"/>
      <c r="B20" s="29"/>
      <c r="C20" s="29"/>
      <c r="D20" s="29"/>
    </row>
  </sheetData>
  <mergeCells count="8">
    <mergeCell ref="B13:D13"/>
    <mergeCell ref="B14:D18"/>
    <mergeCell ref="B19:D19"/>
    <mergeCell ref="A1:E1"/>
    <mergeCell ref="A2:E2"/>
    <mergeCell ref="A3:E3"/>
    <mergeCell ref="B11:D11"/>
    <mergeCell ref="B12:D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33E78-FCC3-43D6-9B28-25BA2524A8DB}">
  <dimension ref="A1:J33"/>
  <sheetViews>
    <sheetView workbookViewId="0">
      <selection activeCell="B18" sqref="B18"/>
    </sheetView>
  </sheetViews>
  <sheetFormatPr defaultColWidth="14.109375" defaultRowHeight="14.4"/>
  <cols>
    <col min="1" max="1" width="65.44140625" bestFit="1" customWidth="1"/>
    <col min="2" max="7" width="18.77734375" customWidth="1"/>
  </cols>
  <sheetData>
    <row r="1" spans="1:10" ht="30.45" customHeight="1">
      <c r="A1" s="66" t="s">
        <v>28</v>
      </c>
      <c r="B1" s="66"/>
      <c r="C1" s="66"/>
      <c r="D1" s="66"/>
      <c r="E1" s="38"/>
      <c r="F1" s="38"/>
      <c r="G1" s="38"/>
    </row>
    <row r="2" spans="1:10" ht="15.6">
      <c r="A2" s="1" t="s">
        <v>0</v>
      </c>
      <c r="B2" s="2" t="s">
        <v>1</v>
      </c>
      <c r="C2" s="2" t="s">
        <v>2</v>
      </c>
      <c r="D2" s="2" t="s">
        <v>3</v>
      </c>
      <c r="E2" s="41" t="s">
        <v>31</v>
      </c>
      <c r="F2" s="41" t="s">
        <v>32</v>
      </c>
      <c r="G2" s="41" t="s">
        <v>33</v>
      </c>
      <c r="H2" s="67"/>
      <c r="I2" s="67"/>
      <c r="J2" s="67"/>
    </row>
    <row r="3" spans="1:10" ht="15.6">
      <c r="A3" s="3" t="s">
        <v>4</v>
      </c>
      <c r="B3" s="4" t="s">
        <v>34</v>
      </c>
      <c r="C3" s="4" t="s">
        <v>37</v>
      </c>
      <c r="D3" s="39" t="s">
        <v>29</v>
      </c>
      <c r="E3" s="39" t="s">
        <v>29</v>
      </c>
      <c r="F3" s="4" t="s">
        <v>29</v>
      </c>
      <c r="G3" s="4" t="s">
        <v>29</v>
      </c>
      <c r="H3" s="67"/>
      <c r="I3" s="67"/>
      <c r="J3" s="67"/>
    </row>
    <row r="4" spans="1:10" ht="15.6">
      <c r="A4" s="3" t="s">
        <v>5</v>
      </c>
      <c r="B4" s="4" t="s">
        <v>35</v>
      </c>
      <c r="C4" s="4" t="s">
        <v>35</v>
      </c>
      <c r="D4" s="39" t="s">
        <v>42</v>
      </c>
      <c r="E4" s="39" t="s">
        <v>42</v>
      </c>
      <c r="F4" s="4" t="s">
        <v>48</v>
      </c>
      <c r="G4" s="4" t="s">
        <v>48</v>
      </c>
      <c r="H4" s="67"/>
      <c r="I4" s="67"/>
      <c r="J4" s="67"/>
    </row>
    <row r="5" spans="1:10" s="7" customFormat="1" ht="60">
      <c r="A5" s="5" t="s">
        <v>6</v>
      </c>
      <c r="B5" s="40" t="s">
        <v>38</v>
      </c>
      <c r="C5" s="40" t="s">
        <v>40</v>
      </c>
      <c r="D5" s="40" t="s">
        <v>44</v>
      </c>
      <c r="E5" s="40" t="s">
        <v>44</v>
      </c>
      <c r="F5" s="6" t="s">
        <v>49</v>
      </c>
      <c r="G5" s="6" t="s">
        <v>52</v>
      </c>
      <c r="H5" s="67"/>
      <c r="I5" s="67"/>
      <c r="J5" s="67"/>
    </row>
    <row r="6" spans="1:10" s="7" customFormat="1" ht="30">
      <c r="A6" s="8" t="s">
        <v>7</v>
      </c>
      <c r="B6" s="40" t="s">
        <v>39</v>
      </c>
      <c r="C6" s="40" t="s">
        <v>41</v>
      </c>
      <c r="D6" s="40" t="s">
        <v>43</v>
      </c>
      <c r="E6" s="40" t="s">
        <v>43</v>
      </c>
      <c r="F6" s="6" t="s">
        <v>50</v>
      </c>
      <c r="G6" s="6" t="s">
        <v>53</v>
      </c>
      <c r="H6" s="67"/>
      <c r="I6" s="67"/>
      <c r="J6" s="67"/>
    </row>
    <row r="7" spans="1:10" s="7" customFormat="1" ht="15">
      <c r="A7" s="8" t="s">
        <v>8</v>
      </c>
      <c r="B7" s="6" t="s">
        <v>36</v>
      </c>
      <c r="C7" s="6" t="s">
        <v>47</v>
      </c>
      <c r="D7" s="40" t="s">
        <v>45</v>
      </c>
      <c r="E7" s="6" t="s">
        <v>46</v>
      </c>
      <c r="F7" s="6" t="s">
        <v>51</v>
      </c>
      <c r="G7" s="6" t="s">
        <v>54</v>
      </c>
      <c r="H7" s="67"/>
      <c r="I7" s="67"/>
      <c r="J7" s="67"/>
    </row>
    <row r="8" spans="1:10">
      <c r="H8" s="67"/>
      <c r="I8" s="67"/>
      <c r="J8" s="67"/>
    </row>
    <row r="9" spans="1:10" ht="15.6">
      <c r="A9" s="9" t="s">
        <v>23</v>
      </c>
      <c r="B9" s="4">
        <v>60</v>
      </c>
      <c r="C9" s="4">
        <v>60</v>
      </c>
      <c r="D9" s="4">
        <v>60</v>
      </c>
      <c r="E9" s="4">
        <v>60</v>
      </c>
      <c r="F9" s="4">
        <v>60</v>
      </c>
      <c r="G9" s="4">
        <v>60</v>
      </c>
      <c r="H9" s="67"/>
      <c r="I9" s="67"/>
      <c r="J9" s="67"/>
    </row>
    <row r="10" spans="1:10" ht="15.6">
      <c r="A10" s="9" t="s">
        <v>24</v>
      </c>
      <c r="B10" s="10">
        <v>10000</v>
      </c>
      <c r="C10" s="10">
        <v>20000</v>
      </c>
      <c r="D10" s="10">
        <v>20000</v>
      </c>
      <c r="E10" s="10">
        <v>20000</v>
      </c>
      <c r="F10" s="10">
        <v>15000</v>
      </c>
      <c r="G10" s="10">
        <v>20000</v>
      </c>
      <c r="H10" s="67"/>
      <c r="I10" s="67"/>
      <c r="J10" s="67"/>
    </row>
    <row r="11" spans="1:10" ht="15.6">
      <c r="A11" s="3" t="s">
        <v>30</v>
      </c>
      <c r="B11" s="11">
        <v>39660</v>
      </c>
      <c r="C11" s="11">
        <v>38050</v>
      </c>
      <c r="D11" s="11">
        <v>28890</v>
      </c>
      <c r="E11" s="11">
        <v>28890</v>
      </c>
      <c r="F11" s="11">
        <v>71825.600000000006</v>
      </c>
      <c r="G11" s="11">
        <v>61277</v>
      </c>
      <c r="H11" s="67"/>
      <c r="I11" s="67"/>
      <c r="J11" s="67"/>
    </row>
    <row r="12" spans="1:10" ht="15.6">
      <c r="A12" s="9" t="s">
        <v>9</v>
      </c>
      <c r="B12" s="37">
        <v>0.2</v>
      </c>
      <c r="C12" s="37">
        <v>0.2</v>
      </c>
      <c r="D12" s="37">
        <v>0.2</v>
      </c>
      <c r="E12" s="37">
        <v>0.2</v>
      </c>
      <c r="F12" s="37">
        <v>0.1</v>
      </c>
      <c r="G12" s="37">
        <v>0.1</v>
      </c>
      <c r="H12" s="67"/>
      <c r="I12" s="67"/>
      <c r="J12" s="67"/>
    </row>
    <row r="13" spans="1:10">
      <c r="H13" s="67"/>
      <c r="I13" s="67"/>
      <c r="J13" s="67"/>
    </row>
    <row r="14" spans="1:10" ht="15.6">
      <c r="A14" s="9" t="s">
        <v>22</v>
      </c>
      <c r="B14" s="44">
        <v>0</v>
      </c>
      <c r="C14" s="44">
        <v>0</v>
      </c>
      <c r="D14" s="44">
        <v>0</v>
      </c>
      <c r="E14" s="44">
        <v>0</v>
      </c>
      <c r="F14" s="44">
        <v>0</v>
      </c>
      <c r="G14" s="44">
        <v>0</v>
      </c>
      <c r="H14" s="67"/>
      <c r="I14" s="67"/>
      <c r="J14" s="67"/>
    </row>
    <row r="15" spans="1:10" ht="15.6">
      <c r="A15" s="9" t="s">
        <v>25</v>
      </c>
      <c r="B15" s="13">
        <f>B14*B12</f>
        <v>0</v>
      </c>
      <c r="C15" s="13">
        <f>C14*C12</f>
        <v>0</v>
      </c>
      <c r="D15" s="13">
        <f t="shared" ref="D15:G15" si="0">D14*D12</f>
        <v>0</v>
      </c>
      <c r="E15" s="13">
        <f>E14*E12</f>
        <v>0</v>
      </c>
      <c r="F15" s="13">
        <f>F14*F12</f>
        <v>0</v>
      </c>
      <c r="G15" s="13">
        <f t="shared" si="0"/>
        <v>0</v>
      </c>
      <c r="H15" s="67"/>
      <c r="I15" s="67"/>
      <c r="J15" s="67"/>
    </row>
    <row r="18" spans="1:3" ht="15.6">
      <c r="A18" s="9" t="s">
        <v>26</v>
      </c>
      <c r="B18" s="14">
        <f>SUM(B15:G15)</f>
        <v>0</v>
      </c>
    </row>
    <row r="20" spans="1:3">
      <c r="B20" s="15"/>
    </row>
    <row r="21" spans="1:3" s="43" customFormat="1" ht="12.6" customHeight="1">
      <c r="A21" s="42"/>
    </row>
    <row r="24" spans="1:3">
      <c r="B24" s="16"/>
    </row>
    <row r="25" spans="1:3" ht="15">
      <c r="B25" s="16"/>
      <c r="C25" s="12"/>
    </row>
    <row r="26" spans="1:3" ht="15">
      <c r="B26" s="16"/>
      <c r="C26" s="12"/>
    </row>
    <row r="27" spans="1:3" ht="15">
      <c r="B27" s="16"/>
      <c r="C27" s="12"/>
    </row>
    <row r="28" spans="1:3" ht="15">
      <c r="B28" s="16"/>
      <c r="C28" s="12"/>
    </row>
    <row r="29" spans="1:3" ht="15">
      <c r="C29" s="12"/>
    </row>
    <row r="30" spans="1:3" ht="15">
      <c r="C30" s="12"/>
    </row>
    <row r="31" spans="1:3" ht="15">
      <c r="C31" s="12"/>
    </row>
    <row r="32" spans="1:3" ht="15">
      <c r="C32" s="12"/>
    </row>
    <row r="33" spans="3:3" ht="15">
      <c r="C33" s="12"/>
    </row>
  </sheetData>
  <sheetProtection formatCells="0"/>
  <mergeCells count="2">
    <mergeCell ref="A1:D1"/>
    <mergeCell ref="H2:J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Totaal + ondertekening</vt:lpstr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Manon de Vries</dc:creator>
  <cp:lastModifiedBy>Manon de Vries</cp:lastModifiedBy>
  <dcterms:created xsi:type="dcterms:W3CDTF">2024-11-04T10:44:55Z</dcterms:created>
  <dcterms:modified xsi:type="dcterms:W3CDTF">2024-11-20T13:54:07Z</dcterms:modified>
</cp:coreProperties>
</file>