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keyquality275553.sharepoint.com/sites/Klanten/NL_Actief/Stichting Onderwijsgroep Oost-brabant (O)/Aanbestedingen/EA schoonmaak 2024/1. te versturen stukken/EA 2024 NIEUW/"/>
    </mc:Choice>
  </mc:AlternateContent>
  <xr:revisionPtr revIDLastSave="13" documentId="13_ncr:1_{4612BEBD-5B80-4E1A-82E7-83AF21D05EC0}" xr6:coauthVersionLast="47" xr6:coauthVersionMax="47" xr10:uidLastSave="{F42460B5-B21E-49A4-9018-00BA8ECCEB54}"/>
  <workbookProtection workbookAlgorithmName="SHA-512" workbookHashValue="FuplFQRWHxkbQ/qDCQ/rjJlNKqAig8wP009sb8+yhSVjjHu783l44DIN23hVCtTLSnDkl41yDFGL/LK1tAMHPw==" workbookSaltValue="kghPlTi5CojzU+9p014vPQ==" workbookSpinCount="100000" lockStructure="1"/>
  <bookViews>
    <workbookView xWindow="57480" yWindow="-120" windowWidth="29040" windowHeight="15720" activeTab="2" xr2:uid="{00000000-000D-0000-FFFF-FFFF00000000}"/>
  </bookViews>
  <sheets>
    <sheet name="instructie en toelichting" sheetId="3" r:id="rId1"/>
    <sheet name="Inschrijfblad" sheetId="4" r:id="rId2"/>
    <sheet name="Glasbewassing" sheetId="2" r:id="rId3"/>
  </sheets>
  <definedNames>
    <definedName name="Prijsglas">Glasbewassing!#REF!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2" l="1"/>
  <c r="F23" i="2"/>
  <c r="F17" i="2"/>
  <c r="C22" i="2"/>
  <c r="C21" i="2"/>
  <c r="F21" i="2" s="1"/>
  <c r="F28" i="2"/>
  <c r="F19" i="2"/>
  <c r="F20" i="2"/>
  <c r="F22" i="2"/>
  <c r="F13" i="2"/>
  <c r="F14" i="2"/>
  <c r="F15" i="2"/>
  <c r="F26" i="2"/>
  <c r="F16" i="2"/>
  <c r="F18" i="2"/>
  <c r="F30" i="2" s="1"/>
  <c r="F24" i="2"/>
  <c r="F25" i="2"/>
  <c r="F12" i="2"/>
  <c r="B16" i="4" l="1"/>
  <c r="B8" i="4" l="1"/>
  <c r="A40" i="2"/>
  <c r="A39" i="2"/>
  <c r="A38" i="2"/>
  <c r="A37" i="2"/>
</calcChain>
</file>

<file path=xl/sharedStrings.xml><?xml version="1.0" encoding="utf-8"?>
<sst xmlns="http://schemas.openxmlformats.org/spreadsheetml/2006/main" count="100" uniqueCount="75">
  <si>
    <t>Instructie en toelichting</t>
  </si>
  <si>
    <t>Inschrijvers dienen de onderstaande instructies nauwkeurig op te volgen.</t>
  </si>
  <si>
    <t>Het niet opvolgen van de instructies, leidt tot uitsluiting van uw inschrijving.</t>
  </si>
  <si>
    <t>1.</t>
  </si>
  <si>
    <t>Alle geel gemarkeerde cellen dienen door inschrijver te worden ingevuld. U mag geen cellen leeg laten.</t>
  </si>
  <si>
    <t>2.</t>
  </si>
  <si>
    <t>Inschrijver mag cellen anders dan de geel gemarkeerde cellen niet wijzigen / leeg maken / formules aanpassen of formules wijzigen.</t>
  </si>
  <si>
    <t>3.</t>
  </si>
  <si>
    <t>Indien inschrijver fouten constateert in de formules of aanpassingen in het prijzenblad noodzakelijk acht, dient u hiervoor een onderbouwd verzoek in te dienen middels de Vraag/Antwoord module, voor de in de planning genoemde data voor de sluitingstermijn voor vragen. Aanbestedende dienst stelt indien nodig voor alle inschrijvers een nieuw formulier ter beschikking.</t>
  </si>
  <si>
    <t>4.</t>
  </si>
  <si>
    <t xml:space="preserve">Alleen reële en marktconforme inschrijvingen zijn toegestaan. Tarieven / bedragen van 0 (nul) zijn daarom niet toegestaan. </t>
  </si>
  <si>
    <t>5.</t>
  </si>
  <si>
    <t>Indien inschrijver op onderdelen een 0-tarief wilt indienen, dient u hiervoor een gemotiveerd verzoek in te dienen middels de Vraag/Antwoord module, voor de in de planning genoemde data voor de sluitingstermijn voor vragen.</t>
  </si>
  <si>
    <t>6.</t>
  </si>
  <si>
    <t xml:space="preserve">Alle ingediende tarieven zijn all-in. Dat wil zeggen: inclusief alle kosten, zoals bijvoorbeeld, maar niet uitsluitend reiskosten en -uren, administratiekosten, materialen, bereikbaarheidsmiddelen, uitkomsten van RI&amp;E etc. </t>
  </si>
  <si>
    <t>7.</t>
  </si>
  <si>
    <t>De tarieven die worden ingevuld in het tabblad Glasbewassing zijn all-in. Kosten die hier niet in zijn opgenomen, komen niet voor vergoeding in aanmerking.</t>
  </si>
  <si>
    <t>8.</t>
  </si>
  <si>
    <r>
      <t>Alle tarieven en prijzen dienen</t>
    </r>
    <r>
      <rPr>
        <b/>
        <sz val="10"/>
        <rFont val="MS Sans Serif"/>
      </rPr>
      <t xml:space="preserve"> in</t>
    </r>
    <r>
      <rPr>
        <b/>
        <sz val="11"/>
        <rFont val="Calibri"/>
        <family val="2"/>
        <scheme val="minor"/>
      </rPr>
      <t xml:space="preserve">clusief BTW </t>
    </r>
    <r>
      <rPr>
        <sz val="11"/>
        <rFont val="Calibri"/>
        <family val="2"/>
        <scheme val="minor"/>
      </rPr>
      <t>te zijn</t>
    </r>
  </si>
  <si>
    <t>9.</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</si>
  <si>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</si>
  <si>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10.</t>
  </si>
  <si>
    <t>11.</t>
  </si>
  <si>
    <t>12.</t>
  </si>
  <si>
    <t>De m² zijn inclusief de kozijnen en vensterbanken die na oplevering vrij dienen te zijn van stof, vuil en andere verstoringen.</t>
  </si>
  <si>
    <t>13.</t>
  </si>
  <si>
    <t xml:space="preserve">Ten aanzien van de glasbewassing zijn de voorwaarden van toepassing zoals opgenomen in de aanbestedingsdocumenten. In het bijzonder wijzen wij u op paragraaf 2.2.5 van het Programma van Eisen </t>
  </si>
  <si>
    <t>14.</t>
  </si>
  <si>
    <t xml:space="preserve">De kosten onder tabblad Glasbewassing worden gedurende de looptijd van de overeenkomst achteraf in rekening gebracht op basis van daadwerkelijke inzet. </t>
  </si>
  <si>
    <t>Inschrijfblad</t>
  </si>
  <si>
    <t>opdrachtgever</t>
  </si>
  <si>
    <t>Onderwijsgroep Oost brabant</t>
  </si>
  <si>
    <t>naam inschrijver</t>
  </si>
  <si>
    <t>alle cellen in deze kleur (blauw gemarkeerd) bevatten aanwijzingen / instructies</t>
  </si>
  <si>
    <t>alle cellen in deze kleur (geel gemarkeerd) dienen door inschrijver te worden ingevuld</t>
  </si>
  <si>
    <t>de waarde uit deze cel (groen gemarkeerd) geldt als vergelijkingsprijs</t>
  </si>
  <si>
    <t>Overzicht Vergelijkingsprijs Glasbewassing</t>
  </si>
  <si>
    <t>Glasbewassing</t>
  </si>
  <si>
    <t>Inschrijfprijs</t>
  </si>
  <si>
    <t>Vergelijkingsprijs</t>
  </si>
  <si>
    <t>Inschrijver verklaart de instructie en toelichting te hebben gelezen, begrepen en gaat hier mee akkoord en schrijft in met de bovenstaande vergelijkingsprijs:</t>
  </si>
  <si>
    <t>Ondertekening</t>
  </si>
  <si>
    <t>naam ondertekenaar invullen</t>
  </si>
  <si>
    <t>functie ondertekenaar invullen</t>
  </si>
  <si>
    <t>naam inschrijver invullen</t>
  </si>
  <si>
    <t>datum ondertekening invullen</t>
  </si>
  <si>
    <t>Handtekening:</t>
  </si>
  <si>
    <t>Invulformulier glasbewassing</t>
  </si>
  <si>
    <t>Locatie</t>
  </si>
  <si>
    <t>Glassoort</t>
  </si>
  <si>
    <t>Aantal m2</t>
  </si>
  <si>
    <t>Prijs per m2 (incl. btw)</t>
  </si>
  <si>
    <t>Kosten bereikbaarheids voorziening per beurt (incl. btw)
Alleen invullen indien van toepassing.</t>
  </si>
  <si>
    <t>Prijs per beurt (incl. btw)</t>
  </si>
  <si>
    <t>Macropedius</t>
  </si>
  <si>
    <t>Gevelglas binnenzijde*</t>
  </si>
  <si>
    <t>Let op: enkel de gele cellen (D12 t/m D20 en E12 t/m E20) invullen</t>
  </si>
  <si>
    <t>Gevelglas buitenzijde*</t>
  </si>
  <si>
    <t>* De opgegeven m2 zijn fictief en uitsluitend voor de weging in de beoordeling.
Facturering vindt plaats op basis van de daadwerkelijke aantallen en het tarief als opgenomen in deze tabel.
Daar waar staat dubbelzijdig, betreft dubbelzijdig gemeten, dubbelzijdig gewassen.</t>
  </si>
  <si>
    <t>Separatieglas dubbelzijdig*</t>
  </si>
  <si>
    <t xml:space="preserve">Zonnepanelen*. </t>
  </si>
  <si>
    <t>Reiniging van plasticol en trespa beplating*</t>
  </si>
  <si>
    <t>Doregraaf</t>
  </si>
  <si>
    <t>Zonnepanelen Dak A (629 stuks á 1.65m2)</t>
  </si>
  <si>
    <t>Zonnepanelen Dak B (369 stuksá 1.65m2)</t>
  </si>
  <si>
    <t>Willibrord gymnasium</t>
  </si>
  <si>
    <t>Zonnepanelen*</t>
  </si>
  <si>
    <t>totaal prijs per beurt</t>
  </si>
  <si>
    <t>Gevelbeplating*</t>
  </si>
  <si>
    <t xml:space="preserve">Bijlage 5b - Invulformulier glasbewassing perceel 2 </t>
  </si>
  <si>
    <t>Bijlage 5b - Invulformulier glasbewassing perceel 2</t>
  </si>
  <si>
    <t xml:space="preserve">Bijlage 5b. Invulformulier Glasbewassing perceel 2 </t>
  </si>
  <si>
    <t>Eenmalige prijs voor inmeten glas (tarief van €0,00 is toegestaan)</t>
  </si>
  <si>
    <t>Inschrijver dient bij zijn inschrijving een volledig ingevuld digitaal exemplaar in excel-format van dit Prijzenblad te uploaden in Tenderned.</t>
  </si>
  <si>
    <r>
      <t xml:space="preserve">Inschrijver dient bij zijn inschrijving tevens een volledig ingevuld </t>
    </r>
    <r>
      <rPr>
        <b/>
        <sz val="11"/>
        <color rgb="FF000000"/>
        <rFont val="MS Sans Serif"/>
      </rPr>
      <t xml:space="preserve">en door een bevoegd persoon namens zijn onderneming ondertekend </t>
    </r>
    <r>
      <rPr>
        <sz val="11"/>
        <color rgb="FF000000"/>
        <rFont val="MS Sans Serif"/>
      </rPr>
      <t xml:space="preserve">exemplaar van het </t>
    </r>
    <r>
      <rPr>
        <i/>
        <sz val="10"/>
        <color rgb="FF000000"/>
        <rFont val="MS Sans Serif"/>
      </rPr>
      <t>Inschrijfblad</t>
    </r>
    <r>
      <rPr>
        <sz val="10"/>
        <color rgb="FF000000"/>
        <rFont val="MS Sans Serif"/>
      </rPr>
      <t xml:space="preserve"> en het </t>
    </r>
    <r>
      <rPr>
        <i/>
        <sz val="10"/>
        <color rgb="FF000000"/>
        <rFont val="MS Sans Serif"/>
      </rPr>
      <t>Invulblad staffelprijzen</t>
    </r>
    <r>
      <rPr>
        <sz val="10"/>
        <color rgb="FF000000"/>
        <rFont val="MS Sans Serif"/>
      </rPr>
      <t xml:space="preserve"> uit dit Prijzenblad in PDF-format te uploaden in TenderNed.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</si>
</sst>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 #,##0.00_-;_-* #,##0.00\-;_-* &quot;-&quot;??_-;_-@_-"/>
    <numFmt numFmtId="165" formatCode="0.000"/>
    <numFmt numFmtId="166" formatCode="_ [$€-413]\ * #,##0.00_ ;_ [$€-413]\ * \-#,##0.00_ ;_ [$€-413]\ * &quot;-&quot;??_ ;_ @_ "/>
    <numFmt numFmtId="167" formatCode="_-&quot;€&quot;\ * #,##0.00_-;_-&quot;€&quot;\ * #,##0.00\-;_-&quot;€&quot;\ * &quot;-&quot;??_-;_-@_-"/>
    <numFmt numFmtId="168" formatCode="_-* #,##0_-;_-* #,##0\-;_-* &quot;-&quot;??_-;_-@_-"/>
  </numFmts>
  <fonts count="35">
    <font>
      <sz val="11"/>
      <color theme="1"/>
      <name val="Calibri"/>
      <family val="2"/>
      <scheme val="minor"/>
    </font>
    <font>
      <sz val="11"/>
      <color theme="1"/>
      <name val="Calibri"/>
      <family val="2"/>
      <scheme val="minor"/>
    </font>
    <font>
      <sz val="10"/>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6"/>
      <color theme="1"/>
      <name val="Calibri Light"/>
      <family val="2"/>
    </font>
    <font>
      <sz val="16"/>
      <color theme="1" tint="0.34998626667073579"/>
      <name val="Calibri Light"/>
      <family val="2"/>
    </font>
    <font>
      <sz val="11"/>
      <name val="Calibri"/>
      <family val="2"/>
      <scheme val="minor"/>
    </font>
    <font>
      <b/>
      <sz val="15"/>
      <color theme="3"/>
      <name val="Calibri"/>
      <family val="2"/>
      <scheme val="minor"/>
    </font>
    <font>
      <sz val="20"/>
      <color theme="1"/>
      <name val="Calibri Light"/>
      <family val="2"/>
    </font>
    <font>
      <sz val="9"/>
      <name val="Calibri"/>
      <family val="2"/>
      <scheme val="minor"/>
    </font>
    <font>
      <sz val="9"/>
      <color theme="1"/>
      <name val="Calibri"/>
      <family val="2"/>
      <scheme val="minor"/>
    </font>
    <font>
      <sz val="10"/>
      <name val="MS Sans Serif"/>
      <family val="2"/>
    </font>
    <font>
      <sz val="10"/>
      <name val="Helv"/>
    </font>
    <font>
      <sz val="10"/>
      <name val="Verdana"/>
      <family val="2"/>
    </font>
    <font>
      <b/>
      <sz val="15"/>
      <color rgb="FF3E5B63"/>
      <name val="Sans Light"/>
      <family val="2"/>
    </font>
    <font>
      <b/>
      <sz val="11"/>
      <name val="Calibri"/>
      <family val="2"/>
      <scheme val="minor"/>
    </font>
    <font>
      <i/>
      <sz val="11"/>
      <name val="Calibri"/>
      <family val="2"/>
      <scheme val="minor"/>
    </font>
    <font>
      <sz val="12"/>
      <color theme="1" tint="0.34998626667073579"/>
      <name val="Calibri Light"/>
      <family val="2"/>
    </font>
    <font>
      <sz val="11"/>
      <color theme="1"/>
      <name val="Calibri"/>
      <family val="2"/>
    </font>
    <font>
      <b/>
      <u val="singleAccounting"/>
      <sz val="11"/>
      <name val="Calibri"/>
      <family val="2"/>
      <scheme val="minor"/>
    </font>
    <font>
      <sz val="8"/>
      <name val="Verdana"/>
      <family val="2"/>
    </font>
    <font>
      <b/>
      <sz val="10"/>
      <name val="MS Sans Serif"/>
    </font>
    <font>
      <i/>
      <sz val="11"/>
      <color theme="0"/>
      <name val="Calibri"/>
      <family val="2"/>
      <scheme val="minor"/>
    </font>
    <font>
      <sz val="10"/>
      <name val="MS Sans Serif"/>
    </font>
    <font>
      <b/>
      <i/>
      <sz val="11"/>
      <color rgb="FFFF0000"/>
      <name val="Calibri"/>
      <family val="2"/>
      <scheme val="minor"/>
    </font>
    <font>
      <i/>
      <sz val="11"/>
      <color rgb="FFFF0000"/>
      <name val="Calibri"/>
      <family val="2"/>
      <scheme val="minor"/>
    </font>
    <font>
      <sz val="11"/>
      <color rgb="FF000000"/>
      <name val="Calibri"/>
      <family val="2"/>
    </font>
    <font>
      <sz val="11"/>
      <color rgb="FF000000"/>
      <name val="Calibri"/>
      <family val="2"/>
      <scheme val="minor"/>
    </font>
    <font>
      <sz val="10"/>
      <color rgb="FF000000"/>
      <name val="MS Sans Serif"/>
      <family val="2"/>
    </font>
    <font>
      <sz val="10"/>
      <color rgb="FF000000"/>
      <name val="MS Sans Serif"/>
    </font>
    <font>
      <b/>
      <sz val="11"/>
      <color rgb="FF000000"/>
      <name val="MS Sans Serif"/>
    </font>
    <font>
      <sz val="11"/>
      <color rgb="FF000000"/>
      <name val="MS Sans Serif"/>
    </font>
    <font>
      <i/>
      <sz val="10"/>
      <color rgb="FF000000"/>
      <name val="MS Sans Serif"/>
    </font>
  </fonts>
  <fills count="8">
    <fill>
      <patternFill patternType="none"/>
    </fill>
    <fill>
      <patternFill patternType="gray125"/>
    </fill>
    <fill>
      <patternFill patternType="solid">
        <fgColor rgb="FFFF9900"/>
        <bgColor indexed="64"/>
      </patternFill>
    </fill>
    <fill>
      <patternFill patternType="solid">
        <fgColor theme="0"/>
        <bgColor indexed="64"/>
      </patternFill>
    </fill>
    <fill>
      <patternFill patternType="solid">
        <fgColor rgb="FF00B0F0"/>
        <bgColor indexed="64"/>
      </patternFill>
    </fill>
    <fill>
      <patternFill patternType="solid">
        <fgColor rgb="FFFFFF99"/>
        <bgColor indexed="64"/>
      </patternFill>
    </fill>
    <fill>
      <patternFill patternType="solid">
        <fgColor rgb="FF92D05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theme="0"/>
      </left>
      <right style="thin">
        <color theme="0"/>
      </right>
      <top style="thin">
        <color theme="0"/>
      </top>
      <bottom style="thin">
        <color theme="0"/>
      </bottom>
      <diagonal/>
    </border>
    <border>
      <left/>
      <right/>
      <top/>
      <bottom style="medium">
        <color rgb="FF3E5B63"/>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9" fillId="0" borderId="2" applyNumberFormat="0" applyFill="0" applyAlignment="0" applyProtection="0"/>
    <xf numFmtId="164" fontId="13" fillId="0" borderId="0" applyFont="0" applyFill="0" applyBorder="0" applyAlignment="0" applyProtection="0"/>
    <xf numFmtId="0" fontId="14" fillId="0" borderId="0"/>
    <xf numFmtId="0" fontId="13" fillId="0" borderId="0"/>
    <xf numFmtId="0" fontId="14" fillId="0" borderId="0"/>
    <xf numFmtId="167" fontId="1" fillId="0" borderId="0" applyFont="0" applyFill="0" applyBorder="0" applyAlignment="0" applyProtection="0"/>
    <xf numFmtId="0" fontId="1" fillId="0" borderId="0"/>
    <xf numFmtId="0" fontId="1" fillId="0" borderId="0"/>
  </cellStyleXfs>
  <cellXfs count="102">
    <xf numFmtId="0" fontId="0" fillId="0" borderId="0" xfId="0"/>
    <xf numFmtId="0" fontId="2" fillId="0" borderId="0" xfId="0" applyFont="1"/>
    <xf numFmtId="2" fontId="2" fillId="0" borderId="0" xfId="0" applyNumberFormat="1" applyFont="1"/>
    <xf numFmtId="44" fontId="2" fillId="0" borderId="0" xfId="0" applyNumberFormat="1" applyFont="1"/>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xf numFmtId="2" fontId="0" fillId="0" borderId="0" xfId="0" applyNumberFormat="1"/>
    <xf numFmtId="44" fontId="0" fillId="0" borderId="0" xfId="0" applyNumberFormat="1"/>
    <xf numFmtId="0" fontId="0" fillId="0" borderId="0" xfId="0" applyAlignment="1">
      <alignment horizontal="left"/>
    </xf>
    <xf numFmtId="0" fontId="0" fillId="0" borderId="0" xfId="0" applyAlignment="1">
      <alignment horizontal="center"/>
    </xf>
    <xf numFmtId="0" fontId="3" fillId="0" borderId="0" xfId="0" applyFont="1" applyAlignment="1">
      <alignment horizontal="left"/>
    </xf>
    <xf numFmtId="0" fontId="3" fillId="0" borderId="0" xfId="0" applyFont="1"/>
    <xf numFmtId="0" fontId="5" fillId="0" borderId="0" xfId="0" applyFont="1" applyAlignment="1">
      <alignment horizontal="center"/>
    </xf>
    <xf numFmtId="0" fontId="6" fillId="0" borderId="0" xfId="0" applyFont="1" applyAlignment="1">
      <alignment horizontal="left"/>
    </xf>
    <xf numFmtId="0" fontId="0" fillId="3" borderId="0" xfId="0" applyFill="1"/>
    <xf numFmtId="0" fontId="10" fillId="3" borderId="0" xfId="0" applyFont="1" applyFill="1"/>
    <xf numFmtId="0" fontId="2" fillId="3" borderId="0" xfId="0" applyFont="1" applyFill="1"/>
    <xf numFmtId="0" fontId="7" fillId="0" borderId="3" xfId="0" applyFont="1" applyBorder="1"/>
    <xf numFmtId="0" fontId="11" fillId="0" borderId="3" xfId="0" applyFont="1" applyBorder="1"/>
    <xf numFmtId="0" fontId="12" fillId="0" borderId="3" xfId="0" applyFont="1" applyBorder="1"/>
    <xf numFmtId="0" fontId="8" fillId="0" borderId="3" xfId="0" applyFont="1" applyBorder="1"/>
    <xf numFmtId="0" fontId="1" fillId="0" borderId="3" xfId="0" applyFont="1" applyBorder="1"/>
    <xf numFmtId="164" fontId="8" fillId="3" borderId="0" xfId="2" applyFont="1" applyFill="1" applyAlignment="1">
      <alignment horizontal="left"/>
    </xf>
    <xf numFmtId="165" fontId="8" fillId="3" borderId="0" xfId="3" applyNumberFormat="1" applyFont="1" applyFill="1" applyAlignment="1">
      <alignment horizontal="center"/>
    </xf>
    <xf numFmtId="3" fontId="8" fillId="3" borderId="0" xfId="3" applyNumberFormat="1" applyFont="1" applyFill="1" applyAlignment="1">
      <alignment horizontal="right"/>
    </xf>
    <xf numFmtId="0" fontId="8" fillId="3" borderId="0" xfId="3" applyFont="1" applyFill="1"/>
    <xf numFmtId="0" fontId="15" fillId="3" borderId="0" xfId="3" applyFont="1" applyFill="1"/>
    <xf numFmtId="0" fontId="15" fillId="3" borderId="0" xfId="4" applyFont="1" applyFill="1"/>
    <xf numFmtId="0" fontId="13" fillId="3" borderId="0" xfId="4" applyFill="1"/>
    <xf numFmtId="0" fontId="16" fillId="3" borderId="4" xfId="1" applyFont="1" applyFill="1" applyBorder="1" applyAlignment="1">
      <alignment vertical="top"/>
    </xf>
    <xf numFmtId="0" fontId="16" fillId="3" borderId="0" xfId="1" applyFont="1" applyFill="1" applyBorder="1" applyAlignment="1">
      <alignment vertical="top"/>
    </xf>
    <xf numFmtId="0" fontId="13" fillId="3" borderId="0" xfId="4" applyFill="1" applyAlignment="1">
      <alignment horizontal="right" vertical="top"/>
    </xf>
    <xf numFmtId="0" fontId="13" fillId="3" borderId="0" xfId="4" applyFill="1" applyAlignment="1">
      <alignment vertical="top" wrapText="1"/>
    </xf>
    <xf numFmtId="0" fontId="13" fillId="3" borderId="0" xfId="4" applyFill="1" applyAlignment="1">
      <alignment vertical="top"/>
    </xf>
    <xf numFmtId="0" fontId="8" fillId="3" borderId="0" xfId="5" applyFont="1" applyFill="1" applyAlignment="1">
      <alignment horizontal="left" vertical="top" wrapText="1"/>
    </xf>
    <xf numFmtId="0" fontId="18" fillId="3" borderId="0" xfId="5" applyFont="1" applyFill="1" applyAlignment="1">
      <alignment horizontal="left" vertical="top" wrapText="1"/>
    </xf>
    <xf numFmtId="2" fontId="19" fillId="3" borderId="0" xfId="5" applyNumberFormat="1" applyFont="1" applyFill="1"/>
    <xf numFmtId="0" fontId="3" fillId="3" borderId="0" xfId="4" applyFont="1" applyFill="1"/>
    <xf numFmtId="0" fontId="3" fillId="3" borderId="0" xfId="4" applyFont="1" applyFill="1" applyAlignment="1">
      <alignment wrapText="1"/>
    </xf>
    <xf numFmtId="0" fontId="13" fillId="0" borderId="0" xfId="4"/>
    <xf numFmtId="166" fontId="4" fillId="3" borderId="0" xfId="4" applyNumberFormat="1" applyFont="1" applyFill="1"/>
    <xf numFmtId="167" fontId="20" fillId="3" borderId="0" xfId="6" applyFont="1" applyFill="1" applyAlignment="1">
      <alignment horizontal="center" wrapText="1"/>
    </xf>
    <xf numFmtId="2" fontId="19" fillId="0" borderId="0" xfId="5" applyNumberFormat="1" applyFont="1"/>
    <xf numFmtId="0" fontId="18" fillId="0" borderId="0" xfId="5" applyFont="1" applyAlignment="1">
      <alignment vertical="top" wrapText="1"/>
    </xf>
    <xf numFmtId="0" fontId="0" fillId="0" borderId="0" xfId="0" applyAlignment="1">
      <alignment vertical="top" wrapText="1"/>
    </xf>
    <xf numFmtId="166" fontId="21" fillId="6" borderId="0" xfId="4" applyNumberFormat="1" applyFont="1" applyFill="1"/>
    <xf numFmtId="0" fontId="1" fillId="3" borderId="0" xfId="8" applyFill="1"/>
    <xf numFmtId="0" fontId="10" fillId="0" borderId="0" xfId="0" applyFont="1"/>
    <xf numFmtId="0" fontId="13" fillId="0" borderId="0" xfId="4" applyAlignment="1">
      <alignment vertical="top" wrapText="1"/>
    </xf>
    <xf numFmtId="0" fontId="22" fillId="3" borderId="0" xfId="0" applyFont="1" applyFill="1"/>
    <xf numFmtId="0" fontId="0" fillId="0" borderId="0" xfId="0" applyAlignment="1">
      <alignment horizontal="center" vertical="center" wrapText="1"/>
    </xf>
    <xf numFmtId="0" fontId="0" fillId="0" borderId="0" xfId="0" applyAlignment="1">
      <alignment horizontal="center" vertical="center"/>
    </xf>
    <xf numFmtId="44" fontId="0" fillId="3" borderId="0" xfId="0" applyNumberFormat="1" applyFill="1" applyAlignment="1">
      <alignment horizontal="center" vertical="center" wrapText="1"/>
    </xf>
    <xf numFmtId="2" fontId="4" fillId="2" borderId="8" xfId="0" applyNumberFormat="1" applyFont="1" applyFill="1" applyBorder="1" applyAlignment="1">
      <alignment wrapText="1"/>
    </xf>
    <xf numFmtId="168" fontId="4" fillId="2" borderId="8" xfId="0" applyNumberFormat="1" applyFont="1" applyFill="1" applyBorder="1" applyAlignment="1">
      <alignment wrapText="1"/>
    </xf>
    <xf numFmtId="2" fontId="0" fillId="0" borderId="1" xfId="0" applyNumberFormat="1" applyBorder="1"/>
    <xf numFmtId="0" fontId="0" fillId="0" borderId="1" xfId="0" applyBorder="1"/>
    <xf numFmtId="3" fontId="0" fillId="0" borderId="1" xfId="0" applyNumberFormat="1" applyBorder="1"/>
    <xf numFmtId="44" fontId="0" fillId="0" borderId="1" xfId="0" applyNumberFormat="1" applyBorder="1"/>
    <xf numFmtId="0" fontId="0" fillId="0" borderId="5" xfId="0" applyBorder="1"/>
    <xf numFmtId="44" fontId="0" fillId="2" borderId="11" xfId="0" applyNumberFormat="1" applyFill="1" applyBorder="1"/>
    <xf numFmtId="0" fontId="25" fillId="3" borderId="0" xfId="4" applyFont="1" applyFill="1" applyAlignment="1">
      <alignment vertical="top" wrapText="1"/>
    </xf>
    <xf numFmtId="4" fontId="0" fillId="0" borderId="1" xfId="0" applyNumberFormat="1" applyBorder="1"/>
    <xf numFmtId="0" fontId="7" fillId="0" borderId="0" xfId="0" applyFont="1" applyAlignment="1">
      <alignment horizontal="left"/>
    </xf>
    <xf numFmtId="0" fontId="30" fillId="3" borderId="0" xfId="4" applyFont="1" applyFill="1" applyAlignment="1">
      <alignment vertical="top" wrapText="1"/>
    </xf>
    <xf numFmtId="0" fontId="31" fillId="3" borderId="0" xfId="4" applyFont="1" applyFill="1" applyAlignment="1">
      <alignment vertical="top" wrapText="1"/>
    </xf>
    <xf numFmtId="44" fontId="0" fillId="0" borderId="0" xfId="0" applyNumberFormat="1" applyAlignment="1">
      <alignment horizontal="center" vertical="center" wrapText="1"/>
    </xf>
    <xf numFmtId="0" fontId="0" fillId="7" borderId="0" xfId="0" applyFill="1"/>
    <xf numFmtId="0" fontId="18" fillId="5" borderId="0" xfId="5" applyFont="1" applyFill="1" applyAlignment="1" applyProtection="1">
      <alignment horizontal="left" vertical="top" wrapText="1"/>
      <protection locked="0"/>
    </xf>
    <xf numFmtId="167" fontId="0" fillId="5" borderId="1" xfId="0" applyNumberFormat="1" applyFill="1" applyBorder="1" applyProtection="1">
      <protection locked="0"/>
    </xf>
    <xf numFmtId="44" fontId="0" fillId="5" borderId="1" xfId="0" applyNumberFormat="1" applyFill="1" applyBorder="1" applyProtection="1">
      <protection locked="0"/>
    </xf>
    <xf numFmtId="0" fontId="3" fillId="4" borderId="0" xfId="4" applyFont="1" applyFill="1" applyAlignment="1">
      <alignment horizontal="center"/>
    </xf>
    <xf numFmtId="0" fontId="17" fillId="4" borderId="0" xfId="4" applyFont="1" applyFill="1" applyAlignment="1">
      <alignment horizontal="center"/>
    </xf>
    <xf numFmtId="0" fontId="13" fillId="0" borderId="0" xfId="4" applyAlignment="1">
      <alignment horizontal="left" vertical="top" wrapText="1"/>
    </xf>
    <xf numFmtId="0" fontId="18" fillId="5" borderId="0" xfId="5" applyFont="1" applyFill="1" applyAlignment="1" applyProtection="1">
      <alignment horizontal="left" vertical="top" wrapText="1"/>
      <protection locked="0"/>
    </xf>
    <xf numFmtId="164" fontId="8" fillId="0" borderId="0" xfId="2" applyFont="1" applyFill="1" applyAlignment="1">
      <alignment horizontal="left"/>
    </xf>
    <xf numFmtId="0" fontId="18" fillId="3" borderId="0" xfId="5" applyFont="1" applyFill="1" applyAlignment="1">
      <alignment horizontal="left" vertical="top" wrapText="1"/>
    </xf>
    <xf numFmtId="0" fontId="8" fillId="4" borderId="0" xfId="4" applyFont="1" applyFill="1" applyAlignment="1">
      <alignment horizontal="center" vertical="center" wrapText="1"/>
    </xf>
    <xf numFmtId="0" fontId="13" fillId="5" borderId="0" xfId="4" applyFill="1" applyAlignment="1">
      <alignment horizontal="center"/>
    </xf>
    <xf numFmtId="166" fontId="8" fillId="6" borderId="0" xfId="4" applyNumberFormat="1" applyFont="1" applyFill="1" applyAlignment="1">
      <alignment horizontal="center"/>
    </xf>
    <xf numFmtId="167" fontId="28" fillId="3" borderId="0" xfId="6" quotePrefix="1" applyFont="1" applyFill="1" applyAlignment="1">
      <alignment horizontal="left" wrapText="1"/>
    </xf>
    <xf numFmtId="167" fontId="28" fillId="3" borderId="0" xfId="6" applyFont="1" applyFill="1" applyAlignment="1">
      <alignment horizontal="left" wrapText="1"/>
    </xf>
    <xf numFmtId="0" fontId="29" fillId="0" borderId="0" xfId="0" applyFont="1" applyAlignment="1">
      <alignment horizontal="left" wrapText="1"/>
    </xf>
    <xf numFmtId="0" fontId="26" fillId="4" borderId="12" xfId="5" applyFont="1" applyFill="1" applyBorder="1" applyAlignment="1">
      <alignment horizontal="center" vertical="top" wrapText="1"/>
    </xf>
    <xf numFmtId="0" fontId="27" fillId="4" borderId="13" xfId="5" applyFont="1" applyFill="1" applyBorder="1" applyAlignment="1">
      <alignment horizontal="center" vertical="top" wrapText="1"/>
    </xf>
    <xf numFmtId="0" fontId="27" fillId="4" borderId="14" xfId="5" applyFont="1" applyFill="1" applyBorder="1" applyAlignment="1">
      <alignment horizontal="center" vertical="top" wrapText="1"/>
    </xf>
    <xf numFmtId="0" fontId="24" fillId="0" borderId="15" xfId="5" applyFont="1" applyBorder="1" applyAlignment="1">
      <alignment horizontal="center" vertical="top" wrapText="1"/>
    </xf>
    <xf numFmtId="0" fontId="3" fillId="2" borderId="6" xfId="0" applyFont="1" applyFill="1" applyBorder="1" applyAlignment="1">
      <alignment wrapText="1"/>
    </xf>
    <xf numFmtId="0" fontId="3" fillId="2" borderId="7" xfId="0" applyFont="1" applyFill="1" applyBorder="1" applyAlignment="1">
      <alignment wrapText="1"/>
    </xf>
    <xf numFmtId="0" fontId="18" fillId="0" borderId="0" xfId="5" applyFont="1" applyAlignment="1">
      <alignment horizontal="left" vertical="top" wrapText="1"/>
    </xf>
    <xf numFmtId="2" fontId="0" fillId="0" borderId="12" xfId="0" applyNumberFormat="1" applyBorder="1"/>
    <xf numFmtId="0" fontId="0" fillId="0" borderId="13" xfId="0" applyBorder="1"/>
    <xf numFmtId="0" fontId="0" fillId="0" borderId="14" xfId="0" applyBorder="1"/>
    <xf numFmtId="0" fontId="8" fillId="4" borderId="5" xfId="5" applyFont="1" applyFill="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0" fillId="0" borderId="0" xfId="0"/>
    <xf numFmtId="0" fontId="18" fillId="5" borderId="0" xfId="5" applyFont="1" applyFill="1" applyAlignment="1" applyProtection="1">
      <alignment horizontal="center" vertical="top" wrapText="1"/>
      <protection locked="0"/>
    </xf>
    <xf numFmtId="0" fontId="0" fillId="2" borderId="9" xfId="0" applyFill="1" applyBorder="1" applyAlignment="1">
      <alignment horizontal="center"/>
    </xf>
    <xf numFmtId="0" fontId="0" fillId="2" borderId="10" xfId="0" applyFill="1" applyBorder="1" applyAlignment="1">
      <alignment horizontal="center"/>
    </xf>
    <xf numFmtId="0" fontId="5" fillId="0" borderId="0" xfId="0" applyFont="1" applyAlignment="1">
      <alignment horizontal="left"/>
    </xf>
  </cellXfs>
  <cellStyles count="9">
    <cellStyle name="Komma 3" xfId="2" xr:uid="{46C96F7D-13C0-4207-81C6-DC9CF3B16553}"/>
    <cellStyle name="Kop 1" xfId="1" builtinId="16"/>
    <cellStyle name="Normal_CALCULATIEBLAD.XLS" xfId="5" xr:uid="{54D5354A-C58C-4AD3-8B01-A51350047560}"/>
    <cellStyle name="Standaard" xfId="0" builtinId="0"/>
    <cellStyle name="Standaard 2" xfId="8" xr:uid="{0877FAE9-5C79-46AD-8B39-30D36F2F0ECF}"/>
    <cellStyle name="Standaard 2 2" xfId="4" xr:uid="{96F86FE1-4123-4AE5-AADA-B7EBF83305B0}"/>
    <cellStyle name="Standaard 5" xfId="7" xr:uid="{54DA1526-01C4-487E-BDC6-108CC7B375B9}"/>
    <cellStyle name="Standaard_Blad1" xfId="3" xr:uid="{46D469FF-0D89-4B57-A598-B4090B15CD7F}"/>
    <cellStyle name="Valuta 2" xfId="6" xr:uid="{FAD7B6EE-B285-466D-AA29-49D91CEFE3E8}"/>
  </cellStyles>
  <dxfs count="0"/>
  <tableStyles count="0" defaultTableStyle="TableStyleMedium2" defaultPivotStyle="PivotStyleLight16"/>
  <colors>
    <mruColors>
      <color rgb="FFFFFF99"/>
      <color rgb="FFFF9900"/>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159457</xdr:colOff>
      <xdr:row>0</xdr:row>
      <xdr:rowOff>133350</xdr:rowOff>
    </xdr:from>
    <xdr:to>
      <xdr:col>1</xdr:col>
      <xdr:colOff>2226581</xdr:colOff>
      <xdr:row>1</xdr:row>
      <xdr:rowOff>287655</xdr:rowOff>
    </xdr:to>
    <xdr:pic>
      <xdr:nvPicPr>
        <xdr:cNvPr id="4" name="Afbeelding 3">
          <a:extLst>
            <a:ext uri="{FF2B5EF4-FFF2-40B4-BE49-F238E27FC236}">
              <a16:creationId xmlns:a16="http://schemas.microsoft.com/office/drawing/2014/main" id="{660380C1-7332-483D-A115-055CA7CB2503}"/>
            </a:ext>
          </a:extLst>
        </xdr:cNvPr>
        <xdr:cNvPicPr>
          <a:picLocks noChangeAspect="1"/>
        </xdr:cNvPicPr>
      </xdr:nvPicPr>
      <xdr:blipFill>
        <a:blip xmlns:r="http://schemas.openxmlformats.org/officeDocument/2006/relationships" r:embed="rId1"/>
        <a:stretch>
          <a:fillRect/>
        </a:stretch>
      </xdr:blipFill>
      <xdr:spPr>
        <a:xfrm>
          <a:off x="159457" y="133350"/>
          <a:ext cx="2288104" cy="495300"/>
        </a:xfrm>
        <a:prstGeom prst="rect">
          <a:avLst/>
        </a:prstGeom>
      </xdr:spPr>
    </xdr:pic>
    <xdr:clientData/>
  </xdr:twoCellAnchor>
  <xdr:twoCellAnchor editAs="oneCell">
    <xdr:from>
      <xdr:col>1</xdr:col>
      <xdr:colOff>4324350</xdr:colOff>
      <xdr:row>0</xdr:row>
      <xdr:rowOff>66675</xdr:rowOff>
    </xdr:from>
    <xdr:to>
      <xdr:col>2</xdr:col>
      <xdr:colOff>326721</xdr:colOff>
      <xdr:row>2</xdr:row>
      <xdr:rowOff>102168</xdr:rowOff>
    </xdr:to>
    <xdr:pic>
      <xdr:nvPicPr>
        <xdr:cNvPr id="2" name="Afbeelding 1">
          <a:extLst>
            <a:ext uri="{FF2B5EF4-FFF2-40B4-BE49-F238E27FC236}">
              <a16:creationId xmlns:a16="http://schemas.microsoft.com/office/drawing/2014/main" id="{F03C6844-2B27-E49E-BEDC-CE602710C84B}"/>
            </a:ext>
          </a:extLst>
        </xdr:cNvPr>
        <xdr:cNvPicPr>
          <a:picLocks noChangeAspect="1"/>
        </xdr:cNvPicPr>
      </xdr:nvPicPr>
      <xdr:blipFill>
        <a:blip xmlns:r="http://schemas.openxmlformats.org/officeDocument/2006/relationships" r:embed="rId2"/>
        <a:stretch>
          <a:fillRect/>
        </a:stretch>
      </xdr:blipFill>
      <xdr:spPr>
        <a:xfrm>
          <a:off x="4562475" y="66675"/>
          <a:ext cx="2363166" cy="6889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171450</xdr:rowOff>
    </xdr:from>
    <xdr:to>
      <xdr:col>0</xdr:col>
      <xdr:colOff>2501845</xdr:colOff>
      <xdr:row>1</xdr:row>
      <xdr:rowOff>331894</xdr:rowOff>
    </xdr:to>
    <xdr:pic>
      <xdr:nvPicPr>
        <xdr:cNvPr id="3" name="Afbeelding 2">
          <a:extLst>
            <a:ext uri="{FF2B5EF4-FFF2-40B4-BE49-F238E27FC236}">
              <a16:creationId xmlns:a16="http://schemas.microsoft.com/office/drawing/2014/main" id="{C8957B2E-A033-4DB1-9422-DAB10223AE2C}"/>
            </a:ext>
          </a:extLst>
        </xdr:cNvPr>
        <xdr:cNvPicPr>
          <a:picLocks noChangeAspect="1"/>
        </xdr:cNvPicPr>
      </xdr:nvPicPr>
      <xdr:blipFill>
        <a:blip xmlns:r="http://schemas.openxmlformats.org/officeDocument/2006/relationships" r:embed="rId1"/>
        <a:stretch>
          <a:fillRect/>
        </a:stretch>
      </xdr:blipFill>
      <xdr:spPr>
        <a:xfrm>
          <a:off x="209550" y="171450"/>
          <a:ext cx="2292295" cy="493819"/>
        </a:xfrm>
        <a:prstGeom prst="rect">
          <a:avLst/>
        </a:prstGeom>
      </xdr:spPr>
    </xdr:pic>
    <xdr:clientData/>
  </xdr:twoCellAnchor>
  <xdr:twoCellAnchor editAs="oneCell">
    <xdr:from>
      <xdr:col>2</xdr:col>
      <xdr:colOff>104775</xdr:colOff>
      <xdr:row>0</xdr:row>
      <xdr:rowOff>152400</xdr:rowOff>
    </xdr:from>
    <xdr:to>
      <xdr:col>4</xdr:col>
      <xdr:colOff>444831</xdr:colOff>
      <xdr:row>2</xdr:row>
      <xdr:rowOff>193608</xdr:rowOff>
    </xdr:to>
    <xdr:pic>
      <xdr:nvPicPr>
        <xdr:cNvPr id="2" name="Afbeelding 1">
          <a:extLst>
            <a:ext uri="{FF2B5EF4-FFF2-40B4-BE49-F238E27FC236}">
              <a16:creationId xmlns:a16="http://schemas.microsoft.com/office/drawing/2014/main" id="{2DD666F5-A782-43F8-18E5-8B2C2DBC0CF8}"/>
            </a:ext>
          </a:extLst>
        </xdr:cNvPr>
        <xdr:cNvPicPr>
          <a:picLocks noChangeAspect="1"/>
        </xdr:cNvPicPr>
      </xdr:nvPicPr>
      <xdr:blipFill>
        <a:blip xmlns:r="http://schemas.openxmlformats.org/officeDocument/2006/relationships" r:embed="rId2"/>
        <a:stretch>
          <a:fillRect/>
        </a:stretch>
      </xdr:blipFill>
      <xdr:spPr>
        <a:xfrm>
          <a:off x="4276725" y="152400"/>
          <a:ext cx="235935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142875</xdr:rowOff>
    </xdr:from>
    <xdr:to>
      <xdr:col>1</xdr:col>
      <xdr:colOff>682570</xdr:colOff>
      <xdr:row>3</xdr:row>
      <xdr:rowOff>141394</xdr:rowOff>
    </xdr:to>
    <xdr:pic>
      <xdr:nvPicPr>
        <xdr:cNvPr id="4" name="Afbeelding 3">
          <a:extLst>
            <a:ext uri="{FF2B5EF4-FFF2-40B4-BE49-F238E27FC236}">
              <a16:creationId xmlns:a16="http://schemas.microsoft.com/office/drawing/2014/main" id="{3A1B2701-EB75-43BB-93B0-E04DE5D8088F}"/>
            </a:ext>
          </a:extLst>
        </xdr:cNvPr>
        <xdr:cNvPicPr>
          <a:picLocks noChangeAspect="1"/>
        </xdr:cNvPicPr>
      </xdr:nvPicPr>
      <xdr:blipFill>
        <a:blip xmlns:r="http://schemas.openxmlformats.org/officeDocument/2006/relationships" r:embed="rId1"/>
        <a:stretch>
          <a:fillRect/>
        </a:stretch>
      </xdr:blipFill>
      <xdr:spPr>
        <a:xfrm>
          <a:off x="228600" y="142875"/>
          <a:ext cx="2292295" cy="493819"/>
        </a:xfrm>
        <a:prstGeom prst="rect">
          <a:avLst/>
        </a:prstGeom>
      </xdr:spPr>
    </xdr:pic>
    <xdr:clientData/>
  </xdr:twoCellAnchor>
  <xdr:twoCellAnchor editAs="oneCell">
    <xdr:from>
      <xdr:col>4</xdr:col>
      <xdr:colOff>190500</xdr:colOff>
      <xdr:row>1</xdr:row>
      <xdr:rowOff>57150</xdr:rowOff>
    </xdr:from>
    <xdr:to>
      <xdr:col>6</xdr:col>
      <xdr:colOff>77166</xdr:colOff>
      <xdr:row>4</xdr:row>
      <xdr:rowOff>254568</xdr:rowOff>
    </xdr:to>
    <xdr:pic>
      <xdr:nvPicPr>
        <xdr:cNvPr id="3" name="Afbeelding 2">
          <a:extLst>
            <a:ext uri="{FF2B5EF4-FFF2-40B4-BE49-F238E27FC236}">
              <a16:creationId xmlns:a16="http://schemas.microsoft.com/office/drawing/2014/main" id="{A1EAD9B4-326B-4816-98BE-C33668FABECA}"/>
            </a:ext>
          </a:extLst>
        </xdr:cNvPr>
        <xdr:cNvPicPr>
          <a:picLocks noChangeAspect="1"/>
        </xdr:cNvPicPr>
      </xdr:nvPicPr>
      <xdr:blipFill>
        <a:blip xmlns:r="http://schemas.openxmlformats.org/officeDocument/2006/relationships" r:embed="rId2"/>
        <a:stretch>
          <a:fillRect/>
        </a:stretch>
      </xdr:blipFill>
      <xdr:spPr>
        <a:xfrm>
          <a:off x="6858000" y="219075"/>
          <a:ext cx="2363166" cy="69271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3D1F-5DFD-4302-96CF-4987AD56B4E6}">
  <dimension ref="A1:O30"/>
  <sheetViews>
    <sheetView topLeftCell="A6" workbookViewId="0">
      <selection activeCell="B24" sqref="B24"/>
    </sheetView>
  </sheetViews>
  <sheetFormatPr defaultColWidth="9.109375" defaultRowHeight="12.6"/>
  <cols>
    <col min="1" max="1" width="3.44140625" style="29" customWidth="1"/>
    <col min="2" max="2" width="92.6640625" style="29" customWidth="1"/>
    <col min="3" max="16384" width="9.109375" style="29"/>
  </cols>
  <sheetData>
    <row r="1" spans="1:15" s="17" customFormat="1" ht="25.8">
      <c r="A1" s="16"/>
      <c r="B1"/>
      <c r="C1" s="15"/>
      <c r="D1" s="15"/>
      <c r="E1" s="15"/>
      <c r="F1" s="15"/>
      <c r="G1" s="15"/>
    </row>
    <row r="2" spans="1:15" s="17" customFormat="1" ht="25.8">
      <c r="A2" s="16"/>
      <c r="B2" s="15"/>
      <c r="C2" s="15"/>
      <c r="D2" s="15"/>
      <c r="E2" s="15"/>
      <c r="F2" s="15"/>
      <c r="G2" s="15"/>
    </row>
    <row r="3" spans="1:15" s="17" customFormat="1" ht="25.8">
      <c r="A3" s="16"/>
      <c r="B3" s="15"/>
      <c r="C3" s="15"/>
      <c r="D3" s="15"/>
      <c r="E3" s="15"/>
      <c r="F3" s="15"/>
      <c r="G3" s="15"/>
    </row>
    <row r="4" spans="1:15" s="17" customFormat="1" ht="21">
      <c r="A4" s="18" t="s">
        <v>69</v>
      </c>
      <c r="B4" s="19"/>
      <c r="C4" s="19"/>
      <c r="D4" s="19"/>
      <c r="E4" s="20"/>
      <c r="F4" s="15"/>
      <c r="G4" s="15"/>
    </row>
    <row r="5" spans="1:15" ht="14.4">
      <c r="A5" s="21"/>
      <c r="B5" s="21"/>
      <c r="C5" s="21"/>
      <c r="D5" s="21"/>
      <c r="E5" s="22"/>
      <c r="F5" s="23"/>
      <c r="G5" s="24"/>
      <c r="H5" s="25"/>
      <c r="I5" s="26"/>
      <c r="J5" s="26"/>
      <c r="K5" s="26"/>
      <c r="L5" s="26"/>
      <c r="M5" s="26"/>
      <c r="N5" s="27"/>
      <c r="O5" s="28"/>
    </row>
    <row r="6" spans="1:15" ht="19.8" thickBot="1">
      <c r="A6" s="30" t="s">
        <v>0</v>
      </c>
      <c r="B6" s="30"/>
      <c r="C6" s="31"/>
      <c r="D6" s="31"/>
      <c r="E6" s="31"/>
      <c r="F6" s="28"/>
    </row>
    <row r="7" spans="1:15" ht="19.2">
      <c r="A7" s="31"/>
      <c r="B7" s="31"/>
      <c r="C7" s="31"/>
      <c r="D7" s="31"/>
      <c r="E7" s="31"/>
      <c r="F7" s="28"/>
    </row>
    <row r="8" spans="1:15" ht="14.4">
      <c r="A8" s="72" t="s">
        <v>1</v>
      </c>
      <c r="B8" s="72"/>
    </row>
    <row r="9" spans="1:15" ht="14.4">
      <c r="A9" s="73" t="s">
        <v>2</v>
      </c>
      <c r="B9" s="73"/>
    </row>
    <row r="11" spans="1:15">
      <c r="A11" s="32" t="s">
        <v>3</v>
      </c>
      <c r="B11" s="33" t="s">
        <v>4</v>
      </c>
    </row>
    <row r="12" spans="1:15" ht="25.2">
      <c r="A12" s="32" t="s">
        <v>5</v>
      </c>
      <c r="B12" s="33" t="s">
        <v>6</v>
      </c>
    </row>
    <row r="13" spans="1:15" ht="50.4">
      <c r="A13" s="32" t="s">
        <v>7</v>
      </c>
      <c r="B13" s="33" t="s">
        <v>8</v>
      </c>
    </row>
    <row r="14" spans="1:15" ht="25.2">
      <c r="A14" s="32" t="s">
        <v>9</v>
      </c>
      <c r="B14" s="33" t="s">
        <v>10</v>
      </c>
    </row>
    <row r="15" spans="1:15" ht="25.2">
      <c r="A15" s="32" t="s">
        <v>11</v>
      </c>
      <c r="B15" s="33" t="s">
        <v>12</v>
      </c>
    </row>
    <row r="16" spans="1:15" ht="25.2">
      <c r="A16" s="32" t="s">
        <v>13</v>
      </c>
      <c r="B16" s="33" t="s">
        <v>14</v>
      </c>
    </row>
    <row r="17" spans="1:8" ht="25.2">
      <c r="A17" s="32" t="s">
        <v>15</v>
      </c>
      <c r="B17" s="65" t="s">
        <v>16</v>
      </c>
    </row>
    <row r="18" spans="1:8" ht="14.4">
      <c r="A18" s="32" t="s">
        <v>17</v>
      </c>
      <c r="B18" s="49" t="s">
        <v>18</v>
      </c>
    </row>
    <row r="19" spans="1:8" ht="37.799999999999997">
      <c r="A19" s="32" t="s">
        <v>19</v>
      </c>
      <c r="B19" s="33" t="s">
        <v>20</v>
      </c>
    </row>
    <row r="20" spans="1:8" ht="25.2">
      <c r="A20" s="32" t="s">
        <v>21</v>
      </c>
      <c r="B20" s="33" t="s">
        <v>73</v>
      </c>
      <c r="D20" s="47"/>
      <c r="E20" s="47"/>
      <c r="F20" s="47"/>
      <c r="G20" s="47"/>
      <c r="H20" s="47"/>
    </row>
    <row r="21" spans="1:8" ht="43.8">
      <c r="A21" s="32" t="s">
        <v>22</v>
      </c>
      <c r="B21" s="66" t="s">
        <v>74</v>
      </c>
      <c r="D21" s="47"/>
      <c r="E21" s="47"/>
      <c r="F21" s="47"/>
      <c r="G21" s="47"/>
      <c r="H21" s="47"/>
    </row>
    <row r="22" spans="1:8" ht="25.2">
      <c r="A22" s="32" t="s">
        <v>23</v>
      </c>
      <c r="B22" s="33" t="s">
        <v>24</v>
      </c>
      <c r="D22" s="47"/>
      <c r="E22" s="47"/>
      <c r="F22" s="47"/>
      <c r="G22" s="47"/>
      <c r="H22" s="47"/>
    </row>
    <row r="23" spans="1:8" ht="25.2">
      <c r="A23" s="32" t="s">
        <v>25</v>
      </c>
      <c r="B23" s="62" t="s">
        <v>26</v>
      </c>
    </row>
    <row r="24" spans="1:8" ht="25.2">
      <c r="A24" s="32" t="s">
        <v>27</v>
      </c>
      <c r="B24" s="65" t="s">
        <v>28</v>
      </c>
    </row>
    <row r="25" spans="1:8">
      <c r="A25" s="32"/>
      <c r="B25" s="33"/>
    </row>
    <row r="26" spans="1:8">
      <c r="A26" s="34"/>
      <c r="B26" s="33"/>
    </row>
    <row r="27" spans="1:8">
      <c r="A27" s="34"/>
      <c r="B27" s="33"/>
    </row>
    <row r="28" spans="1:8">
      <c r="A28" s="34"/>
      <c r="B28" s="33"/>
    </row>
    <row r="29" spans="1:8">
      <c r="B29" s="33"/>
    </row>
    <row r="30" spans="1:8">
      <c r="B30" s="33"/>
    </row>
  </sheetData>
  <mergeCells count="2">
    <mergeCell ref="A8:B8"/>
    <mergeCell ref="A9:B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E2AF-AB35-477D-9DE8-AEE70B89F5C9}">
  <dimension ref="A1:J33"/>
  <sheetViews>
    <sheetView workbookViewId="0">
      <selection activeCell="B17" sqref="B17:D19"/>
    </sheetView>
  </sheetViews>
  <sheetFormatPr defaultColWidth="9.109375" defaultRowHeight="14.4"/>
  <cols>
    <col min="1" max="1" width="45.33203125" style="15" customWidth="1"/>
    <col min="2" max="2" width="15.5546875" style="15" customWidth="1"/>
    <col min="3" max="3" width="11.44140625" style="15" customWidth="1"/>
    <col min="4" max="4" width="18" style="15" customWidth="1"/>
    <col min="5" max="16384" width="9.109375" style="15"/>
  </cols>
  <sheetData>
    <row r="1" spans="1:7" ht="25.8">
      <c r="A1" s="16"/>
    </row>
    <row r="2" spans="1:7" ht="25.8">
      <c r="A2" s="48"/>
    </row>
    <row r="3" spans="1:7" ht="25.8">
      <c r="A3" s="16"/>
    </row>
    <row r="4" spans="1:7" ht="21">
      <c r="A4" s="18" t="s">
        <v>70</v>
      </c>
      <c r="B4" s="19"/>
      <c r="C4" s="19"/>
      <c r="D4" s="19"/>
      <c r="E4" s="20"/>
    </row>
    <row r="5" spans="1:7">
      <c r="A5" s="21"/>
      <c r="B5" s="21"/>
      <c r="C5" s="21"/>
      <c r="D5" s="21"/>
      <c r="E5" s="22"/>
      <c r="F5" s="23"/>
      <c r="G5" s="24"/>
    </row>
    <row r="6" spans="1:7" ht="19.8" thickBot="1">
      <c r="A6" s="30" t="s">
        <v>29</v>
      </c>
      <c r="B6" s="30"/>
      <c r="C6" s="31"/>
      <c r="D6" s="31"/>
      <c r="E6" s="31"/>
      <c r="F6" s="28"/>
      <c r="G6" s="29"/>
    </row>
    <row r="7" spans="1:7">
      <c r="A7" s="29" t="s">
        <v>30</v>
      </c>
      <c r="B7" s="76" t="s">
        <v>31</v>
      </c>
      <c r="C7" s="76"/>
      <c r="D7" s="76"/>
    </row>
    <row r="8" spans="1:7">
      <c r="A8" s="29" t="s">
        <v>32</v>
      </c>
      <c r="B8" s="77" t="str">
        <f>IF(A27="naam inschrijver invullen","&lt;&lt;vul de naam in op het inschrijfblad&gt;&gt;",A27)</f>
        <v>&lt;&lt;vul de naam in op het inschrijfblad&gt;&gt;</v>
      </c>
      <c r="C8" s="77"/>
      <c r="D8" s="77"/>
    </row>
    <row r="9" spans="1:7">
      <c r="A9" s="29"/>
      <c r="B9" s="35"/>
      <c r="C9" s="36"/>
      <c r="D9" s="36"/>
    </row>
    <row r="10" spans="1:7">
      <c r="A10" s="78" t="s">
        <v>33</v>
      </c>
      <c r="B10" s="78"/>
      <c r="C10" s="78"/>
      <c r="D10" s="78"/>
    </row>
    <row r="11" spans="1:7">
      <c r="A11" s="79" t="s">
        <v>34</v>
      </c>
      <c r="B11" s="79"/>
      <c r="C11" s="79"/>
      <c r="D11" s="79"/>
      <c r="E11"/>
    </row>
    <row r="12" spans="1:7">
      <c r="A12" s="80" t="s">
        <v>35</v>
      </c>
      <c r="B12" s="80"/>
      <c r="C12" s="80"/>
      <c r="D12" s="80"/>
    </row>
    <row r="13" spans="1:7">
      <c r="A13" s="29"/>
      <c r="B13" s="29"/>
      <c r="C13" s="29"/>
      <c r="D13" s="29"/>
    </row>
    <row r="14" spans="1:7" ht="15.6">
      <c r="A14" s="37" t="s">
        <v>36</v>
      </c>
      <c r="B14" s="29"/>
      <c r="C14" s="29"/>
      <c r="D14" s="29"/>
    </row>
    <row r="15" spans="1:7">
      <c r="A15" s="38" t="s">
        <v>37</v>
      </c>
      <c r="B15" s="38" t="s">
        <v>38</v>
      </c>
      <c r="C15" s="39"/>
      <c r="D15" s="29"/>
    </row>
    <row r="16" spans="1:7" ht="16.2">
      <c r="A16" s="40" t="s">
        <v>39</v>
      </c>
      <c r="B16" s="46">
        <f>Glasbewassing!F30</f>
        <v>0</v>
      </c>
      <c r="C16" s="41"/>
      <c r="D16" s="41"/>
    </row>
    <row r="17" spans="1:10">
      <c r="A17" s="29"/>
      <c r="B17" s="81"/>
      <c r="C17" s="82"/>
      <c r="D17" s="82"/>
      <c r="F17" s="50"/>
      <c r="G17" s="50"/>
      <c r="H17" s="50"/>
      <c r="I17" s="50"/>
      <c r="J17" s="50"/>
    </row>
    <row r="18" spans="1:10">
      <c r="A18" s="29"/>
      <c r="B18" s="82"/>
      <c r="C18" s="82"/>
      <c r="D18" s="82"/>
    </row>
    <row r="19" spans="1:10">
      <c r="A19" s="29"/>
      <c r="B19" s="83"/>
      <c r="C19" s="83"/>
      <c r="D19" s="83"/>
    </row>
    <row r="20" spans="1:10">
      <c r="A20" s="29"/>
      <c r="B20" s="42"/>
      <c r="C20" s="42"/>
      <c r="D20" s="42"/>
    </row>
    <row r="21" spans="1:10" ht="30" customHeight="1">
      <c r="A21" s="74" t="s">
        <v>40</v>
      </c>
      <c r="B21" s="74"/>
      <c r="C21" s="74"/>
      <c r="D21" s="74"/>
    </row>
    <row r="22" spans="1:10">
      <c r="A22" s="29"/>
      <c r="B22" s="29"/>
      <c r="C22" s="29"/>
      <c r="D22" s="29"/>
    </row>
    <row r="23" spans="1:10" ht="15.6">
      <c r="A23" s="37" t="s">
        <v>41</v>
      </c>
      <c r="B23" s="29"/>
      <c r="C23" s="29"/>
      <c r="D23" s="29"/>
    </row>
    <row r="24" spans="1:10">
      <c r="A24" s="29"/>
      <c r="B24" s="29"/>
      <c r="C24" s="29"/>
      <c r="D24" s="29"/>
    </row>
    <row r="25" spans="1:10">
      <c r="A25" s="69" t="s">
        <v>42</v>
      </c>
      <c r="B25" s="29"/>
      <c r="C25" s="29"/>
      <c r="D25" s="29"/>
    </row>
    <row r="26" spans="1:10">
      <c r="A26" s="69" t="s">
        <v>43</v>
      </c>
      <c r="B26" s="29"/>
      <c r="C26" s="29"/>
      <c r="D26" s="29"/>
    </row>
    <row r="27" spans="1:10">
      <c r="A27" s="69" t="s">
        <v>44</v>
      </c>
      <c r="B27" s="29"/>
      <c r="C27" s="29"/>
      <c r="D27" s="29"/>
    </row>
    <row r="28" spans="1:10">
      <c r="A28" s="69" t="s">
        <v>45</v>
      </c>
      <c r="B28" s="29"/>
      <c r="C28" s="29"/>
      <c r="D28" s="29"/>
    </row>
    <row r="29" spans="1:10">
      <c r="A29" s="33"/>
      <c r="B29" s="29"/>
      <c r="C29" s="29"/>
      <c r="D29" s="29"/>
    </row>
    <row r="30" spans="1:10">
      <c r="A30" s="33" t="s">
        <v>46</v>
      </c>
      <c r="B30" s="29"/>
      <c r="C30" s="29"/>
      <c r="D30" s="29"/>
    </row>
    <row r="31" spans="1:10" ht="60.75" customHeight="1">
      <c r="A31" s="75"/>
      <c r="B31" s="75"/>
      <c r="C31" s="75"/>
      <c r="D31" s="40"/>
    </row>
    <row r="32" spans="1:10">
      <c r="A32" s="29"/>
      <c r="B32" s="29"/>
      <c r="C32" s="29"/>
      <c r="D32" s="29"/>
    </row>
    <row r="33" spans="1:4">
      <c r="A33" s="29"/>
      <c r="B33" s="29"/>
      <c r="C33" s="29"/>
      <c r="D33" s="29"/>
    </row>
  </sheetData>
  <sheetProtection algorithmName="SHA-512" hashValue="63kzbiiu/yCoPxskmmE5PN8m14mqDMnylmTT2x19Kh5NiqaUZjt932Yc+hRXO2z444B/bHF0hH7r9/GyHIdbXg==" saltValue="4r61TMIwrVaA1dI0MdAoNw==" spinCount="100000" sheet="1" objects="1" scenarios="1"/>
  <mergeCells count="8">
    <mergeCell ref="A21:D21"/>
    <mergeCell ref="A31:C31"/>
    <mergeCell ref="B7:D7"/>
    <mergeCell ref="B8:D8"/>
    <mergeCell ref="A10:D10"/>
    <mergeCell ref="A11:D11"/>
    <mergeCell ref="A12:D12"/>
    <mergeCell ref="B17:D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showGridLines="0" tabSelected="1" zoomScaleNormal="100" workbookViewId="0">
      <selection activeCell="B5" sqref="B5"/>
    </sheetView>
  </sheetViews>
  <sheetFormatPr defaultColWidth="9.109375" defaultRowHeight="13.8"/>
  <cols>
    <col min="1" max="1" width="27.5546875" style="4" bestFit="1" customWidth="1"/>
    <col min="2" max="2" width="39.33203125" style="4" bestFit="1" customWidth="1"/>
    <col min="3" max="3" width="16.44140625" style="5" customWidth="1"/>
    <col min="4" max="4" width="14" style="2" customWidth="1"/>
    <col min="5" max="5" width="22.44140625" style="2" bestFit="1" customWidth="1"/>
    <col min="6" max="6" width="13.5546875" style="3" customWidth="1"/>
    <col min="7" max="7" width="19.109375" style="3" customWidth="1"/>
    <col min="8" max="8" width="9.109375" style="1"/>
    <col min="9" max="9" width="40.5546875" style="1" bestFit="1" customWidth="1"/>
    <col min="10" max="10" width="13.6640625" style="1" customWidth="1"/>
    <col min="11" max="11" width="9.88671875" style="3" bestFit="1" customWidth="1"/>
    <col min="12" max="16384" width="9.109375" style="1"/>
  </cols>
  <sheetData>
    <row r="1" spans="1:15" ht="12.75" customHeight="1">
      <c r="A1"/>
      <c r="B1"/>
      <c r="C1" s="6"/>
      <c r="D1" s="7"/>
      <c r="E1" s="7"/>
      <c r="F1" s="8"/>
      <c r="G1" s="8"/>
      <c r="H1"/>
      <c r="I1"/>
      <c r="J1"/>
      <c r="K1" s="8"/>
      <c r="L1"/>
      <c r="M1"/>
      <c r="N1"/>
      <c r="O1"/>
    </row>
    <row r="2" spans="1:15" ht="12.75" customHeight="1">
      <c r="A2" s="9"/>
      <c r="B2" s="9"/>
      <c r="C2" s="10"/>
      <c r="D2"/>
      <c r="E2"/>
      <c r="F2" s="8"/>
      <c r="G2" s="8"/>
      <c r="H2"/>
      <c r="I2"/>
      <c r="J2"/>
      <c r="K2" s="8"/>
      <c r="L2"/>
      <c r="M2"/>
      <c r="N2"/>
      <c r="O2"/>
    </row>
    <row r="3" spans="1:15" ht="13.5" customHeight="1">
      <c r="A3" s="11"/>
      <c r="B3" s="11"/>
      <c r="C3" s="12"/>
      <c r="D3" s="7"/>
      <c r="E3" s="7"/>
      <c r="F3" s="8"/>
      <c r="G3" s="8"/>
      <c r="H3"/>
      <c r="I3"/>
      <c r="J3"/>
      <c r="K3" s="8"/>
      <c r="L3"/>
      <c r="M3"/>
      <c r="N3"/>
      <c r="O3"/>
    </row>
    <row r="4" spans="1:15" ht="12.75" customHeight="1">
      <c r="A4" s="11"/>
      <c r="B4" s="11"/>
      <c r="C4" s="12"/>
      <c r="D4" s="7"/>
      <c r="E4" s="7"/>
      <c r="F4" s="8"/>
      <c r="G4" s="8"/>
      <c r="H4"/>
      <c r="I4"/>
      <c r="J4"/>
      <c r="K4" s="8"/>
      <c r="L4"/>
      <c r="M4"/>
      <c r="N4"/>
      <c r="O4"/>
    </row>
    <row r="5" spans="1:15" ht="46.5" customHeight="1">
      <c r="A5" s="11"/>
      <c r="B5" s="11"/>
      <c r="C5" s="12"/>
      <c r="D5" s="7"/>
      <c r="E5" s="7"/>
      <c r="F5" s="8"/>
      <c r="G5" s="8"/>
      <c r="H5"/>
      <c r="I5"/>
      <c r="J5"/>
      <c r="K5" s="8"/>
      <c r="L5"/>
      <c r="M5"/>
      <c r="N5"/>
      <c r="O5"/>
    </row>
    <row r="6" spans="1:15" ht="21">
      <c r="A6" s="64" t="s">
        <v>71</v>
      </c>
      <c r="B6" s="14"/>
      <c r="C6" s="12"/>
      <c r="D6" s="7"/>
      <c r="E6" s="7"/>
      <c r="F6" s="8"/>
      <c r="G6" s="8"/>
      <c r="H6"/>
      <c r="I6"/>
      <c r="J6"/>
      <c r="K6" s="8"/>
      <c r="L6"/>
      <c r="M6"/>
      <c r="N6"/>
      <c r="O6"/>
    </row>
    <row r="7" spans="1:15" ht="12.75" customHeight="1">
      <c r="A7" s="9" t="s">
        <v>47</v>
      </c>
      <c r="B7" s="9"/>
      <c r="C7" s="12"/>
      <c r="D7" s="13"/>
      <c r="E7" s="13"/>
      <c r="F7" s="13"/>
      <c r="G7" s="8"/>
      <c r="H7"/>
      <c r="I7"/>
      <c r="J7"/>
      <c r="K7" s="8"/>
      <c r="L7"/>
      <c r="M7"/>
      <c r="N7"/>
      <c r="O7"/>
    </row>
    <row r="8" spans="1:15" ht="12.75" customHeight="1">
      <c r="A8" s="9"/>
      <c r="B8" s="9"/>
      <c r="C8" s="12"/>
      <c r="D8" s="13"/>
      <c r="E8" s="13"/>
      <c r="F8" s="13"/>
      <c r="G8" s="8"/>
      <c r="H8"/>
      <c r="I8"/>
      <c r="J8"/>
      <c r="K8" s="8"/>
      <c r="L8"/>
      <c r="M8"/>
      <c r="N8"/>
      <c r="O8"/>
    </row>
    <row r="9" spans="1:15" ht="18.75" customHeight="1" thickBot="1">
      <c r="A9" s="9"/>
      <c r="B9" s="9"/>
      <c r="C9" s="10"/>
      <c r="D9" s="51"/>
      <c r="E9" s="51"/>
      <c r="F9" s="52"/>
      <c r="G9" s="53"/>
      <c r="H9"/>
      <c r="I9"/>
      <c r="J9"/>
      <c r="K9" s="8"/>
      <c r="L9"/>
      <c r="M9"/>
      <c r="N9"/>
      <c r="O9"/>
    </row>
    <row r="10" spans="1:15" ht="15" thickBot="1">
      <c r="A10" s="88" t="s">
        <v>37</v>
      </c>
      <c r="B10" s="89"/>
      <c r="C10" s="89"/>
      <c r="D10" s="89"/>
      <c r="E10" s="89"/>
      <c r="F10" s="89"/>
      <c r="G10" s="53"/>
      <c r="H10"/>
      <c r="I10" s="51"/>
      <c r="J10" s="51"/>
      <c r="K10" s="51"/>
      <c r="L10"/>
      <c r="M10"/>
      <c r="N10"/>
      <c r="O10"/>
    </row>
    <row r="11" spans="1:15" ht="72">
      <c r="A11" s="54" t="s">
        <v>48</v>
      </c>
      <c r="B11" s="54" t="s">
        <v>49</v>
      </c>
      <c r="C11" s="55" t="s">
        <v>50</v>
      </c>
      <c r="D11" s="54" t="s">
        <v>51</v>
      </c>
      <c r="E11" s="54" t="s">
        <v>52</v>
      </c>
      <c r="F11" s="54" t="s">
        <v>53</v>
      </c>
      <c r="G11" s="53"/>
      <c r="H11"/>
      <c r="I11" s="87"/>
      <c r="J11" s="87"/>
      <c r="K11" s="87"/>
      <c r="L11"/>
      <c r="M11"/>
      <c r="N11"/>
      <c r="O11"/>
    </row>
    <row r="12" spans="1:15" ht="18.75" customHeight="1">
      <c r="A12" s="56" t="s">
        <v>54</v>
      </c>
      <c r="B12" s="57" t="s">
        <v>55</v>
      </c>
      <c r="C12" s="58">
        <v>3000</v>
      </c>
      <c r="D12" s="70"/>
      <c r="E12" s="71"/>
      <c r="F12" s="59">
        <f>(C12*D12)+E12</f>
        <v>0</v>
      </c>
      <c r="G12" s="53"/>
      <c r="H12"/>
      <c r="I12" s="84" t="s">
        <v>56</v>
      </c>
      <c r="J12" s="85"/>
      <c r="K12" s="86"/>
      <c r="L12"/>
      <c r="M12"/>
      <c r="N12"/>
      <c r="O12"/>
    </row>
    <row r="13" spans="1:15" ht="18.75" customHeight="1">
      <c r="A13" s="56" t="s">
        <v>54</v>
      </c>
      <c r="B13" s="57" t="s">
        <v>57</v>
      </c>
      <c r="C13" s="58">
        <v>3000</v>
      </c>
      <c r="D13" s="70"/>
      <c r="E13" s="71"/>
      <c r="F13" s="59">
        <f t="shared" ref="F13:F15" si="0">(C13*D13)+E13</f>
        <v>0</v>
      </c>
      <c r="G13" s="53"/>
      <c r="H13"/>
      <c r="I13" s="94" t="s">
        <v>58</v>
      </c>
      <c r="J13" s="95"/>
      <c r="K13" s="95"/>
      <c r="L13"/>
      <c r="M13"/>
      <c r="N13"/>
      <c r="O13"/>
    </row>
    <row r="14" spans="1:15" ht="18.75" customHeight="1">
      <c r="A14" s="56" t="s">
        <v>54</v>
      </c>
      <c r="B14" s="57" t="s">
        <v>59</v>
      </c>
      <c r="C14" s="58">
        <v>547</v>
      </c>
      <c r="D14" s="70"/>
      <c r="E14" s="71"/>
      <c r="F14" s="59">
        <f t="shared" si="0"/>
        <v>0</v>
      </c>
      <c r="G14" s="53"/>
      <c r="H14"/>
      <c r="I14" s="96"/>
      <c r="J14" s="96"/>
      <c r="K14" s="96"/>
      <c r="L14"/>
      <c r="M14"/>
      <c r="N14"/>
      <c r="O14"/>
    </row>
    <row r="15" spans="1:15" ht="18.75" customHeight="1">
      <c r="A15" s="56" t="s">
        <v>54</v>
      </c>
      <c r="B15" s="57" t="s">
        <v>60</v>
      </c>
      <c r="C15" s="58">
        <v>200</v>
      </c>
      <c r="D15" s="70"/>
      <c r="E15" s="71"/>
      <c r="F15" s="59">
        <f t="shared" si="0"/>
        <v>0</v>
      </c>
      <c r="G15" s="53"/>
      <c r="H15"/>
      <c r="I15" s="97"/>
      <c r="J15" s="97"/>
      <c r="K15" s="97"/>
      <c r="L15"/>
      <c r="M15"/>
      <c r="N15"/>
      <c r="O15"/>
    </row>
    <row r="16" spans="1:15" ht="18.75" customHeight="1">
      <c r="A16" s="56" t="s">
        <v>54</v>
      </c>
      <c r="B16" s="57" t="s">
        <v>61</v>
      </c>
      <c r="C16" s="58">
        <v>1167</v>
      </c>
      <c r="D16" s="70"/>
      <c r="E16" s="71"/>
      <c r="F16" s="59">
        <f t="shared" ref="F16:F25" si="1">(C16*D16)+E16</f>
        <v>0</v>
      </c>
      <c r="G16" s="53"/>
      <c r="H16"/>
      <c r="I16" s="97"/>
      <c r="J16" s="97"/>
      <c r="K16" s="97"/>
      <c r="L16"/>
      <c r="M16"/>
      <c r="N16"/>
      <c r="O16"/>
    </row>
    <row r="17" spans="1:15" ht="18.75" customHeight="1">
      <c r="A17" s="56" t="s">
        <v>54</v>
      </c>
      <c r="B17" s="57" t="s">
        <v>68</v>
      </c>
      <c r="C17" s="58">
        <v>50</v>
      </c>
      <c r="D17" s="70"/>
      <c r="E17" s="71"/>
      <c r="F17" s="59">
        <f t="shared" si="1"/>
        <v>0</v>
      </c>
      <c r="G17" s="53"/>
      <c r="H17"/>
      <c r="I17" s="97"/>
      <c r="J17" s="97"/>
      <c r="K17" s="97"/>
      <c r="L17"/>
      <c r="M17"/>
      <c r="N17"/>
      <c r="O17"/>
    </row>
    <row r="18" spans="1:15" ht="18.75" customHeight="1">
      <c r="A18" s="56" t="s">
        <v>62</v>
      </c>
      <c r="B18" s="57" t="s">
        <v>55</v>
      </c>
      <c r="C18" s="58">
        <v>2500</v>
      </c>
      <c r="D18" s="70"/>
      <c r="E18" s="71"/>
      <c r="F18" s="59">
        <f t="shared" si="1"/>
        <v>0</v>
      </c>
      <c r="G18" s="53"/>
      <c r="H18"/>
      <c r="I18" s="97"/>
      <c r="J18" s="97"/>
      <c r="K18" s="97"/>
      <c r="L18"/>
      <c r="M18"/>
      <c r="N18"/>
      <c r="O18"/>
    </row>
    <row r="19" spans="1:15" ht="18.75" customHeight="1">
      <c r="A19" s="56" t="s">
        <v>62</v>
      </c>
      <c r="B19" s="57" t="s">
        <v>57</v>
      </c>
      <c r="C19" s="58">
        <v>2500</v>
      </c>
      <c r="D19" s="70"/>
      <c r="E19" s="71"/>
      <c r="F19" s="59">
        <f t="shared" si="1"/>
        <v>0</v>
      </c>
      <c r="G19" s="53"/>
      <c r="H19"/>
      <c r="I19"/>
      <c r="J19"/>
      <c r="K19"/>
      <c r="L19"/>
      <c r="M19"/>
      <c r="N19"/>
      <c r="O19"/>
    </row>
    <row r="20" spans="1:15" ht="18.75" customHeight="1">
      <c r="A20" s="56" t="s">
        <v>62</v>
      </c>
      <c r="B20" s="57" t="s">
        <v>59</v>
      </c>
      <c r="C20" s="58">
        <v>261</v>
      </c>
      <c r="D20" s="70"/>
      <c r="E20" s="71"/>
      <c r="F20" s="59">
        <f t="shared" si="1"/>
        <v>0</v>
      </c>
      <c r="G20" s="53"/>
      <c r="H20"/>
      <c r="I20"/>
      <c r="J20"/>
      <c r="K20"/>
      <c r="L20"/>
      <c r="M20"/>
      <c r="N20"/>
      <c r="O20"/>
    </row>
    <row r="21" spans="1:15" ht="18.75" customHeight="1">
      <c r="A21" s="56" t="s">
        <v>62</v>
      </c>
      <c r="B21" s="57" t="s">
        <v>63</v>
      </c>
      <c r="C21" s="63">
        <f>629*1.65</f>
        <v>1037.8499999999999</v>
      </c>
      <c r="D21" s="70"/>
      <c r="E21" s="71"/>
      <c r="F21" s="59">
        <f t="shared" ref="F21" si="2">(C21*D21)+E21</f>
        <v>0</v>
      </c>
      <c r="G21" s="53"/>
      <c r="H21"/>
      <c r="I21"/>
      <c r="J21"/>
      <c r="K21"/>
      <c r="L21"/>
      <c r="M21"/>
      <c r="N21"/>
      <c r="O21"/>
    </row>
    <row r="22" spans="1:15" ht="18.75" customHeight="1">
      <c r="A22" s="56" t="s">
        <v>62</v>
      </c>
      <c r="B22" s="57" t="s">
        <v>64</v>
      </c>
      <c r="C22" s="63">
        <f>369*1.65</f>
        <v>608.85</v>
      </c>
      <c r="D22" s="70"/>
      <c r="E22" s="71"/>
      <c r="F22" s="59">
        <f t="shared" si="1"/>
        <v>0</v>
      </c>
      <c r="G22" s="53"/>
      <c r="H22"/>
      <c r="I22"/>
      <c r="J22"/>
      <c r="K22" s="8"/>
      <c r="L22"/>
      <c r="M22"/>
      <c r="N22"/>
      <c r="O22"/>
    </row>
    <row r="23" spans="1:15" ht="18.75" customHeight="1">
      <c r="A23" s="56" t="s">
        <v>62</v>
      </c>
      <c r="B23" s="57" t="s">
        <v>68</v>
      </c>
      <c r="C23" s="63">
        <v>50</v>
      </c>
      <c r="D23" s="70"/>
      <c r="E23" s="71"/>
      <c r="F23" s="59">
        <f>(C23*D23)+E23</f>
        <v>0</v>
      </c>
      <c r="G23" s="53"/>
      <c r="H23"/>
      <c r="I23"/>
      <c r="J23"/>
      <c r="K23" s="8"/>
      <c r="L23"/>
      <c r="M23"/>
      <c r="N23"/>
      <c r="O23"/>
    </row>
    <row r="24" spans="1:15" ht="18.75" customHeight="1">
      <c r="A24" s="56" t="s">
        <v>65</v>
      </c>
      <c r="B24" s="57" t="s">
        <v>55</v>
      </c>
      <c r="C24" s="63">
        <v>1088.9000000000001</v>
      </c>
      <c r="D24" s="70"/>
      <c r="E24" s="71"/>
      <c r="F24" s="59">
        <f t="shared" si="1"/>
        <v>0</v>
      </c>
      <c r="G24" s="53"/>
      <c r="H24"/>
      <c r="I24"/>
      <c r="J24"/>
      <c r="K24" s="8"/>
      <c r="L24"/>
      <c r="M24"/>
      <c r="N24"/>
      <c r="O24"/>
    </row>
    <row r="25" spans="1:15" ht="18.75" customHeight="1">
      <c r="A25" s="56" t="s">
        <v>65</v>
      </c>
      <c r="B25" s="57" t="s">
        <v>57</v>
      </c>
      <c r="C25" s="63">
        <v>1088.9000000000001</v>
      </c>
      <c r="D25" s="70"/>
      <c r="E25" s="71"/>
      <c r="F25" s="59">
        <f t="shared" si="1"/>
        <v>0</v>
      </c>
      <c r="G25" s="53"/>
      <c r="H25"/>
      <c r="I25" s="68"/>
      <c r="J25"/>
      <c r="K25" s="8"/>
      <c r="L25"/>
      <c r="M25"/>
      <c r="N25"/>
      <c r="O25"/>
    </row>
    <row r="26" spans="1:15" ht="18.75" customHeight="1">
      <c r="A26" s="56" t="s">
        <v>65</v>
      </c>
      <c r="B26" s="57" t="s">
        <v>66</v>
      </c>
      <c r="C26" s="63">
        <v>200</v>
      </c>
      <c r="D26" s="70"/>
      <c r="E26" s="71"/>
      <c r="F26" s="59">
        <f>(C26*D26)+E26</f>
        <v>0</v>
      </c>
      <c r="G26" s="67"/>
      <c r="H26"/>
      <c r="I26"/>
      <c r="J26"/>
      <c r="K26" s="8"/>
      <c r="L26"/>
      <c r="M26"/>
      <c r="N26"/>
      <c r="O26"/>
    </row>
    <row r="27" spans="1:15" ht="18.75" customHeight="1">
      <c r="A27" s="56" t="s">
        <v>65</v>
      </c>
      <c r="B27" s="57" t="s">
        <v>59</v>
      </c>
      <c r="C27" s="63">
        <v>917.6</v>
      </c>
      <c r="D27" s="70"/>
      <c r="E27" s="71"/>
      <c r="F27" s="59">
        <f t="shared" ref="F27" si="3">(C27*D27)+E27</f>
        <v>0</v>
      </c>
      <c r="G27" s="67"/>
      <c r="H27"/>
      <c r="I27"/>
      <c r="J27"/>
      <c r="K27" s="8"/>
      <c r="L27"/>
      <c r="M27"/>
      <c r="N27"/>
      <c r="O27"/>
    </row>
    <row r="28" spans="1:15" ht="18.75" customHeight="1">
      <c r="A28" s="56" t="s">
        <v>65</v>
      </c>
      <c r="B28" s="57" t="s">
        <v>68</v>
      </c>
      <c r="C28" s="63">
        <v>50</v>
      </c>
      <c r="D28" s="70"/>
      <c r="E28" s="71"/>
      <c r="F28" s="59">
        <f t="shared" ref="F28" si="4">(C28*D28)+E28</f>
        <v>0</v>
      </c>
      <c r="G28" s="67"/>
      <c r="H28"/>
      <c r="I28"/>
      <c r="J28"/>
      <c r="K28" s="8"/>
      <c r="L28"/>
      <c r="M28"/>
      <c r="N28"/>
      <c r="O28"/>
    </row>
    <row r="29" spans="1:15" ht="30" customHeight="1">
      <c r="A29" s="91" t="s">
        <v>72</v>
      </c>
      <c r="B29" s="92"/>
      <c r="C29" s="92"/>
      <c r="D29" s="92"/>
      <c r="E29" s="93"/>
      <c r="F29" s="71"/>
      <c r="G29" s="53"/>
      <c r="H29"/>
      <c r="I29"/>
      <c r="J29"/>
      <c r="K29" s="8"/>
      <c r="L29"/>
      <c r="M29"/>
      <c r="N29"/>
      <c r="O29"/>
    </row>
    <row r="30" spans="1:15" ht="18.75" customHeight="1" thickBot="1">
      <c r="A30" s="60"/>
      <c r="B30" s="60"/>
      <c r="C30" s="60"/>
      <c r="D30" s="99" t="s">
        <v>67</v>
      </c>
      <c r="E30" s="100"/>
      <c r="F30" s="61">
        <f>SUM(F12:F29)</f>
        <v>0</v>
      </c>
      <c r="G30" s="53"/>
      <c r="H30"/>
      <c r="I30"/>
      <c r="J30"/>
      <c r="K30" s="8"/>
      <c r="L30"/>
      <c r="M30"/>
      <c r="N30"/>
      <c r="O30"/>
    </row>
    <row r="31" spans="1:15" ht="18.75" customHeight="1">
      <c r="A31" s="9"/>
      <c r="B31" s="9"/>
      <c r="C31" s="10"/>
      <c r="D31" s="51"/>
      <c r="E31" s="51"/>
      <c r="F31" s="52"/>
      <c r="G31" s="53"/>
      <c r="H31"/>
      <c r="I31"/>
      <c r="J31"/>
      <c r="K31" s="8"/>
      <c r="L31"/>
      <c r="M31"/>
      <c r="N31"/>
      <c r="O31"/>
    </row>
    <row r="32" spans="1:15" ht="12.75" customHeight="1">
      <c r="A32" s="9"/>
      <c r="B32" s="9"/>
      <c r="C32" s="10"/>
      <c r="D32" s="51"/>
      <c r="E32" s="51"/>
      <c r="F32" s="52"/>
      <c r="G32" s="8"/>
      <c r="H32"/>
      <c r="I32" s="101"/>
      <c r="J32" s="101"/>
      <c r="K32" s="101"/>
      <c r="L32" s="101"/>
      <c r="M32" s="101"/>
      <c r="N32" s="101"/>
      <c r="O32" s="101"/>
    </row>
    <row r="33" spans="1:15" ht="12.75" customHeight="1">
      <c r="A33" s="9"/>
      <c r="B33" s="9"/>
      <c r="C33" s="10"/>
      <c r="D33" s="7"/>
      <c r="E33" s="7"/>
      <c r="F33" s="8"/>
      <c r="G33" s="8"/>
      <c r="H33"/>
      <c r="I33" s="101"/>
      <c r="J33" s="101"/>
      <c r="K33" s="101"/>
      <c r="L33" s="101"/>
      <c r="M33" s="101"/>
      <c r="N33" s="101"/>
      <c r="O33" s="101"/>
    </row>
    <row r="34" spans="1:15" ht="14.4">
      <c r="A34" s="9"/>
      <c r="B34" s="9"/>
      <c r="C34" s="10"/>
      <c r="D34" s="7"/>
      <c r="E34" s="7"/>
      <c r="F34" s="8"/>
      <c r="G34" s="8"/>
      <c r="H34"/>
      <c r="I34"/>
      <c r="J34"/>
      <c r="K34" s="8"/>
      <c r="L34"/>
      <c r="M34"/>
      <c r="N34"/>
      <c r="O34"/>
    </row>
    <row r="35" spans="1:15" ht="15.6">
      <c r="A35" s="43" t="s">
        <v>41</v>
      </c>
      <c r="B35" s="7"/>
      <c r="C35" s="10"/>
      <c r="D35" s="7"/>
      <c r="E35" s="7"/>
      <c r="F35" s="8"/>
      <c r="G35" s="8"/>
      <c r="H35"/>
      <c r="I35"/>
      <c r="J35"/>
      <c r="K35" s="8"/>
      <c r="L35"/>
      <c r="M35"/>
      <c r="N35"/>
      <c r="O35"/>
    </row>
    <row r="36" spans="1:15" ht="14.4">
      <c r="A36"/>
      <c r="B36" s="44"/>
      <c r="C36" s="10"/>
      <c r="D36" s="7"/>
      <c r="E36" s="7"/>
      <c r="F36" s="8"/>
      <c r="G36" s="8"/>
      <c r="H36"/>
      <c r="I36"/>
      <c r="J36"/>
      <c r="K36" s="8"/>
      <c r="L36"/>
      <c r="M36"/>
      <c r="N36"/>
      <c r="O36"/>
    </row>
    <row r="37" spans="1:15" ht="14.4">
      <c r="A37" s="90" t="str">
        <f>Inschrijfblad!A25</f>
        <v>naam ondertekenaar invullen</v>
      </c>
      <c r="B37" s="90"/>
      <c r="C37" s="10"/>
      <c r="D37" s="7"/>
      <c r="E37" s="7"/>
      <c r="F37" s="8"/>
    </row>
    <row r="38" spans="1:15" ht="14.4">
      <c r="A38" s="90" t="str">
        <f>Inschrijfblad!A26</f>
        <v>functie ondertekenaar invullen</v>
      </c>
      <c r="B38" s="90"/>
    </row>
    <row r="39" spans="1:15" ht="14.4">
      <c r="A39" s="90" t="str">
        <f>Inschrijfblad!A27</f>
        <v>naam inschrijver invullen</v>
      </c>
      <c r="B39" s="90"/>
    </row>
    <row r="40" spans="1:15" ht="14.4">
      <c r="A40" s="90" t="str">
        <f>Inschrijfblad!A28</f>
        <v>datum ondertekening invullen</v>
      </c>
      <c r="B40" s="90"/>
    </row>
    <row r="41" spans="1:15" ht="14.4">
      <c r="A41" s="44"/>
      <c r="B41" s="44"/>
    </row>
    <row r="42" spans="1:15" ht="14.4">
      <c r="A42" s="45" t="s">
        <v>46</v>
      </c>
      <c r="B42"/>
    </row>
    <row r="43" spans="1:15" ht="38.25" customHeight="1">
      <c r="A43" s="98"/>
      <c r="B43" s="98"/>
    </row>
    <row r="44" spans="1:15">
      <c r="A44" s="98"/>
      <c r="B44" s="98"/>
    </row>
  </sheetData>
  <sheetProtection algorithmName="SHA-512" hashValue="B/Idxp3tKNr+dyNFu95cqtbQ9K96VrniPDMtbLyxNuZu5hCZS8TqilkG/zArRjVXu2WTw40F1Itb7NMqUuwq2w==" saltValue="TnRTCqQSHCOBQvqvRmsXxw==" spinCount="100000" sheet="1" objects="1" scenarios="1"/>
  <mergeCells count="13">
    <mergeCell ref="A43:B44"/>
    <mergeCell ref="A37:B37"/>
    <mergeCell ref="D30:E30"/>
    <mergeCell ref="I32:O32"/>
    <mergeCell ref="I33:O33"/>
    <mergeCell ref="A38:B38"/>
    <mergeCell ref="A39:B39"/>
    <mergeCell ref="I12:K12"/>
    <mergeCell ref="I11:K11"/>
    <mergeCell ref="A10:F10"/>
    <mergeCell ref="A40:B40"/>
    <mergeCell ref="A29:E29"/>
    <mergeCell ref="I13:K1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a46c9df52e92526353bdab473a25c4c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d1008cfbad3d84ac54fe47deeb6dee56"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C01E54-6FED-41C4-BF49-55564D96B7A9}">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2.xml><?xml version="1.0" encoding="utf-8"?>
<ds:datastoreItem xmlns:ds="http://schemas.openxmlformats.org/officeDocument/2006/customXml" ds:itemID="{5063068E-8F79-4A27-9970-1E9CC486E8A0}"/>
</file>

<file path=customXml/itemProps3.xml><?xml version="1.0" encoding="utf-8"?>
<ds:datastoreItem xmlns:ds="http://schemas.openxmlformats.org/officeDocument/2006/customXml" ds:itemID="{BCCFBF52-FD9F-4294-A192-53884AB25B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en toelichting</vt:lpstr>
      <vt:lpstr>Inschrijfblad</vt:lpstr>
      <vt:lpstr>Glasbewassing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Rinke Romeijn</dc:creator>
  <cp:keywords/>
  <dc:description/>
  <cp:lastModifiedBy>Carlijn Kusters</cp:lastModifiedBy>
  <cp:revision/>
  <dcterms:created xsi:type="dcterms:W3CDTF">2016-07-29T13:37:20Z</dcterms:created>
  <dcterms:modified xsi:type="dcterms:W3CDTF">2024-07-08T11:49:00Z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0x010100DBF4D60CDE0687429DAB13A4F45FE06C</vt:lpwstr>
  </property>
  <property fmtid="{D5CDD505-2E9C-101B-9397-08002B2CF9AE}" pid="3" name="Order">
    <vt:r8>2316400</vt:r8>
  </property>
</Properties>
</file>